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8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9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0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1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6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7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8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9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0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1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2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3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4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5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6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7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8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astat-my.sharepoint.com/personal/kootaibi_stats_gov_sa/Documents/ادارة إحصاءات السياحة والحج والعمرة/نشرة المؤشرات السياحية/2024/النشرات/الربع الرابع 2024/ملفات النشرة المرسلة للنشر/"/>
    </mc:Choice>
  </mc:AlternateContent>
  <xr:revisionPtr revIDLastSave="1" documentId="14_{ADCD2A4A-58EC-4B34-AEB5-87B3843598C9}" xr6:coauthVersionLast="47" xr6:coauthVersionMax="47" xr10:uidLastSave="{E6CFD520-DDD2-4F72-B8C7-7CA8408AAC14}"/>
  <bookViews>
    <workbookView xWindow="32290" yWindow="-110" windowWidth="29020" windowHeight="15820" firstSheet="8" activeTab="12" xr2:uid="{BEF59297-16D5-46D1-BAB8-7FD109F53F9D}"/>
  </bookViews>
  <sheets>
    <sheet name="القائمة الرئيسية" sheetId="1" r:id="rId1"/>
    <sheet name="1.1" sheetId="57" r:id="rId2"/>
    <sheet name="1.2" sheetId="58" r:id="rId3"/>
    <sheet name="1.3" sheetId="59" r:id="rId4"/>
    <sheet name="1.4" sheetId="60" r:id="rId5"/>
    <sheet name="1.5" sheetId="61" r:id="rId6"/>
    <sheet name="2.1" sheetId="36" r:id="rId7"/>
    <sheet name="2.2" sheetId="38" r:id="rId8"/>
    <sheet name="2.3" sheetId="37" r:id="rId9"/>
    <sheet name="2.4" sheetId="39" r:id="rId10"/>
    <sheet name="2.5" sheetId="41" r:id="rId11"/>
    <sheet name="2.6" sheetId="40" r:id="rId12"/>
    <sheet name="2.7" sheetId="68" r:id="rId13"/>
    <sheet name="2.8" sheetId="69" r:id="rId14"/>
    <sheet name="2.9" sheetId="70" r:id="rId15"/>
    <sheet name="2.10" sheetId="71" r:id="rId16"/>
    <sheet name="2.11" sheetId="72" r:id="rId17"/>
    <sheet name="2.12" sheetId="73" r:id="rId18"/>
    <sheet name="3.1" sheetId="77" r:id="rId19"/>
    <sheet name="3.2" sheetId="62" r:id="rId20"/>
    <sheet name="3.3" sheetId="63" r:id="rId21"/>
    <sheet name="3.4" sheetId="64" r:id="rId22"/>
    <sheet name="3.5" sheetId="65" r:id="rId23"/>
    <sheet name="3.6" sheetId="66" r:id="rId24"/>
    <sheet name="3.7" sheetId="67" r:id="rId25"/>
    <sheet name="3.8" sheetId="74" r:id="rId26"/>
    <sheet name="3.9 " sheetId="75" r:id="rId27"/>
    <sheet name="3.10" sheetId="76" r:id="rId28"/>
  </sheets>
  <definedNames>
    <definedName name="_xlnm.Print_Area" localSheetId="1">'1.1'!$A$1:$J$9</definedName>
    <definedName name="_xlnm.Print_Area" localSheetId="2">'1.2'!$A$1:$J$12</definedName>
    <definedName name="_xlnm.Print_Area" localSheetId="6">'2.1'!$A$1:$F$18</definedName>
    <definedName name="_xlnm.Print_Area" localSheetId="15">'2.10'!$A$1:$E$19</definedName>
    <definedName name="_xlnm.Print_Area" localSheetId="16">'2.11'!$A$1:$E$19</definedName>
    <definedName name="_xlnm.Print_Area" localSheetId="17">'2.12'!$A$1:$E$19</definedName>
    <definedName name="_xlnm.Print_Area" localSheetId="7">'2.2'!$A$1:$F$18</definedName>
    <definedName name="_xlnm.Print_Area" localSheetId="8">'2.3'!$A$1:$F$18</definedName>
    <definedName name="_xlnm.Print_Area" localSheetId="9">'2.4'!$A$1:$F$19</definedName>
    <definedName name="_xlnm.Print_Area" localSheetId="10">'2.5'!$A$1:$F$19</definedName>
    <definedName name="_xlnm.Print_Area" localSheetId="11">'2.6'!$A$1:$F$19</definedName>
    <definedName name="_xlnm.Print_Area" localSheetId="12">'2.7'!$A$1:$E$18</definedName>
    <definedName name="_xlnm.Print_Area" localSheetId="13">'2.8'!$A$1:$E$18</definedName>
    <definedName name="_xlnm.Print_Area" localSheetId="14">'2.9'!$A$1:$E$18</definedName>
    <definedName name="_xlnm.Print_Area" localSheetId="18">'3.1'!$A$1:$D$10</definedName>
    <definedName name="_xlnm.Print_Area" localSheetId="27">'3.10'!$A$1:$E$13</definedName>
    <definedName name="_xlnm.Print_Area" localSheetId="19">'3.2'!$A$1:$F$18</definedName>
    <definedName name="_xlnm.Print_Area" localSheetId="20">'3.3'!$A$1:$F$18</definedName>
    <definedName name="_xlnm.Print_Area" localSheetId="21">'3.4'!$A$1:$F$18</definedName>
    <definedName name="_xlnm.Print_Area" localSheetId="22">'3.5'!$A$1:$F$18</definedName>
    <definedName name="_xlnm.Print_Area" localSheetId="23">'3.6'!$A$1:$F$18</definedName>
    <definedName name="_xlnm.Print_Area" localSheetId="24">'3.7'!$A$1:$F$18</definedName>
    <definedName name="_xlnm.Print_Area" localSheetId="25">'3.8'!$A$1:$E$13</definedName>
    <definedName name="_xlnm.Print_Area" localSheetId="26">'3.9 '!$A$1:$E$13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77" l="1"/>
  <c r="D8" i="77"/>
  <c r="D7" i="77"/>
  <c r="D6" i="77"/>
  <c r="D5" i="77"/>
  <c r="E8" i="76"/>
  <c r="C8" i="74"/>
</calcChain>
</file>

<file path=xl/sharedStrings.xml><?xml version="1.0" encoding="utf-8"?>
<sst xmlns="http://schemas.openxmlformats.org/spreadsheetml/2006/main" count="590" uniqueCount="145">
  <si>
    <t>Non Saudi</t>
  </si>
  <si>
    <t>Saudi</t>
  </si>
  <si>
    <t>رقم الجدول</t>
  </si>
  <si>
    <t>عنوان الجدول</t>
  </si>
  <si>
    <t xml:space="preserve">مؤشرات المشتغلين في الأنشطة السياحية </t>
  </si>
  <si>
    <t xml:space="preserve">مؤشرات الأداء في مرافق الضيافة السياحية </t>
  </si>
  <si>
    <t>العودة للقائمة الرئيسية</t>
  </si>
  <si>
    <t>النشاط السياحي</t>
  </si>
  <si>
    <t>ذكور</t>
  </si>
  <si>
    <t>إناث</t>
  </si>
  <si>
    <t>الإجمالي</t>
  </si>
  <si>
    <t>نشاط الإقامة للزوّار</t>
  </si>
  <si>
    <t>نشاط تقديم الطعام والشراب</t>
  </si>
  <si>
    <t>نقل الركاب بالسكك الحديدية</t>
  </si>
  <si>
    <t>النقل البري للركاب</t>
  </si>
  <si>
    <t>النقل المائي للركاب</t>
  </si>
  <si>
    <t>النقل الجوي للركاب</t>
  </si>
  <si>
    <t>استئجار وسائل النقل</t>
  </si>
  <si>
    <t>وكالات السفر وخدمات الحجز</t>
  </si>
  <si>
    <t>الأنشطة الثقافية</t>
  </si>
  <si>
    <t>الأنشطة الرياضية والترفيهية</t>
  </si>
  <si>
    <t>الخدمات الأخرى المميزة للسياحة الخاصة بالبلد</t>
  </si>
  <si>
    <t>تجارة التجزئة للسلع المميزة للسياحة الخاصة بالبلد</t>
  </si>
  <si>
    <t xml:space="preserve">ذكور </t>
  </si>
  <si>
    <t xml:space="preserve">مشاركة السعوديين حسب النشاط </t>
  </si>
  <si>
    <t>مشاركة غير السعوديين حسب النشاط</t>
  </si>
  <si>
    <t>مشاركة النشاط من الإجمالي</t>
  </si>
  <si>
    <t>المنطقة الشرقية</t>
  </si>
  <si>
    <t>المؤشرات الرئيسية للمشتغلين في الأنشطة السياحية</t>
  </si>
  <si>
    <t xml:space="preserve">مساهمة المشتغلين في الأنشطة السياحية في إجمالي المشتغلين </t>
  </si>
  <si>
    <t>معدل إشغال الغرف في مرافق الضيافة السياحية</t>
  </si>
  <si>
    <t>متوسط السعر اليومي للغرفة في مرافق الضيافة السياحية</t>
  </si>
  <si>
    <t>متوسط مدة الإقامة في مرافق الضيافة السياحية</t>
  </si>
  <si>
    <t>أهم المؤشرات</t>
  </si>
  <si>
    <t>المؤشر</t>
  </si>
  <si>
    <t>الربع الأول 2024</t>
  </si>
  <si>
    <t>إجمالي المشتغلين في الأنشطة السياحية</t>
  </si>
  <si>
    <t>إجمالي المشتغلين السعوديين في الأنشطة السياحية</t>
  </si>
  <si>
    <t>إجمالي المشتغلين غير السعوديين في الأنشطة السياحية</t>
  </si>
  <si>
    <t>*يشمل إجمالي المشتغلين في الاقتصاد جميع المشتغلين المسجلين في المؤسسة العامة للتأمينات الاجتماعية و الخدمة المدنية و العمالة المنزلية.</t>
  </si>
  <si>
    <t>نسبة المشتغلات الإناث من إجمالي المشتغلين في الأنشطة السياحية</t>
  </si>
  <si>
    <t>الربع الأول 2023</t>
  </si>
  <si>
    <t>الربع الثاني 2023</t>
  </si>
  <si>
    <t>الربع الثالث 2023</t>
  </si>
  <si>
    <t>الربع الرابع 2023</t>
  </si>
  <si>
    <t xml:space="preserve">معدل إشغال الغرف في الشقق المخدومة ومرافق الضيافة الأخرى </t>
  </si>
  <si>
    <t>معدل إشغال الغرف في الفنادق</t>
  </si>
  <si>
    <t xml:space="preserve">متوسط السعر اليومي للغرفة في الشقق المخدومة ومرافق الضيافة الأخرى </t>
  </si>
  <si>
    <t>متوسط السعر اليومي للغرفة في الفنادق</t>
  </si>
  <si>
    <t xml:space="preserve">متوسط مدة الإقامة في الشقق المخدومة ومرافق الضيافة الأخرى </t>
  </si>
  <si>
    <t>متوسط مدة الإقامة في الفنادق</t>
  </si>
  <si>
    <t>المتوسط الربعي</t>
  </si>
  <si>
    <t>منطقة الرياض</t>
  </si>
  <si>
    <t>منطقة مكة المكرمة</t>
  </si>
  <si>
    <t>منطقة المدينة المنوره</t>
  </si>
  <si>
    <t>منطقة عسير</t>
  </si>
  <si>
    <t>منطقة جازان</t>
  </si>
  <si>
    <t>منطقة القصيم</t>
  </si>
  <si>
    <t>منطقة تبوك</t>
  </si>
  <si>
    <t>منطقة حائل</t>
  </si>
  <si>
    <t>منطقة الجوف</t>
  </si>
  <si>
    <t>منطقة نجران</t>
  </si>
  <si>
    <t>منطقة الحدود الشمالية</t>
  </si>
  <si>
    <t>منطقة الباحة</t>
  </si>
  <si>
    <t>جدول 1.1</t>
  </si>
  <si>
    <t>جدول 1.2</t>
  </si>
  <si>
    <t>جدول 1.3</t>
  </si>
  <si>
    <t>جدول 1.4</t>
  </si>
  <si>
    <t xml:space="preserve"> ريال سعودي</t>
  </si>
  <si>
    <t>جدول 1.5</t>
  </si>
  <si>
    <t>ليلة</t>
  </si>
  <si>
    <t>جدول 2.1</t>
  </si>
  <si>
    <t>جدول 2.2</t>
  </si>
  <si>
    <t>جدول 2.3</t>
  </si>
  <si>
    <t>جدول 2.4</t>
  </si>
  <si>
    <t>جدول 2.5</t>
  </si>
  <si>
    <t>جدول 2.6</t>
  </si>
  <si>
    <t>جدول 3.1</t>
  </si>
  <si>
    <t>جدول 3.2</t>
  </si>
  <si>
    <t>جدول 3.3</t>
  </si>
  <si>
    <t>جدول 3.4</t>
  </si>
  <si>
    <t>جدول 3.5</t>
  </si>
  <si>
    <t>جدول 3.6</t>
  </si>
  <si>
    <t>الربع الثاني 2024</t>
  </si>
  <si>
    <t>الربع الثالث 2024</t>
  </si>
  <si>
    <t>معدل التغير</t>
  </si>
  <si>
    <t>نوع المرفق</t>
  </si>
  <si>
    <t>الفنادق</t>
  </si>
  <si>
    <t>معدل التغير في الفنادق</t>
  </si>
  <si>
    <t>الشقق المخدومة ومرافق الضيافة الأخرى</t>
  </si>
  <si>
    <t>معدل التغير في الشقق المخدومة ومرافق الضيافة الأخرى</t>
  </si>
  <si>
    <t>جدول 2.7</t>
  </si>
  <si>
    <t>جدول 2.8</t>
  </si>
  <si>
    <t>جدول 2.9</t>
  </si>
  <si>
    <t>جدول 2.10</t>
  </si>
  <si>
    <t>جدول 2.11</t>
  </si>
  <si>
    <t>جدول 2.12</t>
  </si>
  <si>
    <t>جدول 3.7</t>
  </si>
  <si>
    <t>جدول 3.8</t>
  </si>
  <si>
    <t>جدول 3.9</t>
  </si>
  <si>
    <t xml:space="preserve">مساهمة المشتغلين في الأنشطة السياحية من إجمالي المشتغلين </t>
  </si>
  <si>
    <t>مساهمة المشتغلين في الأنشطة السياحية من إجمالي المشتغلين في الاقتصاد*</t>
  </si>
  <si>
    <t>مساهمة المشتغلين في الأنشطة السياحية من إجمالي المشتغلين في القطاع الخاص</t>
  </si>
  <si>
    <t>مساهمة المشتغلين السعوديين في الأنشطة السياحية من إجمالي المشتغلين السعوديين في القطاع الخاص</t>
  </si>
  <si>
    <t>مساهمة المشتغلين غير السعوديين في الأنشطة السياحية من إجمالي المشتغلين غير السعوديين في القطاع الخاص</t>
  </si>
  <si>
    <t>المناطق الإدارية</t>
  </si>
  <si>
    <t>مشاركة السعوديين حسب المناطق الإدارية</t>
  </si>
  <si>
    <t>مشاركة غير السعوديين حسب المناطق الإدارية</t>
  </si>
  <si>
    <t>مشاركة المناطق الإدارية من الإجمالي</t>
  </si>
  <si>
    <t>إحصاءات المنشآت السياحية للربع الرابع من 2024</t>
  </si>
  <si>
    <t>عدد المشتغلين السعوديين في الأنشطة السياحية حسب النوع والنشاط للربع الرابع من عام 2024</t>
  </si>
  <si>
    <t>عدد المشتغلين غير السعوديين في الأنشطة السياحية حسب النوع والنشاط للربع الرابع من عام 2024</t>
  </si>
  <si>
    <t>إجمالي المشتغلين في الأنشطة السياحية حسب النوع والنشاط للربع الرابع من عام 2024</t>
  </si>
  <si>
    <t>عدد المشتغلين السعوديين في الأنشطة السياحية حسب النوع والمناطق الإدارية للربع الرابع من عام 2024</t>
  </si>
  <si>
    <t>عدد المشتغلين غير السعوديين في الأنشطة السياحية حسب النوع والمناطق الإدارية للربع الرابع من عام 2024</t>
  </si>
  <si>
    <t>إجمالي المشتغلين في الأنشطة السياحية حسب النوع والمناطق الإدارية للربع الرابع من عام 2024</t>
  </si>
  <si>
    <t xml:space="preserve">التغير عن الربع الرابع من عام 2023 في عدد المشتغلين السعوديين في الأنشطة السياحية حسب النشاط </t>
  </si>
  <si>
    <t xml:space="preserve">التغير عن الربع الرابع من عام 2023 في عدد المشتغلين غير السعوديين في الأنشطة السياحية حسب النشاط </t>
  </si>
  <si>
    <t xml:space="preserve">التغير عن الربع الرابع من عام 2023 في إجمالي المشتغلين في الأنشطة السياحية حسب النشاط </t>
  </si>
  <si>
    <t xml:space="preserve">التغير عن الربع الرابع من عام 2023 في عدد المشتغلين السعوديين في الأنشطة السياحية حسب المناطق الإدارية </t>
  </si>
  <si>
    <t xml:space="preserve">التغير عن الربع الرابع من عام 2023 في عدد المشتغلين غير السعوديين في الأنشطة السياحية حسب المناطق الإدارية </t>
  </si>
  <si>
    <t xml:space="preserve">التغير عن الربع الرابع من عام 2023 في إجمالي المشتغلين في الأنشطة السياحية حسب المناطق الإدارية </t>
  </si>
  <si>
    <t>معدل إشغال الغرف  في الشقق المخدومة ومرافق الضيافة الأخرى حسب المناطق الإدارية والشهر للربع الرابع من عام 2024</t>
  </si>
  <si>
    <t>معدل إشغال الغرف في الفنادق حسب المناطق الإدارية والشهر للربع الرابع من عام 2024</t>
  </si>
  <si>
    <t>متوسط السعر اليومي للغرفة في الشقق المخدومة ومرافق الضيافة الأخرى حسب المناطق الإدارية والشهر للربع الرابع من عام 2024</t>
  </si>
  <si>
    <t>متوسط السعر اليومي للغرفة  في الفنادق حسب المناطق الإدارية والشهر للربع الرابع من عام 2024</t>
  </si>
  <si>
    <t>متوسط مدة الإقامة في الشقق المخدومة ومرافق الضيافة الأخرى حسب المناطق الإدارية والشهر للربع الرابع من عام 2024</t>
  </si>
  <si>
    <t>متوسط مدة الإقامة في الفنادق حسب المناطق الإدارية والشهر للربع الرابع من عام 2024</t>
  </si>
  <si>
    <t>التغير عن الربع الرابع من عام 2023 في معدل إشغال الغرف حسب الشهر ونوع المرفق</t>
  </si>
  <si>
    <t>التغير عن الربع الرابع من عام 2023 في متوسط السعر اليومي للغرفة حسب الشهر ونوع المرفق</t>
  </si>
  <si>
    <t xml:space="preserve">التغير عن الربع الرابع من عام 2023 في متوسط مدة الإقامة حسب الشهر ونوع المرفق </t>
  </si>
  <si>
    <t>الربع الرابع 2024</t>
  </si>
  <si>
    <t>معدل إشغال الغرف في الشقق المخدومة ومرافق الضيافة الأخرى حسب المناطق الإدارية والشهر للربع الرابع من عام 2024</t>
  </si>
  <si>
    <t>أكتوبر</t>
  </si>
  <si>
    <t>نوفمبر</t>
  </si>
  <si>
    <t>ديسمبر</t>
  </si>
  <si>
    <t>المصدر: وزارة الموارد البشرية والتنمية الاجتماعية بالإضافة إلى التقديرات الأولية من مسح المنشآت السياحية لعام 2023.</t>
  </si>
  <si>
    <t>المصدر: وزارة الموارد البشرية والتنمية الاجتماعية بالإضافة إلى التقديرات الأولية من مسح المنشآت السياحية لعام 2023 مقارنة بنتائج الإحصاءات السجلية لسوق العمل لنفس الفترة.</t>
  </si>
  <si>
    <t>المصدر: وزارة السياحة - منصة الرصد السياحي (بيانات أولية).</t>
  </si>
  <si>
    <t>الفترة</t>
  </si>
  <si>
    <t>** تشمل العاملون الحكوميون في القطاع العام</t>
  </si>
  <si>
    <t>مساهمة المشتغلين في الأنشطة السياحية من إجمالي المشتغلين في القطاعين الحكومي** والخاص (باستثناء العمالة المنزلية)</t>
  </si>
  <si>
    <t>جدول 3.10</t>
  </si>
  <si>
    <t>عدد مرافق الضيافة السياحية في الربع الرابع من عام 2024</t>
  </si>
  <si>
    <t>التغير عن الربع الرابع من عام 2023 في عدد المشتغلين غير السعوديين في الأنشطة السياحية حسب المناطق الإدارية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</si>
</sst>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0.0"/>
    <numFmt numFmtId="167" formatCode="#,##0.0"/>
    <numFmt numFmtId="168" formatCode="#,##0.00000000"/>
    <numFmt numFmtId="169" formatCode="_(* #,##0_);_(* \(#,##0\);_(* &quot;-&quot;??_);_(@_)"/>
  </numFmts>
  <fonts count="32" x14ac:knownFonts="1">
    <font>
      <sz val="11"/>
      <color theme="1"/>
      <name val="Arial"/>
      <family val="2"/>
      <scheme val="minor"/>
    </font>
    <font>
      <b/>
      <sz val="16"/>
      <color theme="1" tint="0.34998626667073579"/>
      <name val="Times New Roman"/>
      <family val="1"/>
      <scheme val="major"/>
    </font>
    <font>
      <b/>
      <sz val="16"/>
      <color theme="1" tint="0.249977111117893"/>
      <name val="Times New Roman"/>
      <family val="1"/>
      <scheme val="maj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  <charset val="178"/>
      <scheme val="minor"/>
    </font>
    <font>
      <sz val="11"/>
      <color rgb="FF000000"/>
      <name val="Arial"/>
      <family val="2"/>
      <charset val="178"/>
      <scheme val="minor"/>
    </font>
    <font>
      <u/>
      <sz val="10"/>
      <color theme="10"/>
      <name val="Arial"/>
      <family val="2"/>
    </font>
    <font>
      <sz val="9"/>
      <color theme="1"/>
      <name val="Sakkal Majalla"/>
    </font>
    <font>
      <u/>
      <sz val="11"/>
      <color theme="10"/>
      <name val="Arial"/>
      <family val="2"/>
      <scheme val="minor"/>
    </font>
    <font>
      <sz val="11"/>
      <color theme="0"/>
      <name val="Arial"/>
      <family val="2"/>
      <scheme val="minor"/>
    </font>
    <font>
      <u/>
      <sz val="11"/>
      <color theme="10"/>
      <name val="Arial"/>
      <family val="2"/>
      <charset val="178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  <scheme val="minor"/>
    </font>
    <font>
      <b/>
      <sz val="11"/>
      <color theme="0"/>
      <name val="Arial"/>
      <family val="2"/>
      <charset val="178"/>
      <scheme val="minor"/>
    </font>
    <font>
      <sz val="11"/>
      <color indexed="8"/>
      <name val="Arial"/>
      <family val="2"/>
      <scheme val="minor"/>
    </font>
    <font>
      <sz val="22"/>
      <color rgb="FFFF0000"/>
      <name val="Arial"/>
      <family val="2"/>
      <scheme val="minor"/>
    </font>
    <font>
      <sz val="8"/>
      <color theme="1"/>
      <name val="Arial"/>
      <family val="2"/>
      <scheme val="minor"/>
    </font>
    <font>
      <b/>
      <sz val="16"/>
      <color rgb="FF44546A"/>
      <name val="Frutiger LT Arabic 55 Roman"/>
    </font>
    <font>
      <sz val="12"/>
      <color theme="0"/>
      <name val="Frutiger LT Arabic 55 Roman"/>
    </font>
    <font>
      <sz val="11"/>
      <color theme="2" tint="-0.749992370372631"/>
      <name val="Frutiger LT Arabic 55 Roman"/>
    </font>
    <font>
      <sz val="8"/>
      <color rgb="FF8C96A7"/>
      <name val="Frutiger LT Arabic 55 Roman"/>
    </font>
    <font>
      <b/>
      <sz val="12"/>
      <color rgb="FF44546A"/>
      <name val="Frutiger LT Arabic 55 Roman"/>
    </font>
    <font>
      <sz val="8"/>
      <color theme="0"/>
      <name val="Frutiger LT Arabic 55 Roman"/>
    </font>
    <font>
      <sz val="8"/>
      <name val="Frutiger LT Arabic 55 Roman"/>
    </font>
    <font>
      <sz val="7"/>
      <color rgb="FF8C96A7"/>
      <name val="Frutiger LT Arabic 55 Roman"/>
    </font>
    <font>
      <u/>
      <sz val="9"/>
      <color rgb="FF0070C0"/>
      <name val="Frutiger LT Arabic 55 Roman"/>
    </font>
    <font>
      <sz val="11"/>
      <name val="Sakkal Majalla"/>
    </font>
    <font>
      <sz val="11"/>
      <color theme="0"/>
      <name val="Arial"/>
      <family val="2"/>
      <charset val="178"/>
      <scheme val="minor"/>
    </font>
    <font>
      <sz val="12"/>
      <color rgb="FFFF0000"/>
      <name val="Arial"/>
      <family val="2"/>
      <scheme val="minor"/>
    </font>
    <font>
      <sz val="8"/>
      <color rgb="FFFF0000"/>
      <name val="Frutiger LT Arabic 55 Roman"/>
    </font>
  </fonts>
  <fills count="11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3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rgb="FFE8EBF0"/>
        <bgColor indexed="64"/>
      </patternFill>
    </fill>
    <fill>
      <patternFill patternType="solid">
        <fgColor theme="4"/>
      </patternFill>
    </fill>
  </fills>
  <borders count="14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/>
      <right/>
      <top style="thin">
        <color theme="0"/>
      </top>
      <bottom/>
      <diagonal/>
    </border>
  </borders>
  <cellStyleXfs count="290">
    <xf numFmtId="0" fontId="0" fillId="0" borderId="0"/>
    <xf numFmtId="9" fontId="3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0" fontId="7" fillId="0" borderId="0"/>
    <xf numFmtId="9" fontId="6" fillId="0" borderId="0" applyFont="0" applyFill="0" applyBorder="0" applyAlignment="0" applyProtection="0"/>
    <xf numFmtId="0" fontId="3" fillId="0" borderId="0"/>
    <xf numFmtId="0" fontId="4" fillId="0" borderId="0"/>
    <xf numFmtId="9" fontId="3" fillId="0" borderId="0" applyFont="0" applyFill="0" applyBorder="0" applyAlignment="0" applyProtection="0"/>
    <xf numFmtId="0" fontId="6" fillId="0" borderId="0"/>
    <xf numFmtId="0" fontId="5" fillId="0" borderId="0"/>
    <xf numFmtId="0" fontId="8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" fillId="0" borderId="0"/>
    <xf numFmtId="0" fontId="3" fillId="0" borderId="0"/>
    <xf numFmtId="0" fontId="12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0" fontId="14" fillId="0" borderId="0"/>
    <xf numFmtId="0" fontId="10" fillId="0" borderId="0" applyNumberFormat="0" applyFill="0" applyBorder="0" applyAlignment="0" applyProtection="0"/>
    <xf numFmtId="0" fontId="6" fillId="0" borderId="0"/>
    <xf numFmtId="0" fontId="3" fillId="0" borderId="0"/>
    <xf numFmtId="0" fontId="5" fillId="0" borderId="0"/>
    <xf numFmtId="0" fontId="6" fillId="0" borderId="0"/>
    <xf numFmtId="0" fontId="5" fillId="0" borderId="0"/>
    <xf numFmtId="0" fontId="5" fillId="5" borderId="2" applyNumberFormat="0" applyFont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3" fillId="0" borderId="0"/>
    <xf numFmtId="0" fontId="3" fillId="0" borderId="0"/>
    <xf numFmtId="0" fontId="15" fillId="4" borderId="1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16" fillId="0" borderId="0"/>
    <xf numFmtId="43" fontId="6" fillId="0" borderId="0" applyFont="0" applyFill="0" applyBorder="0" applyAlignment="0" applyProtection="0"/>
    <xf numFmtId="0" fontId="14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6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164" fontId="6" fillId="0" borderId="0" applyFont="0" applyFill="0" applyBorder="0" applyAlignment="0" applyProtection="0"/>
    <xf numFmtId="0" fontId="3" fillId="0" borderId="0"/>
    <xf numFmtId="0" fontId="3" fillId="0" borderId="0"/>
    <xf numFmtId="0" fontId="6" fillId="0" borderId="0"/>
    <xf numFmtId="0" fontId="29" fillId="1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43" fontId="3" fillId="0" borderId="0" applyFont="0" applyFill="0" applyBorder="0" applyAlignment="0" applyProtection="0"/>
  </cellStyleXfs>
  <cellXfs count="99">
    <xf numFmtId="0" fontId="0" fillId="0" borderId="0" xfId="0"/>
    <xf numFmtId="3" fontId="0" fillId="0" borderId="0" xfId="0" applyNumberFormat="1"/>
    <xf numFmtId="0" fontId="0" fillId="3" borderId="0" xfId="0" applyFill="1"/>
    <xf numFmtId="0" fontId="13" fillId="0" borderId="0" xfId="0" applyFont="1"/>
    <xf numFmtId="0" fontId="1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165" fontId="0" fillId="0" borderId="0" xfId="1" applyNumberFormat="1" applyFont="1"/>
    <xf numFmtId="0" fontId="9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1" fillId="3" borderId="0" xfId="0" applyFont="1" applyFill="1"/>
    <xf numFmtId="3" fontId="0" fillId="6" borderId="0" xfId="1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0" fontId="17" fillId="0" borderId="0" xfId="0" applyFont="1"/>
    <xf numFmtId="165" fontId="0" fillId="0" borderId="0" xfId="0" applyNumberFormat="1"/>
    <xf numFmtId="0" fontId="9" fillId="0" borderId="0" xfId="0" applyFont="1"/>
    <xf numFmtId="0" fontId="18" fillId="0" borderId="0" xfId="0" applyFont="1"/>
    <xf numFmtId="166" fontId="0" fillId="0" borderId="0" xfId="0" applyNumberFormat="1"/>
    <xf numFmtId="0" fontId="21" fillId="0" borderId="0" xfId="29" applyFont="1" applyFill="1" applyBorder="1" applyAlignment="1">
      <alignment horizontal="center" vertical="center" wrapText="1"/>
    </xf>
    <xf numFmtId="0" fontId="21" fillId="9" borderId="0" xfId="29" applyFont="1" applyFill="1" applyBorder="1" applyAlignment="1">
      <alignment horizontal="center" vertical="center" wrapText="1"/>
    </xf>
    <xf numFmtId="0" fontId="21" fillId="3" borderId="0" xfId="29" applyFont="1" applyFill="1" applyBorder="1" applyAlignment="1">
      <alignment horizontal="center" vertical="center" wrapText="1"/>
    </xf>
    <xf numFmtId="0" fontId="20" fillId="7" borderId="0" xfId="0" applyFont="1" applyFill="1" applyAlignment="1">
      <alignment horizontal="center" vertical="center" wrapText="1"/>
    </xf>
    <xf numFmtId="0" fontId="20" fillId="8" borderId="0" xfId="0" applyFont="1" applyFill="1" applyAlignment="1">
      <alignment horizontal="center" vertical="center" wrapText="1"/>
    </xf>
    <xf numFmtId="49" fontId="21" fillId="0" borderId="0" xfId="0" applyNumberFormat="1" applyFont="1" applyAlignment="1">
      <alignment horizontal="right" vertical="center" wrapText="1"/>
    </xf>
    <xf numFmtId="49" fontId="21" fillId="9" borderId="0" xfId="0" applyNumberFormat="1" applyFont="1" applyFill="1" applyAlignment="1">
      <alignment horizontal="right" vertical="center" wrapText="1"/>
    </xf>
    <xf numFmtId="0" fontId="22" fillId="3" borderId="4" xfId="2" applyFont="1" applyFill="1" applyBorder="1" applyAlignment="1">
      <alignment vertical="center"/>
    </xf>
    <xf numFmtId="0" fontId="24" fillId="8" borderId="7" xfId="98" applyFont="1" applyFill="1" applyBorder="1" applyAlignment="1">
      <alignment horizontal="center" vertical="center" shrinkToFit="1" readingOrder="1"/>
    </xf>
    <xf numFmtId="0" fontId="24" fillId="8" borderId="5" xfId="98" applyFont="1" applyFill="1" applyBorder="1" applyAlignment="1">
      <alignment horizontal="center" vertical="center" shrinkToFit="1" readingOrder="1"/>
    </xf>
    <xf numFmtId="3" fontId="25" fillId="3" borderId="7" xfId="105" applyNumberFormat="1" applyFont="1" applyFill="1" applyBorder="1" applyAlignment="1">
      <alignment horizontal="center" vertical="center" wrapText="1" shrinkToFit="1"/>
    </xf>
    <xf numFmtId="4" fontId="25" fillId="3" borderId="7" xfId="105" applyNumberFormat="1" applyFont="1" applyFill="1" applyBorder="1" applyAlignment="1">
      <alignment horizontal="right" vertical="center" wrapText="1" shrinkToFit="1"/>
    </xf>
    <xf numFmtId="3" fontId="25" fillId="2" borderId="7" xfId="105" applyNumberFormat="1" applyFont="1" applyFill="1" applyBorder="1" applyAlignment="1">
      <alignment horizontal="center" vertical="center" wrapText="1" shrinkToFit="1"/>
    </xf>
    <xf numFmtId="4" fontId="25" fillId="2" borderId="7" xfId="105" applyNumberFormat="1" applyFont="1" applyFill="1" applyBorder="1" applyAlignment="1">
      <alignment horizontal="right" vertical="center" wrapText="1" shrinkToFit="1"/>
    </xf>
    <xf numFmtId="165" fontId="25" fillId="2" borderId="7" xfId="1" applyNumberFormat="1" applyFont="1" applyFill="1" applyBorder="1" applyAlignment="1">
      <alignment horizontal="center" vertical="center" wrapText="1" shrinkToFit="1"/>
    </xf>
    <xf numFmtId="0" fontId="26" fillId="3" borderId="4" xfId="2" applyFont="1" applyFill="1" applyBorder="1" applyAlignment="1">
      <alignment horizontal="right" vertical="top" wrapText="1"/>
    </xf>
    <xf numFmtId="0" fontId="27" fillId="0" borderId="7" xfId="26" applyFont="1" applyBorder="1" applyAlignment="1">
      <alignment horizontal="left" vertical="top"/>
    </xf>
    <xf numFmtId="165" fontId="25" fillId="3" borderId="7" xfId="1" applyNumberFormat="1" applyFont="1" applyFill="1" applyBorder="1" applyAlignment="1">
      <alignment horizontal="center" vertical="center" wrapText="1" shrinkToFit="1"/>
    </xf>
    <xf numFmtId="0" fontId="22" fillId="3" borderId="4" xfId="2" applyFont="1" applyFill="1" applyBorder="1" applyAlignment="1">
      <alignment horizontal="left" vertical="center"/>
    </xf>
    <xf numFmtId="167" fontId="25" fillId="3" borderId="7" xfId="1" applyNumberFormat="1" applyFont="1" applyFill="1" applyBorder="1" applyAlignment="1">
      <alignment horizontal="center" vertical="center" wrapText="1" shrinkToFit="1"/>
    </xf>
    <xf numFmtId="167" fontId="25" fillId="2" borderId="7" xfId="1" applyNumberFormat="1" applyFont="1" applyFill="1" applyBorder="1" applyAlignment="1">
      <alignment horizontal="center" vertical="center" wrapText="1" shrinkToFit="1"/>
    </xf>
    <xf numFmtId="0" fontId="24" fillId="8" borderId="5" xfId="98" applyFont="1" applyFill="1" applyBorder="1" applyAlignment="1">
      <alignment horizontal="center" vertical="center" wrapText="1" shrinkToFit="1" readingOrder="1"/>
    </xf>
    <xf numFmtId="3" fontId="25" fillId="3" borderId="7" xfId="1" applyNumberFormat="1" applyFont="1" applyFill="1" applyBorder="1" applyAlignment="1">
      <alignment horizontal="center" vertical="center" wrapText="1" shrinkToFit="1"/>
    </xf>
    <xf numFmtId="3" fontId="25" fillId="2" borderId="7" xfId="1" applyNumberFormat="1" applyFont="1" applyFill="1" applyBorder="1" applyAlignment="1">
      <alignment horizontal="center" vertical="center" wrapText="1" shrinkToFit="1"/>
    </xf>
    <xf numFmtId="3" fontId="24" fillId="8" borderId="5" xfId="98" applyNumberFormat="1" applyFont="1" applyFill="1" applyBorder="1" applyAlignment="1">
      <alignment horizontal="center" vertical="center" shrinkToFit="1" readingOrder="1"/>
    </xf>
    <xf numFmtId="2" fontId="21" fillId="9" borderId="0" xfId="29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top" wrapText="1"/>
    </xf>
    <xf numFmtId="165" fontId="24" fillId="8" borderId="5" xfId="1" applyNumberFormat="1" applyFont="1" applyFill="1" applyBorder="1" applyAlignment="1">
      <alignment horizontal="center" vertical="center" shrinkToFit="1" readingOrder="1"/>
    </xf>
    <xf numFmtId="0" fontId="24" fillId="7" borderId="5" xfId="98" applyFont="1" applyFill="1" applyBorder="1" applyAlignment="1">
      <alignment horizontal="center" vertical="center" wrapText="1" shrinkToFit="1" readingOrder="1"/>
    </xf>
    <xf numFmtId="165" fontId="24" fillId="7" borderId="5" xfId="1" applyNumberFormat="1" applyFont="1" applyFill="1" applyBorder="1" applyAlignment="1">
      <alignment horizontal="center" vertical="center" wrapText="1" shrinkToFit="1" readingOrder="1"/>
    </xf>
    <xf numFmtId="166" fontId="25" fillId="3" borderId="7" xfId="1" applyNumberFormat="1" applyFont="1" applyFill="1" applyBorder="1" applyAlignment="1">
      <alignment horizontal="center" vertical="center" wrapText="1" shrinkToFit="1"/>
    </xf>
    <xf numFmtId="166" fontId="25" fillId="2" borderId="7" xfId="1" applyNumberFormat="1" applyFont="1" applyFill="1" applyBorder="1" applyAlignment="1">
      <alignment horizontal="center" vertical="center" wrapText="1" shrinkToFit="1"/>
    </xf>
    <xf numFmtId="0" fontId="1" fillId="0" borderId="0" xfId="0" applyFont="1"/>
    <xf numFmtId="3" fontId="28" fillId="3" borderId="0" xfId="73" applyNumberFormat="1" applyFont="1" applyFill="1" applyAlignment="1">
      <alignment horizontal="left" vertical="center" indent="1" readingOrder="2"/>
    </xf>
    <xf numFmtId="165" fontId="24" fillId="8" borderId="5" xfId="1" applyNumberFormat="1" applyFont="1" applyFill="1" applyBorder="1" applyAlignment="1">
      <alignment horizontal="center" vertical="center" wrapText="1" shrinkToFit="1" readingOrder="1"/>
    </xf>
    <xf numFmtId="0" fontId="30" fillId="0" borderId="0" xfId="0" applyFont="1"/>
    <xf numFmtId="0" fontId="31" fillId="8" borderId="3" xfId="98" applyFont="1" applyFill="1" applyBorder="1" applyAlignment="1">
      <alignment horizontal="center" vertical="center" wrapText="1" shrinkToFit="1" readingOrder="1"/>
    </xf>
    <xf numFmtId="0" fontId="24" fillId="8" borderId="13" xfId="98" applyFont="1" applyFill="1" applyBorder="1" applyAlignment="1">
      <alignment horizontal="center" vertical="center" shrinkToFit="1" readingOrder="1"/>
    </xf>
    <xf numFmtId="165" fontId="25" fillId="3" borderId="9" xfId="1" applyNumberFormat="1" applyFont="1" applyFill="1" applyBorder="1" applyAlignment="1">
      <alignment horizontal="center" vertical="center" wrapText="1" shrinkToFit="1"/>
    </xf>
    <xf numFmtId="165" fontId="25" fillId="2" borderId="9" xfId="1" applyNumberFormat="1" applyFont="1" applyFill="1" applyBorder="1" applyAlignment="1">
      <alignment horizontal="center" vertical="center" wrapText="1" shrinkToFit="1"/>
    </xf>
    <xf numFmtId="0" fontId="22" fillId="3" borderId="5" xfId="2" applyFont="1" applyFill="1" applyBorder="1" applyAlignment="1">
      <alignment vertical="center"/>
    </xf>
    <xf numFmtId="4" fontId="28" fillId="3" borderId="0" xfId="73" applyNumberFormat="1" applyFont="1" applyFill="1" applyAlignment="1">
      <alignment horizontal="left" vertical="center" indent="1" readingOrder="2"/>
    </xf>
    <xf numFmtId="168" fontId="28" fillId="3" borderId="0" xfId="73" applyNumberFormat="1" applyFont="1" applyFill="1" applyAlignment="1">
      <alignment horizontal="left" vertical="center" indent="1" readingOrder="2"/>
    </xf>
    <xf numFmtId="2" fontId="0" fillId="0" borderId="0" xfId="1" applyNumberFormat="1" applyFont="1"/>
    <xf numFmtId="1" fontId="25" fillId="3" borderId="7" xfId="1" applyNumberFormat="1" applyFont="1" applyFill="1" applyBorder="1" applyAlignment="1">
      <alignment horizontal="center" vertical="center" wrapText="1" shrinkToFit="1"/>
    </xf>
    <xf numFmtId="1" fontId="25" fillId="2" borderId="7" xfId="1" applyNumberFormat="1" applyFont="1" applyFill="1" applyBorder="1" applyAlignment="1">
      <alignment horizontal="center" vertical="center" wrapText="1" shrinkToFit="1"/>
    </xf>
    <xf numFmtId="2" fontId="24" fillId="7" borderId="9" xfId="98" applyNumberFormat="1" applyFont="1" applyFill="1" applyBorder="1" applyAlignment="1">
      <alignment vertical="center" shrinkToFit="1" readingOrder="1"/>
    </xf>
    <xf numFmtId="169" fontId="25" fillId="3" borderId="7" xfId="289" applyNumberFormat="1" applyFont="1" applyFill="1" applyBorder="1" applyAlignment="1">
      <alignment horizontal="center" vertical="center" wrapText="1" shrinkToFit="1"/>
    </xf>
    <xf numFmtId="169" fontId="25" fillId="2" borderId="7" xfId="289" applyNumberFormat="1" applyFont="1" applyFill="1" applyBorder="1" applyAlignment="1">
      <alignment horizontal="center" vertical="center" wrapText="1" shrinkToFit="1"/>
    </xf>
    <xf numFmtId="0" fontId="27" fillId="0" borderId="8" xfId="26" applyFont="1" applyBorder="1" applyAlignment="1">
      <alignment vertical="top"/>
    </xf>
    <xf numFmtId="169" fontId="0" fillId="0" borderId="0" xfId="289" applyNumberFormat="1" applyFont="1"/>
    <xf numFmtId="0" fontId="26" fillId="3" borderId="0" xfId="2" applyFont="1" applyFill="1" applyAlignment="1">
      <alignment horizontal="right" vertical="top" wrapText="1"/>
    </xf>
    <xf numFmtId="0" fontId="27" fillId="0" borderId="0" xfId="26" applyFont="1" applyBorder="1" applyAlignment="1">
      <alignment horizontal="left" vertical="top"/>
    </xf>
    <xf numFmtId="3" fontId="25" fillId="2" borderId="7" xfId="105" applyNumberFormat="1" applyFont="1" applyFill="1" applyBorder="1" applyAlignment="1">
      <alignment horizontal="right" vertical="center" wrapText="1" shrinkToFit="1"/>
    </xf>
    <xf numFmtId="2" fontId="21" fillId="3" borderId="0" xfId="29" applyNumberFormat="1" applyFont="1" applyFill="1" applyBorder="1" applyAlignment="1">
      <alignment horizontal="center" vertical="center" wrapText="1"/>
    </xf>
    <xf numFmtId="0" fontId="19" fillId="0" borderId="3" xfId="98" applyFont="1" applyBorder="1" applyAlignment="1">
      <alignment horizontal="center" vertical="center" wrapText="1"/>
    </xf>
    <xf numFmtId="0" fontId="19" fillId="0" borderId="0" xfId="98" applyFont="1" applyAlignment="1">
      <alignment horizontal="center" vertical="center" wrapText="1"/>
    </xf>
    <xf numFmtId="0" fontId="24" fillId="8" borderId="5" xfId="98" applyFont="1" applyFill="1" applyBorder="1" applyAlignment="1">
      <alignment horizontal="center" vertical="center" shrinkToFit="1" readingOrder="1"/>
    </xf>
    <xf numFmtId="0" fontId="24" fillId="8" borderId="6" xfId="98" applyFont="1" applyFill="1" applyBorder="1" applyAlignment="1">
      <alignment horizontal="center" vertical="center" shrinkToFit="1" readingOrder="1"/>
    </xf>
    <xf numFmtId="0" fontId="26" fillId="3" borderId="3" xfId="2" applyFont="1" applyFill="1" applyBorder="1" applyAlignment="1">
      <alignment horizontal="right" vertical="top" wrapText="1"/>
    </xf>
    <xf numFmtId="0" fontId="26" fillId="3" borderId="0" xfId="2" applyFont="1" applyFill="1" applyAlignment="1">
      <alignment horizontal="right" vertical="top" wrapText="1"/>
    </xf>
    <xf numFmtId="0" fontId="26" fillId="3" borderId="10" xfId="2" applyFont="1" applyFill="1" applyBorder="1" applyAlignment="1">
      <alignment horizontal="right" vertical="top" wrapText="1"/>
    </xf>
    <xf numFmtId="0" fontId="27" fillId="0" borderId="4" xfId="26" applyFont="1" applyBorder="1" applyAlignment="1">
      <alignment horizontal="left" vertical="top"/>
    </xf>
    <xf numFmtId="0" fontId="27" fillId="0" borderId="9" xfId="26" applyFont="1" applyBorder="1" applyAlignment="1">
      <alignment horizontal="left" vertical="top"/>
    </xf>
    <xf numFmtId="0" fontId="23" fillId="0" borderId="3" xfId="98" applyFont="1" applyBorder="1" applyAlignment="1">
      <alignment horizontal="center" vertical="center" wrapText="1"/>
    </xf>
    <xf numFmtId="0" fontId="23" fillId="0" borderId="0" xfId="98" applyFont="1" applyAlignment="1">
      <alignment horizontal="center" vertical="center" wrapText="1"/>
    </xf>
    <xf numFmtId="0" fontId="26" fillId="3" borderId="4" xfId="2" applyFont="1" applyFill="1" applyBorder="1" applyAlignment="1">
      <alignment horizontal="right" vertical="top" wrapText="1"/>
    </xf>
    <xf numFmtId="0" fontId="26" fillId="3" borderId="8" xfId="2" applyFont="1" applyFill="1" applyBorder="1" applyAlignment="1">
      <alignment horizontal="right" vertical="top" wrapText="1"/>
    </xf>
    <xf numFmtId="0" fontId="24" fillId="8" borderId="7" xfId="98" applyFont="1" applyFill="1" applyBorder="1" applyAlignment="1">
      <alignment horizontal="center" vertical="center" shrinkToFit="1" readingOrder="1"/>
    </xf>
    <xf numFmtId="2" fontId="24" fillId="8" borderId="4" xfId="98" applyNumberFormat="1" applyFont="1" applyFill="1" applyBorder="1" applyAlignment="1">
      <alignment horizontal="center" vertical="center" shrinkToFit="1" readingOrder="1"/>
    </xf>
    <xf numFmtId="2" fontId="24" fillId="8" borderId="9" xfId="98" applyNumberFormat="1" applyFont="1" applyFill="1" applyBorder="1" applyAlignment="1">
      <alignment horizontal="center" vertical="center" shrinkToFit="1" readingOrder="1"/>
    </xf>
    <xf numFmtId="0" fontId="27" fillId="0" borderId="8" xfId="26" applyFont="1" applyBorder="1" applyAlignment="1">
      <alignment horizontal="left" vertical="top"/>
    </xf>
    <xf numFmtId="2" fontId="24" fillId="8" borderId="5" xfId="98" applyNumberFormat="1" applyFont="1" applyFill="1" applyBorder="1" applyAlignment="1">
      <alignment horizontal="center" vertical="center" shrinkToFit="1" readingOrder="1"/>
    </xf>
    <xf numFmtId="2" fontId="24" fillId="8" borderId="6" xfId="98" applyNumberFormat="1" applyFont="1" applyFill="1" applyBorder="1" applyAlignment="1">
      <alignment horizontal="center" vertical="center" shrinkToFit="1" readingOrder="1"/>
    </xf>
    <xf numFmtId="0" fontId="9" fillId="0" borderId="0" xfId="0" applyFont="1" applyAlignment="1">
      <alignment horizontal="center"/>
    </xf>
    <xf numFmtId="2" fontId="24" fillId="7" borderId="4" xfId="98" applyNumberFormat="1" applyFont="1" applyFill="1" applyBorder="1" applyAlignment="1">
      <alignment horizontal="center" vertical="center" shrinkToFit="1" readingOrder="1"/>
    </xf>
    <xf numFmtId="2" fontId="24" fillId="7" borderId="9" xfId="98" applyNumberFormat="1" applyFont="1" applyFill="1" applyBorder="1" applyAlignment="1">
      <alignment horizontal="center" vertical="center" shrinkToFit="1" readingOrder="1"/>
    </xf>
    <xf numFmtId="2" fontId="24" fillId="8" borderId="11" xfId="98" applyNumberFormat="1" applyFont="1" applyFill="1" applyBorder="1" applyAlignment="1">
      <alignment horizontal="right" vertical="center" shrinkToFit="1" readingOrder="1"/>
    </xf>
    <xf numFmtId="2" fontId="24" fillId="8" borderId="12" xfId="98" applyNumberFormat="1" applyFont="1" applyFill="1" applyBorder="1" applyAlignment="1">
      <alignment horizontal="right" vertical="center" shrinkToFit="1" readingOrder="1"/>
    </xf>
  </cellXfs>
  <cellStyles count="290">
    <cellStyle name="Accent1 2" xfId="147" xr:uid="{124A8557-AE25-4E3E-9AA9-3FC21096618A}"/>
    <cellStyle name="Comma" xfId="289" builtinId="3"/>
    <cellStyle name="Comma 2" xfId="3" xr:uid="{00000000-0005-0000-0000-000001000000}"/>
    <cellStyle name="Comma 2 2" xfId="7" xr:uid="{AD53B42C-766B-4DDA-857B-DB022DF01554}"/>
    <cellStyle name="Comma 2 2 2" xfId="46" xr:uid="{35B75E8C-4070-4D5A-8B92-A343064108C0}"/>
    <cellStyle name="Comma 2 2 2 2" xfId="143" xr:uid="{014FAC30-F5F8-4526-A1DF-672A1FE13369}"/>
    <cellStyle name="Comma 2 3" xfId="22" xr:uid="{86BD8E1A-D131-4C7C-B310-B892B6977AAD}"/>
    <cellStyle name="Comma 2 3 2" xfId="97" xr:uid="{1660926F-F74F-46B5-AA13-584F87A9F84E}"/>
    <cellStyle name="Comma 2 4" xfId="36" xr:uid="{E9A2F463-D3D8-4868-A61D-FE0B990866A2}"/>
    <cellStyle name="Comma 2 7 2 2" xfId="105" xr:uid="{526740D3-62A0-46B6-9F2C-6A28EE5990D2}"/>
    <cellStyle name="Comma 3" xfId="6" xr:uid="{99925EC6-D1FD-4F32-9E66-2579A7F3715A}"/>
    <cellStyle name="Comma 3 2" xfId="45" xr:uid="{D71F88D9-7227-4AC7-A997-C543F46356A7}"/>
    <cellStyle name="Comma 3 2 2" xfId="99" xr:uid="{7A2F6553-9096-4749-952D-5C2CA1034FF0}"/>
    <cellStyle name="Comma 3 2 3" xfId="198" xr:uid="{1660B296-61E6-493C-B910-79A9987258CC}"/>
    <cellStyle name="Comma 3 2 4" xfId="230" xr:uid="{0E54A7B0-10BF-41AF-84E5-BE973DE775E4}"/>
    <cellStyle name="Comma 3 3" xfId="118" xr:uid="{E893A94A-E3CD-41E7-BEB0-6D59A00B80F5}"/>
    <cellStyle name="Comma 3 4" xfId="214" xr:uid="{6C2ED3CC-B0E1-4483-AC8F-D1735E24E460}"/>
    <cellStyle name="Comma 3 5" xfId="253" xr:uid="{684472BE-2053-4A69-A18B-CFF7F04FCB16}"/>
    <cellStyle name="Comma 4" xfId="4" xr:uid="{00000000-0005-0000-0000-000031000000}"/>
    <cellStyle name="Comma 4 2" xfId="87" xr:uid="{3BA9471F-860D-4BDA-A37C-F075A25A8008}"/>
    <cellStyle name="Comma 5" xfId="19" xr:uid="{DE864887-9935-43A6-A63B-10EAD3FE0B8A}"/>
    <cellStyle name="Comma 6" xfId="23" xr:uid="{FE59F320-654C-4A78-AD17-1778601CC004}"/>
    <cellStyle name="Comma 7" xfId="27" xr:uid="{087D6D83-A4EF-4FE3-A35B-1F4F1E47FC4B}"/>
    <cellStyle name="Hyperlink 2" xfId="18" xr:uid="{1D7D66CB-8A47-4C4E-A726-30C15181FD54}"/>
    <cellStyle name="Hyperlink 3" xfId="26" xr:uid="{DACB9F03-0010-4210-A170-89B49E86BCB5}"/>
    <cellStyle name="Normal" xfId="0" builtinId="0"/>
    <cellStyle name="Normal 2" xfId="2" xr:uid="{41287CB1-3E34-443C-95D4-3616A95E0D48}"/>
    <cellStyle name="Normal 2 2" xfId="17" xr:uid="{95D538F7-9FC7-4007-BFF7-FB9CE35980D0}"/>
    <cellStyle name="Normal 2 3" xfId="14" xr:uid="{B405772E-CE22-43A6-8FDB-4A1968364E45}"/>
    <cellStyle name="Normal 2 3 2" xfId="146" xr:uid="{B0EDBACD-DCF4-4FB4-8DA2-E15D4B44E3E6}"/>
    <cellStyle name="Normal 2 4" xfId="11" xr:uid="{4C66407D-355F-4B0E-8A0F-BF70454F7896}"/>
    <cellStyle name="Normal 2 5" xfId="30" xr:uid="{8715F991-ABFB-44EC-9BC4-B86FA566298A}"/>
    <cellStyle name="Normal 3" xfId="9" xr:uid="{998A10B2-56CE-4CF5-BBCB-E924AC48D253}"/>
    <cellStyle name="Normal 3 2" xfId="24" xr:uid="{55C9FFB7-C590-4696-9AC9-9DE6E9CDE433}"/>
    <cellStyle name="Normal 3 2 2" xfId="248" xr:uid="{3679587C-B3F4-43E8-B8DD-397D87AF72A6}"/>
    <cellStyle name="Normal 3 3" xfId="33" xr:uid="{242A0002-F2F3-4B9C-86F9-8F3EA09C7209}"/>
    <cellStyle name="Normal 3 3 2" xfId="246" xr:uid="{27CFCB15-684E-47FA-9C3F-94CF2E79902A}"/>
    <cellStyle name="Normal 3 4" xfId="243" xr:uid="{1C216D20-60A1-45CB-B0B6-1ED475015937}"/>
    <cellStyle name="Normal 4" xfId="13" xr:uid="{839D7009-4D70-4E40-8752-950C8C29169B}"/>
    <cellStyle name="Normal 4 2" xfId="47" xr:uid="{257426E2-F05C-45A2-A254-5D83D0E8CD01}"/>
    <cellStyle name="Normal 4 3" xfId="34" xr:uid="{D82A78C0-02A7-455E-8F46-DBA755F23260}"/>
    <cellStyle name="Normal 5" xfId="10" xr:uid="{3D951807-7371-42B6-83E2-033FE625A261}"/>
    <cellStyle name="Normal 5 2" xfId="83" xr:uid="{DBC3444C-31D1-4443-8B82-FC0534740F4E}"/>
    <cellStyle name="Normal 5 2 2" xfId="139" xr:uid="{967AD6E8-624D-4632-B102-AC02E4564FDC}"/>
    <cellStyle name="Normal 5 3" xfId="188" xr:uid="{BD8D4298-DAF3-4503-AE10-02913D96BA1A}"/>
    <cellStyle name="Normal 5 4" xfId="236" xr:uid="{40F51EC5-D0C0-41A3-AFDF-1760F632F07E}"/>
    <cellStyle name="Normal 6" xfId="107" xr:uid="{33F92009-2B35-422E-9875-417842BB3C54}"/>
    <cellStyle name="Normal 6 2" xfId="287" xr:uid="{EC531DA3-1461-4638-A343-BA4ABFA34DF9}"/>
    <cellStyle name="Percent" xfId="1" builtinId="5"/>
    <cellStyle name="Percent 2" xfId="5" xr:uid="{278EEBDB-FA68-4765-BE8E-0B5FE3649240}"/>
    <cellStyle name="Percent 2 2" xfId="8" xr:uid="{517A2254-0B22-4B4F-ABB5-8DAC777E9763}"/>
    <cellStyle name="Percent 3" xfId="15" xr:uid="{807D38DB-2882-463A-8696-A588EFB1FC4B}"/>
    <cellStyle name="Percent 4" xfId="12" xr:uid="{DE1A672D-4FF4-4072-80CE-E45E197529D4}"/>
    <cellStyle name="ارتباط تشعبي 2" xfId="29" xr:uid="{8B54E8F8-23A0-4A2B-8286-6D23E0695D2A}"/>
    <cellStyle name="خلية تدقيق 2" xfId="50" xr:uid="{E535B1EE-92E8-4B5F-940E-67EFC3FD9D9C}"/>
    <cellStyle name="عادي 2" xfId="21" xr:uid="{8D695A21-6A66-4AF1-A647-E585A88589AB}"/>
    <cellStyle name="عادي 2 2" xfId="16" xr:uid="{F27EFF53-04C2-4078-87D2-28B8931D1C8E}"/>
    <cellStyle name="عادي 2 2 10" xfId="106" xr:uid="{E96E8C88-28A3-4AD9-8D7B-0254C55AD61B}"/>
    <cellStyle name="عادي 2 2 11" xfId="108" xr:uid="{E7B27D32-0490-4F28-9500-769879E5D96A}"/>
    <cellStyle name="عادي 2 2 12" xfId="148" xr:uid="{2EA1A225-CEA4-4DB9-B615-D08C15C1159F}"/>
    <cellStyle name="عادي 2 2 13" xfId="204" xr:uid="{7A03E677-1B44-44CA-B4EF-6687428F33FF}"/>
    <cellStyle name="عادي 2 2 14" xfId="241" xr:uid="{5E3F6446-4A8D-4DF9-9B6C-8433CCAF726E}"/>
    <cellStyle name="عادي 2 2 2" xfId="20" xr:uid="{D9C0F132-3881-46DF-8743-6309B86361C3}"/>
    <cellStyle name="عادي 2 2 2 10" xfId="206" xr:uid="{B401C78C-77EC-4856-9314-D21AFED4FDD0}"/>
    <cellStyle name="عادي 2 2 2 11" xfId="244" xr:uid="{ADF9E36A-8CC9-4D7A-9E5C-AB08D983D4C0}"/>
    <cellStyle name="عادي 2 2 2 2" xfId="49" xr:uid="{9255864F-AE7B-45A8-A2C9-0A18BB931B59}"/>
    <cellStyle name="عادي 2 2 2 2 2" xfId="126" xr:uid="{D5BBE204-7D45-4BB1-B5A2-3E90BC4D188D}"/>
    <cellStyle name="عادي 2 2 2 2 3" xfId="156" xr:uid="{E53F5C83-9B5C-4231-AC6F-CC0F00034BDA}"/>
    <cellStyle name="عادي 2 2 2 2 4" xfId="222" xr:uid="{1ADC0710-1FCD-41E9-BCA2-0362ABD351D3}"/>
    <cellStyle name="عادي 2 2 2 2 5" xfId="247" xr:uid="{6418C23D-ABFE-4937-8DF8-42BD21F73F60}"/>
    <cellStyle name="عادي 2 2 2 3" xfId="53" xr:uid="{50A5A56D-7F17-42C5-B651-675913B65CA1}"/>
    <cellStyle name="عادي 2 2 2 3 2" xfId="69" xr:uid="{3D8010C5-A174-44DE-8A2A-48267082496A}"/>
    <cellStyle name="عادي 2 2 2 3 2 2" xfId="77" xr:uid="{7DBFFD32-E013-4DF9-BC30-ED7A1689BDC2}"/>
    <cellStyle name="عادي 2 2 2 3 2 2 2" xfId="102" xr:uid="{29C7FE92-FFB9-4546-945A-31B9106B8509}"/>
    <cellStyle name="عادي 2 2 2 3 2 2 2 2" xfId="136" xr:uid="{CE8C3C08-7989-49E7-BBE7-52505DD24E9C}"/>
    <cellStyle name="عادي 2 2 2 3 2 2 2 3" xfId="201" xr:uid="{111B85A2-6579-4D25-861D-A3C867EB3A7F}"/>
    <cellStyle name="عادي 2 2 2 3 2 2 2 4" xfId="233" xr:uid="{247DD9B3-03FB-486D-93A0-7CA8D3E9DD14}"/>
    <cellStyle name="عادي 2 2 2 3 2 2 3" xfId="121" xr:uid="{7AF64049-75F3-4313-898A-17E4962DAD6F}"/>
    <cellStyle name="عادي 2 2 2 3 2 2 4" xfId="182" xr:uid="{DDF91138-7AD9-4392-A03E-6780BA80E0B4}"/>
    <cellStyle name="عادي 2 2 2 3 2 2 5" xfId="217" xr:uid="{E59A6471-B5F6-44CB-9F2D-9ABBF42961A1}"/>
    <cellStyle name="عادي 2 2 2 3 2 3" xfId="93" xr:uid="{47CA3D19-170B-4CA2-BD65-0289FC81ECE9}"/>
    <cellStyle name="عادي 2 2 2 3 2 3 2" xfId="132" xr:uid="{D539A730-9E87-4A79-AC14-BE4A9C97CC66}"/>
    <cellStyle name="عادي 2 2 2 3 2 3 3" xfId="196" xr:uid="{B0CDB4DE-197F-4B05-90FB-9367D8B3E9C1}"/>
    <cellStyle name="عادي 2 2 2 3 2 3 4" xfId="228" xr:uid="{33748489-CA7E-497B-86D0-E46BD36EE138}"/>
    <cellStyle name="عادي 2 2 2 3 2 4" xfId="116" xr:uid="{699FF6C4-C388-4220-9F9E-71120BE04860}"/>
    <cellStyle name="عادي 2 2 2 3 2 5" xfId="174" xr:uid="{5B45D509-CE6B-472E-8DD5-4C319FF88C28}"/>
    <cellStyle name="عادي 2 2 2 3 2 6" xfId="212" xr:uid="{BA21D37A-B214-4F4C-88E1-348C13DF31F0}"/>
    <cellStyle name="عادي 2 2 2 3 3" xfId="159" xr:uid="{BFD80318-2396-44F8-83A7-36810C309A56}"/>
    <cellStyle name="عادي 2 2 2 3 4" xfId="262" xr:uid="{454E2305-26CE-4564-83A9-CFB392474391}"/>
    <cellStyle name="عادي 2 2 2 4" xfId="59" xr:uid="{594C8C94-C2DA-490E-8A74-D436E6FCA5DE}"/>
    <cellStyle name="عادي 2 2 2 4 2" xfId="68" xr:uid="{71994AB4-B44E-459F-B2B2-5E1262DAB7F7}"/>
    <cellStyle name="عادي 2 2 2 4 2 2" xfId="76" xr:uid="{4E1A66D7-067E-4891-8249-DD09842B24DF}"/>
    <cellStyle name="عادي 2 2 2 4 2 2 2" xfId="103" xr:uid="{8C1C0B45-490A-4D2F-8065-941239FAF3E1}"/>
    <cellStyle name="عادي 2 2 2 4 2 2 2 2" xfId="137" xr:uid="{3865CC9D-7AC6-4DE3-9D26-25303D1074F6}"/>
    <cellStyle name="عادي 2 2 2 4 2 2 2 3" xfId="202" xr:uid="{1A13F0E9-243C-4B27-B16E-C6952C03D0F1}"/>
    <cellStyle name="عادي 2 2 2 4 2 2 2 4" xfId="234" xr:uid="{0FFCC3DF-3968-461E-90DF-88F79AB72FBA}"/>
    <cellStyle name="عادي 2 2 2 4 2 2 3" xfId="122" xr:uid="{140C8A27-E1A6-45D2-A451-0034288FE514}"/>
    <cellStyle name="عادي 2 2 2 4 2 2 4" xfId="181" xr:uid="{52EA21D5-5BC5-42B4-A414-88FAE3A5E744}"/>
    <cellStyle name="عادي 2 2 2 4 2 2 5" xfId="218" xr:uid="{41914422-A26C-4513-9860-7E5BA2B42BFD}"/>
    <cellStyle name="عادي 2 2 2 4 2 2 6" xfId="288" xr:uid="{3F6A0217-D5BC-4DAB-A96C-19DC1A1514F3}"/>
    <cellStyle name="عادي 2 2 2 4 2 3" xfId="90" xr:uid="{1B12B0F7-A03E-40CA-941D-7F3758CC4BB7}"/>
    <cellStyle name="عادي 2 2 2 4 2 3 2" xfId="129" xr:uid="{FBD4F6B3-083F-4098-99B4-7EEB8A67D14A}"/>
    <cellStyle name="عادي 2 2 2 4 2 3 3" xfId="193" xr:uid="{02F47A70-C867-479A-88B0-324089517A7D}"/>
    <cellStyle name="عادي 2 2 2 4 2 3 4" xfId="225" xr:uid="{F566DC39-EBE6-4A86-A99B-0AB8C4C72173}"/>
    <cellStyle name="عادي 2 2 2 4 2 4" xfId="113" xr:uid="{E6FD0AF9-3F57-4F9C-896B-86D6947AC219}"/>
    <cellStyle name="عادي 2 2 2 4 2 5" xfId="173" xr:uid="{FF503B3E-48D3-48DA-910D-490A231D4DC3}"/>
    <cellStyle name="عادي 2 2 2 4 2 6" xfId="209" xr:uid="{D766BECA-D0B1-418D-8705-3A4FBDB9C6AB}"/>
    <cellStyle name="عادي 2 2 2 4 3" xfId="164" xr:uid="{13786E91-965A-43DC-AC61-95594AC31895}"/>
    <cellStyle name="عادي 2 2 2 5" xfId="61" xr:uid="{D2A6215C-2D5E-4EAA-82F0-6C2B05A60E24}"/>
    <cellStyle name="عادي 2 2 2 5 2" xfId="92" xr:uid="{841CF7A2-11A0-4EEC-9818-E35680066203}"/>
    <cellStyle name="عادي 2 2 2 5 2 2" xfId="131" xr:uid="{52859D5C-955E-4746-813A-45940C770E99}"/>
    <cellStyle name="عادي 2 2 2 5 2 3" xfId="195" xr:uid="{E9265E5B-109D-4590-8766-A475F5BD5797}"/>
    <cellStyle name="عادي 2 2 2 5 2 4" xfId="227" xr:uid="{CB2A6DE5-80B7-4820-8978-32BF5DD7D2F5}"/>
    <cellStyle name="عادي 2 2 2 5 3" xfId="115" xr:uid="{12EC9710-70B7-42F0-912A-C76E36EC012F}"/>
    <cellStyle name="عادي 2 2 2 5 4" xfId="165" xr:uid="{2DF0C5C8-390E-4EC8-9213-A25EB0118918}"/>
    <cellStyle name="عادي 2 2 2 5 5" xfId="211" xr:uid="{8C9E6CD0-D7F4-4216-BFFD-B3AA6FCEB5FE}"/>
    <cellStyle name="عادي 2 2 2 5 6" xfId="283" xr:uid="{12CC0F17-5465-4B64-8508-5311E785B2CC}"/>
    <cellStyle name="عادي 2 2 2 6" xfId="66" xr:uid="{EC941E92-8A92-40B0-B83E-6F7AE626ECEE}"/>
    <cellStyle name="عادي 2 2 2 6 2" xfId="72" xr:uid="{73086D92-081A-4559-824B-FA2F848B36F0}"/>
    <cellStyle name="عادي 2 2 2 6 2 2" xfId="104" xr:uid="{45F8C690-F11B-4D51-972A-45242B63AE23}"/>
    <cellStyle name="عادي 2 2 2 6 2 2 2" xfId="138" xr:uid="{9CA128C1-896A-482F-895D-B5B1D0477481}"/>
    <cellStyle name="عادي 2 2 2 6 2 2 3" xfId="203" xr:uid="{818EFCB0-DABB-4AC6-A6FD-6DD39A74E6B1}"/>
    <cellStyle name="عادي 2 2 2 6 2 2 4" xfId="235" xr:uid="{7D6FF262-5426-4B4C-88EC-1B295E7C818C}"/>
    <cellStyle name="عادي 2 2 2 6 2 3" xfId="123" xr:uid="{77673F9D-1EF1-4D6D-85A0-306B182D1E05}"/>
    <cellStyle name="عادي 2 2 2 6 2 4" xfId="177" xr:uid="{5B0395FB-C8AC-498F-96C3-64306656701B}"/>
    <cellStyle name="عادي 2 2 2 6 2 5" xfId="219" xr:uid="{BBDE627B-6694-4802-B3F3-FB57B66E1DAD}"/>
    <cellStyle name="عادي 2 2 2 6 2 6" xfId="282" xr:uid="{53E737A9-A4EA-4FC8-8E72-12C631B1F9A8}"/>
    <cellStyle name="عادي 2 2 2 6 3" xfId="74" xr:uid="{2C569755-3105-40D8-9707-10D6F811BCB9}"/>
    <cellStyle name="عادي 2 2 2 6 3 2" xfId="133" xr:uid="{4C8EB793-CE5F-41E7-9E17-1B90E4D0D2AA}"/>
    <cellStyle name="عادي 2 2 2 6 3 3" xfId="179" xr:uid="{7075B2A6-A563-4F5D-AF4E-1746AD23A540}"/>
    <cellStyle name="عادي 2 2 2 6 3 4" xfId="229" xr:uid="{9FA5457E-7AE1-4C02-8208-7D3B1ECF2161}"/>
    <cellStyle name="عادي 2 2 2 6 4" xfId="94" xr:uid="{C8A42D9F-5278-4961-A8FD-34A42C4D89BA}"/>
    <cellStyle name="عادي 2 2 2 6 4 2" xfId="197" xr:uid="{71E4ACC7-0909-4D29-A76B-DBBDDCA92444}"/>
    <cellStyle name="عادي 2 2 2 6 5" xfId="117" xr:uid="{B8F3CC4C-5382-4E17-AB46-DE87A21EA983}"/>
    <cellStyle name="عادي 2 2 2 6 6" xfId="171" xr:uid="{5FED3A61-27C7-4718-8281-BBA3E91CB68A}"/>
    <cellStyle name="عادي 2 2 2 6 7" xfId="213" xr:uid="{AC4BD6EA-2A46-42CD-8D7B-FA477BD4D7A9}"/>
    <cellStyle name="عادي 2 2 2 6 8" xfId="285" xr:uid="{F71021B7-C133-4650-985F-40CC60C10336}"/>
    <cellStyle name="عادي 2 2 2 7" xfId="86" xr:uid="{A22293ED-EC7E-49E2-A20A-E0C40A24B677}"/>
    <cellStyle name="عادي 2 2 2 7 2" xfId="190" xr:uid="{FCD71D09-B578-44B7-89DA-8BCD2A788E12}"/>
    <cellStyle name="عادي 2 2 2 8" xfId="110" xr:uid="{728224A2-EA57-4DDF-961D-B59D78D60D61}"/>
    <cellStyle name="عادي 2 2 2 9" xfId="150" xr:uid="{796DA6EA-8FA1-4185-8E79-0D51FC2B4B43}"/>
    <cellStyle name="عادي 2 2 3" xfId="42" xr:uid="{518A3F11-15B8-470B-AB90-6DA234D82653}"/>
    <cellStyle name="عادي 2 2 3 2" xfId="31" xr:uid="{8BA62681-8F98-44DB-AB84-2F0AD402DAE8}"/>
    <cellStyle name="عادي 2 2 3 2 2" xfId="41" xr:uid="{6348EA43-4475-48F0-A6C1-624347413BDD}"/>
    <cellStyle name="عادي 2 2 3 2 2 2" xfId="62" xr:uid="{D9090F9A-C5FB-49F1-B251-B69129AE067E}"/>
    <cellStyle name="عادي 2 2 3 2 2 2 2" xfId="91" xr:uid="{4E978E92-6070-4478-87E0-E540AEAF435E}"/>
    <cellStyle name="عادي 2 2 3 2 2 2 2 2" xfId="130" xr:uid="{87D1FECF-CC69-4466-A576-85431EDFF25E}"/>
    <cellStyle name="عادي 2 2 3 2 2 2 2 3" xfId="194" xr:uid="{47A8B69E-998A-4D98-BFF6-32F19D9E1BAE}"/>
    <cellStyle name="عادي 2 2 3 2 2 2 2 4" xfId="226" xr:uid="{0C2C9065-80E7-42E5-9399-67DFC0524C69}"/>
    <cellStyle name="عادي 2 2 3 2 2 2 2 5" xfId="261" xr:uid="{20883330-30EE-456D-8396-046F7D67C740}"/>
    <cellStyle name="عادي 2 2 3 2 2 2 3" xfId="114" xr:uid="{A87CAEC7-0043-40C3-93D6-CC27AE9AB43C}"/>
    <cellStyle name="عادي 2 2 3 2 2 2 3 2" xfId="278" xr:uid="{538448FA-2129-4F6C-B05B-728760796E68}"/>
    <cellStyle name="عادي 2 2 3 2 2 2 3 3" xfId="270" xr:uid="{D62355B7-EF20-4EBE-8C88-1CA62F0E2AB1}"/>
    <cellStyle name="عادي 2 2 3 2 2 2 4" xfId="166" xr:uid="{BC189C92-858F-4536-B90A-D4887ECBF4DF}"/>
    <cellStyle name="عادي 2 2 3 2 2 2 5" xfId="210" xr:uid="{45E37C28-2109-4885-B35F-29C77141A956}"/>
    <cellStyle name="عادي 2 2 3 2 2 2 6" xfId="255" xr:uid="{0523C68F-70E2-430C-B0F4-65ED29044200}"/>
    <cellStyle name="عادي 2 2 3 2 2 3" xfId="67" xr:uid="{76A644BA-59FD-4301-AA2F-2B88D7DE419B}"/>
    <cellStyle name="عادي 2 2 3 2 2 3 2" xfId="75" xr:uid="{93548785-BAEE-4642-ACDC-EC642636F4E7}"/>
    <cellStyle name="عادي 2 2 3 2 2 3 2 2" xfId="101" xr:uid="{0AF16D85-9BBB-4466-9D3D-32AABF675C41}"/>
    <cellStyle name="عادي 2 2 3 2 2 3 2 2 2" xfId="135" xr:uid="{8A883787-9344-454F-8D02-BF8D550CC76C}"/>
    <cellStyle name="عادي 2 2 3 2 2 3 2 2 3" xfId="200" xr:uid="{9D5D9FDC-DF52-471B-96D7-345AF78C5546}"/>
    <cellStyle name="عادي 2 2 3 2 2 3 2 2 4" xfId="232" xr:uid="{38CF6873-16E5-4DB2-874D-DF2E2438BC4A}"/>
    <cellStyle name="عادي 2 2 3 2 2 3 2 3" xfId="120" xr:uid="{05EBC738-B1AC-4ED9-86F7-31FA0C03853C}"/>
    <cellStyle name="عادي 2 2 3 2 2 3 2 4" xfId="180" xr:uid="{B0F5F505-F815-45BF-A020-282A9E0FC8AA}"/>
    <cellStyle name="عادي 2 2 3 2 2 3 2 5" xfId="216" xr:uid="{5D9E595F-10C6-4E6F-86F1-C574E0695D6B}"/>
    <cellStyle name="عادي 2 2 3 2 2 3 3" xfId="89" xr:uid="{F0A2C12D-98C2-4487-8DA0-392641152666}"/>
    <cellStyle name="عادي 2 2 3 2 2 3 3 2" xfId="128" xr:uid="{E3876DBB-E92C-4C2D-AE09-432F04E997FE}"/>
    <cellStyle name="عادي 2 2 3 2 2 3 3 3" xfId="192" xr:uid="{588A6405-7C47-4152-8C50-A669394341FD}"/>
    <cellStyle name="عادي 2 2 3 2 2 3 3 4" xfId="224" xr:uid="{0EF1063F-F7FC-4B86-AA7E-B163C97E7F8C}"/>
    <cellStyle name="عادي 2 2 3 2 2 3 4" xfId="112" xr:uid="{68EB1B6E-24B1-4198-90B6-0ACDA8335EC1}"/>
    <cellStyle name="عادي 2 2 3 2 2 3 5" xfId="172" xr:uid="{82B22EDC-703B-4F74-841B-2533764B3F7F}"/>
    <cellStyle name="عادي 2 2 3 2 2 3 6" xfId="208" xr:uid="{6C29E17A-C0B2-4D8D-9A00-3E9127D2623B}"/>
    <cellStyle name="عادي 2 2 3 2 2 4" xfId="142" xr:uid="{0D7AE695-338F-4CE9-B71D-7FAA1FA16C0B}"/>
    <cellStyle name="عادي 2 2 3 2 2 5" xfId="151" xr:uid="{43941FBA-BDF5-4740-98EA-F7EDAC1C425E}"/>
    <cellStyle name="عادي 2 2 3 2 2 6" xfId="238" xr:uid="{7262D8B6-2AFD-425F-B629-A5921688BABD}"/>
    <cellStyle name="عادي 2 2 3 2 2 7" xfId="250" xr:uid="{8475B07A-39C1-482D-9A9A-B66D114B198E}"/>
    <cellStyle name="عادي 2 2 3 2 3" xfId="44" xr:uid="{177C1EC9-A314-4DB6-B5EC-BFDC71BD915F}"/>
    <cellStyle name="عادي 2 2 3 2 3 2" xfId="52" xr:uid="{C220258D-365F-4E3C-A3AD-94D674DA32AC}"/>
    <cellStyle name="عادي 2 2 3 2 3 2 2" xfId="64" xr:uid="{4AFE12C7-0F7F-448D-AB69-443712AC4496}"/>
    <cellStyle name="عادي 2 2 3 2 3 2 2 2" xfId="168" xr:uid="{8840D841-DB96-434E-8BA8-B302B809347B}"/>
    <cellStyle name="عادي 2 2 3 2 3 2 2 2 2" xfId="265" xr:uid="{79339D0D-6034-4E7C-893A-9D4A88E02204}"/>
    <cellStyle name="عادي 2 2 3 2 3 2 2 3" xfId="258" xr:uid="{818D7B94-FA32-4D5B-9AD5-264C116EF0F2}"/>
    <cellStyle name="عادي 2 2 3 2 3 2 3" xfId="158" xr:uid="{B372DA0F-8BCB-4AC1-AC23-4238BEF53B17}"/>
    <cellStyle name="عادي 2 2 3 2 3 3" xfId="63" xr:uid="{DC3F08D2-D809-4D5A-A406-4F9E84FE628C}"/>
    <cellStyle name="عادي 2 2 3 2 3 3 2" xfId="167" xr:uid="{E8AEB0BB-B4D4-4A46-9752-44E84C3DD153}"/>
    <cellStyle name="عادي 2 2 3 2 3 3 3" xfId="284" xr:uid="{DD84FF31-8F47-4100-B10E-D50D9B6E7DA9}"/>
    <cellStyle name="عادي 2 2 3 2 3 4" xfId="154" xr:uid="{C392116C-761B-4052-AAF5-6592DF866FDF}"/>
    <cellStyle name="عادي 2 2 3 2 4" xfId="134" xr:uid="{26883273-6864-4A33-91DB-597AE372602A}"/>
    <cellStyle name="عادي 2 2 3 2 5" xfId="149" xr:uid="{6AFACD6D-5E35-4A07-ABF6-12ACE813E8F0}"/>
    <cellStyle name="عادي 2 2 3 2 6" xfId="231" xr:uid="{99CA319F-538F-4619-A379-410190813AC8}"/>
    <cellStyle name="عادي 2 2 3 2 7" xfId="242" xr:uid="{49065671-276E-4801-A460-51C934D3D8FD}"/>
    <cellStyle name="عادي 2 2 3 3" xfId="100" xr:uid="{3192ECB0-BF89-4B60-A167-3B1B27D29466}"/>
    <cellStyle name="عادي 2 2 3 3 2" xfId="199" xr:uid="{D57EAD39-660A-4FD8-AEB0-CD99B648DF38}"/>
    <cellStyle name="عادي 2 2 3 3 2 2" xfId="272" xr:uid="{3AA0CC7A-D3AE-4A56-9855-CDF4D301E3C9}"/>
    <cellStyle name="عادي 2 2 3 3 3" xfId="79" xr:uid="{4ADA2DEF-BAA9-4E85-B874-20D7D2FB07E8}"/>
    <cellStyle name="عادي 2 2 3 3 3 2" xfId="184" xr:uid="{E6606C9E-96FD-4686-AF87-BC5A704A09D7}"/>
    <cellStyle name="عادي 2 2 3 3 3 3" xfId="273" xr:uid="{83A13624-01E1-4AC5-BC49-5AB983D2EE6C}"/>
    <cellStyle name="عادي 2 2 3 3 4" xfId="276" xr:uid="{A01E13C8-88A8-4CFC-BF97-95284E82CF9E}"/>
    <cellStyle name="عادي 2 2 3 3 5" xfId="279" xr:uid="{73D16E8E-46BF-486E-B746-BBB39B7D9A04}"/>
    <cellStyle name="عادي 2 2 3 3 6" xfId="268" xr:uid="{6C623F50-A263-4EA7-B10A-8E20050E32E7}"/>
    <cellStyle name="عادي 2 2 3 4" xfId="119" xr:uid="{46EBC403-956D-4EEE-AA5D-100862D4ECEA}"/>
    <cellStyle name="عادي 2 2 3 5" xfId="152" xr:uid="{8A5DC32E-85A8-44CE-A357-5143698BEDF6}"/>
    <cellStyle name="عادي 2 2 3 6" xfId="215" xr:uid="{FE6670E7-EE3E-42F1-B8D5-98508687E73A}"/>
    <cellStyle name="عادي 2 2 3 7" xfId="245" xr:uid="{CCDB1449-8155-4A53-AEFF-4F350880B3C1}"/>
    <cellStyle name="عادي 2 2 4" xfId="43" xr:uid="{37D16BFC-20BF-4434-AE98-F3C3018D9759}"/>
    <cellStyle name="عادي 2 2 4 2" xfId="51" xr:uid="{AD309514-A32A-4919-930F-36A5BA1CEE8C}"/>
    <cellStyle name="عادي 2 2 4 2 2" xfId="65" xr:uid="{702E868D-57AA-405E-96C8-C3FB27D2C87D}"/>
    <cellStyle name="عادي 2 2 4 2 2 2" xfId="169" xr:uid="{55A8959D-94B5-44F0-AFCC-6D35E7C017D3}"/>
    <cellStyle name="عادي 2 2 4 2 2 3" xfId="266" xr:uid="{BE9F1E20-52AC-4E80-8683-FD9B54901B52}"/>
    <cellStyle name="عادي 2 2 4 2 3" xfId="157" xr:uid="{BCA09D08-2A5D-4F4E-ABE9-0AFDE146511A}"/>
    <cellStyle name="عادي 2 2 4 2 3 2" xfId="269" xr:uid="{452F83F3-3931-4E34-B5E3-91D89762373C}"/>
    <cellStyle name="عادي 2 2 4 2 4" xfId="259" xr:uid="{C8C0420E-3773-47DD-8FBC-C87B52224A65}"/>
    <cellStyle name="عادي 2 2 4 3" xfId="124" xr:uid="{FB998D1F-89D2-4746-AA95-E187A95E6330}"/>
    <cellStyle name="عادي 2 2 4 4" xfId="153" xr:uid="{EBB441F6-E69F-483E-B259-53B65F5B0D22}"/>
    <cellStyle name="عادي 2 2 4 5" xfId="220" xr:uid="{51CBB510-3DDC-4F3D-9EF6-D71BA9979AC5}"/>
    <cellStyle name="عادي 2 2 4 6" xfId="249" xr:uid="{C80AC7E2-9303-46F8-9B17-120806EB7FA9}"/>
    <cellStyle name="عادي 2 2 5" xfId="48" xr:uid="{F30B7B02-D1D7-4144-B987-E338CDDBFDF2}"/>
    <cellStyle name="عادي 2 2 5 2" xfId="140" xr:uid="{52E5BC16-70E6-435F-9A75-02E3A3C214CB}"/>
    <cellStyle name="عادي 2 2 5 2 2" xfId="80" xr:uid="{E6141616-1596-4E17-8171-C046A0725F74}"/>
    <cellStyle name="عادي 2 2 5 2 2 2" xfId="185" xr:uid="{2D618891-A8ED-4737-9972-918076BDC345}"/>
    <cellStyle name="عادي 2 2 5 2 2 3" xfId="263" xr:uid="{C91A4026-BE90-4A24-B776-88D62ACB1C1A}"/>
    <cellStyle name="عادي 2 2 5 2 3" xfId="256" xr:uid="{DD3409C1-B9A9-4844-AAD1-A4E91ED44D91}"/>
    <cellStyle name="عادي 2 2 5 3" xfId="155" xr:uid="{A48F2A9B-60F6-47A3-AB49-64C4EBF80491}"/>
    <cellStyle name="عادي 2 2 5 4" xfId="251" xr:uid="{C97B2988-E78E-4209-9FAF-F0341DD233C8}"/>
    <cellStyle name="عادي 2 2 6" xfId="56" xr:uid="{B5A34A43-C7EC-4C25-97D6-F7C0A9C43D98}"/>
    <cellStyle name="عادي 2 2 6 2" xfId="162" xr:uid="{686122C8-2A1C-4FEA-BEDA-399464C6124D}"/>
    <cellStyle name="عادي 2 2 6 2 2" xfId="81" xr:uid="{143503C1-F772-4984-9707-56A2DE9C0B32}"/>
    <cellStyle name="عادي 2 2 6 2 2 2" xfId="186" xr:uid="{D2E7B8F0-53EE-4597-B56D-3F1112D64029}"/>
    <cellStyle name="عادي 2 2 6 2 2 3" xfId="264" xr:uid="{685F8808-A03C-442E-BF94-DD649BFC0CDF}"/>
    <cellStyle name="عادي 2 2 6 2 3" xfId="257" xr:uid="{4F05D779-C708-4861-9BDA-7C3D551D931B}"/>
    <cellStyle name="عادي 2 2 6 3" xfId="252" xr:uid="{11398E4E-3607-4BE1-994D-265A0E233530}"/>
    <cellStyle name="عادي 2 2 7" xfId="54" xr:uid="{6141EF86-6BAB-4FA7-87D6-F687064E0E73}"/>
    <cellStyle name="عادي 2 2 7 2" xfId="160" xr:uid="{C4470AB2-E90C-49CB-ABA8-22A022209EC6}"/>
    <cellStyle name="عادي 2 2 7 2 2" xfId="82" xr:uid="{073C4F37-3104-48CF-AC38-B24391551D34}"/>
    <cellStyle name="عادي 2 2 7 2 2 2" xfId="187" xr:uid="{FFCB6ADA-3111-4797-9C39-70E953CE64BA}"/>
    <cellStyle name="عادي 2 2 7 2 2 3" xfId="277" xr:uid="{B8D14CE5-22CD-4A9A-AD9D-D8A2911A9CF0}"/>
    <cellStyle name="عادي 2 2 7 2 3" xfId="271" xr:uid="{2B3E0E7E-699C-4A44-8AC7-03D479EAFE1C}"/>
    <cellStyle name="عادي 2 2 7 3" xfId="254" xr:uid="{A8366CFF-67F2-4C6C-AD86-1D32B335AF10}"/>
    <cellStyle name="عادي 2 2 8" xfId="25" xr:uid="{640C29D8-C4F4-4C6B-B98C-05DFB90F89B6}"/>
    <cellStyle name="عادي 2 2 8 2" xfId="70" xr:uid="{67D8B3CC-E3FC-4E41-98E1-24B10C40C833}"/>
    <cellStyle name="عادي 2 2 8 2 2" xfId="175" xr:uid="{61E094D9-C814-41D6-ACC7-75975EDF90F4}"/>
    <cellStyle name="عادي 2 2 8 2 3" xfId="286" xr:uid="{D3862DCA-3DA5-4612-9589-8B89A5E99C22}"/>
    <cellStyle name="عادي 2 2 8 3" xfId="71" xr:uid="{BF58C020-A1EC-411C-8F85-AB156986DF3F}"/>
    <cellStyle name="عادي 2 2 8 3 2" xfId="176" xr:uid="{0740E390-9188-4CF8-AC3E-319D43F41657}"/>
    <cellStyle name="عادي 2 2 8 3 3" xfId="281" xr:uid="{9213BCD7-3B57-4AF9-A3E3-B607E051A0AF}"/>
    <cellStyle name="عادي 2 2 8 4" xfId="73" xr:uid="{91052BC2-B905-4ED4-A716-C27EC31ED8C6}"/>
    <cellStyle name="عادي 2 2 8 4 2" xfId="178" xr:uid="{296B51AA-D3B2-4CB9-9003-7B547BAD29F6}"/>
    <cellStyle name="عادي 2 2 8 4 3" xfId="280" xr:uid="{5DC84CFB-32C3-413D-8FAA-309CCBB84417}"/>
    <cellStyle name="عادي 2 2 8 5" xfId="78" xr:uid="{823BC5DC-C352-4DED-9D13-0E131D7DD395}"/>
    <cellStyle name="عادي 2 2 8 5 2" xfId="183" xr:uid="{5FF87045-E255-4543-9F56-46C29ABB240E}"/>
    <cellStyle name="عادي 2 2 8 6" xfId="170" xr:uid="{16D2F410-6484-45F9-9BC4-725D6002B7CB}"/>
    <cellStyle name="عادي 2 2 8 7" xfId="260" xr:uid="{41AFD20A-64B4-470E-B9A1-5428F4D92A07}"/>
    <cellStyle name="عادي 2 2 9" xfId="84" xr:uid="{20CC95C6-9E7E-4647-85D2-4684355442BB}"/>
    <cellStyle name="عادي 2 2 9 2" xfId="189" xr:uid="{423F5300-B705-440E-AB9F-B7171F765D04}"/>
    <cellStyle name="عادي 2 2 9 2 2" xfId="274" xr:uid="{8098C398-8147-4814-B7D0-3035C972EBDD}"/>
    <cellStyle name="عادي 2 2 9 3" xfId="275" xr:uid="{8EE9B0C5-597D-496F-BFA9-234DE1B0A9D4}"/>
    <cellStyle name="عادي 2 2 9 4" xfId="267" xr:uid="{54686761-508C-43C5-ACBD-9725168D61AB}"/>
    <cellStyle name="عادي 2 3" xfId="37" xr:uid="{25FC6D04-33AC-44DB-97D4-02BEA29370AA}"/>
    <cellStyle name="عادي 2 3 2" xfId="57" xr:uid="{DE7A40F9-EC03-463D-8EC5-3D0D15894056}"/>
    <cellStyle name="عادي 2 3 2 2" xfId="98" xr:uid="{0F3FF58F-C36E-4D7F-A83B-DDD9D7EF472C}"/>
    <cellStyle name="عادي 2 3 3" xfId="95" xr:uid="{A3CE3C37-9D4B-4DD7-A012-696345100A53}"/>
    <cellStyle name="عادي 2 4" xfId="39" xr:uid="{1ADD5B13-5127-4632-BD09-60822F3F35CB}"/>
    <cellStyle name="عادي 2 4 2" xfId="125" xr:uid="{D29F8D2F-62E6-4916-843F-0F8B079955CD}"/>
    <cellStyle name="عادي 2 4 3" xfId="221" xr:uid="{CB655BA3-EAE1-41BB-94B4-FEDCBA5E0B25}"/>
    <cellStyle name="عادي 2 5" xfId="55" xr:uid="{D4D7A1CE-9653-4862-BC59-0AE4F64E5E03}"/>
    <cellStyle name="عادي 2 5 2" xfId="141" xr:uid="{8A90A7E7-A4E8-4719-91BA-7068C03658C4}"/>
    <cellStyle name="عادي 2 5 3" xfId="161" xr:uid="{A38E7D6E-F619-4785-AFAD-394E678E0DCD}"/>
    <cellStyle name="عادي 2 5 4" xfId="237" xr:uid="{87E169A9-6AE8-42C8-8783-6B9213E367E2}"/>
    <cellStyle name="عادي 2 6" xfId="28" xr:uid="{E1792458-B725-4A2F-BA92-CDB5C283DACD}"/>
    <cellStyle name="عادي 2 6 2" xfId="85" xr:uid="{226ED214-36F7-4650-9A52-81309C81D06E}"/>
    <cellStyle name="عادي 2 7" xfId="109" xr:uid="{596BFE8F-ED09-49DC-8DF2-0B0E329B3692}"/>
    <cellStyle name="عادي 2 8" xfId="205" xr:uid="{C5A78F9C-76CC-416D-9DFE-8B3D18052404}"/>
    <cellStyle name="عادي 3" xfId="32" xr:uid="{7609251E-D5ED-4797-9801-2F412D7C3B6E}"/>
    <cellStyle name="عادي 3 2" xfId="40" xr:uid="{DB890831-9EE1-4B72-A018-80A55D6DD9B6}"/>
    <cellStyle name="عادي 3 2 2" xfId="96" xr:uid="{11E8DE48-BAF6-4C1D-96DB-F7067E94BC40}"/>
    <cellStyle name="عادي 3 3" xfId="58" xr:uid="{A8203D86-EC7E-4772-AE73-F5A9F131F257}"/>
    <cellStyle name="عادي 3 3 2" xfId="127" xr:uid="{D751524A-2290-4CF6-9F42-2FA24D86F6A6}"/>
    <cellStyle name="عادي 3 3 3" xfId="163" xr:uid="{5A82CF34-BEC0-4150-9CE9-4BD155E1077C}"/>
    <cellStyle name="عادي 3 3 4" xfId="223" xr:uid="{0798F6DC-322D-463D-AE76-8AABF2AA82C2}"/>
    <cellStyle name="عادي 3 4" xfId="88" xr:uid="{480285E4-F941-4CFD-B7D6-F841BCD2E56D}"/>
    <cellStyle name="عادي 3 4 2" xfId="144" xr:uid="{3D0C8019-849D-4A4E-9DAB-25F8547470F5}"/>
    <cellStyle name="عادي 3 4 3" xfId="191" xr:uid="{0B5C621B-41A4-48A8-896B-62F4229145D4}"/>
    <cellStyle name="عادي 3 4 4" xfId="239" xr:uid="{FCDFCDEA-E900-48CA-A45C-48ECC4D7A384}"/>
    <cellStyle name="عادي 3 5" xfId="111" xr:uid="{35C63B23-7DF2-4115-A58A-389994FF750A}"/>
    <cellStyle name="عادي 3 6" xfId="207" xr:uid="{350BAD93-0459-4500-89A0-C8E7E952C1BB}"/>
    <cellStyle name="عادي 4" xfId="38" xr:uid="{D0606748-77DB-4697-9C4D-15F7CDED558A}"/>
    <cellStyle name="عادي 4 2" xfId="60" xr:uid="{88D4B895-978E-45DF-AC05-7F586064A758}"/>
    <cellStyle name="عادي 5" xfId="145" xr:uid="{BFAB6062-F06E-4F51-B777-43166BD898BC}"/>
    <cellStyle name="عادي 5 2" xfId="240" xr:uid="{098431D7-201E-46DC-BDBE-B58AB1A458B4}"/>
    <cellStyle name="ملاحظة 2" xfId="35" xr:uid="{7B904DF7-E16E-497D-8B7A-9C7199F7BC49}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749992370372631"/>
        <name val="Frutiger LT Arabic 55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2" tint="-0.749992370372631"/>
        <name val="Frutiger LT Arabic 55 Roman"/>
        <scheme val="none"/>
      </font>
      <fill>
        <patternFill patternType="solid">
          <fgColor indexed="64"/>
          <bgColor rgb="FFE8EBF0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Frutiger LT Arabic 55 Roman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</dxf>
  </dxfs>
  <tableStyles count="1" defaultTableStyle="TableStyleMedium2" defaultPivotStyle="PivotStyleLight16">
    <tableStyle name="Invisible" pivot="0" table="0" count="0" xr9:uid="{EA913837-1401-43DC-BA22-056847F9FD42}"/>
  </tableStyles>
  <colors>
    <mruColors>
      <color rgb="FFCBA9E5"/>
      <color rgb="FFA3E7FF"/>
      <color rgb="FFD2EC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baseline="0">
                <a:solidFill>
                  <a:schemeClr val="tx2"/>
                </a:solidFill>
              </a:rPr>
              <a:t>عدد المشتغلين السعوديين حسب النوع والنشاط، الربع الرابع 2024</a:t>
            </a:r>
          </a:p>
        </c:rich>
      </c:tx>
      <c:layout>
        <c:manualLayout>
          <c:xMode val="edge"/>
          <c:yMode val="edge"/>
          <c:x val="0.17933945756780403"/>
          <c:y val="4.15112755418710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36128423850864794"/>
          <c:y val="0.14464944200367533"/>
          <c:w val="0.58324281580187098"/>
          <c:h val="0.76121213596368464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'2.1'!$C$4</c:f>
              <c:strCache>
                <c:ptCount val="1"/>
                <c:pt idx="0">
                  <c:v>ذكور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spc="0" baseline="0">
                    <a:solidFill>
                      <a:schemeClr val="bg1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'2.1'!$B$5:$B$16</c:f>
              <c:strCache>
                <c:ptCount val="12"/>
                <c:pt idx="0">
                  <c:v>نشاط الإقامة للزوّار</c:v>
                </c:pt>
                <c:pt idx="1">
                  <c:v>نشاط تقديم الطعام والشراب</c:v>
                </c:pt>
                <c:pt idx="2">
                  <c:v>نقل الركاب بالسكك الحديدية</c:v>
                </c:pt>
                <c:pt idx="3">
                  <c:v>النقل البري للركاب</c:v>
                </c:pt>
                <c:pt idx="4">
                  <c:v>النقل المائي للركاب</c:v>
                </c:pt>
                <c:pt idx="5">
                  <c:v>النقل الجوي للركاب</c:v>
                </c:pt>
                <c:pt idx="6">
                  <c:v>استئجار وسائل النقل</c:v>
                </c:pt>
                <c:pt idx="7">
                  <c:v>وكالات السفر وخدمات الحجز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  <c:pt idx="10">
                  <c:v>الخدمات الأخرى المميزة للسياحة الخاصة بالبلد</c:v>
                </c:pt>
                <c:pt idx="11">
                  <c:v>تجارة التجزئة للسلع المميزة للسياحة الخاصة بالبلد</c:v>
                </c:pt>
              </c:strCache>
            </c:strRef>
          </c:cat>
          <c:val>
            <c:numRef>
              <c:f>'2.1'!$C$5:$C$16</c:f>
              <c:numCache>
                <c:formatCode>#,##0</c:formatCode>
                <c:ptCount val="12"/>
                <c:pt idx="0">
                  <c:v>31177</c:v>
                </c:pt>
                <c:pt idx="1">
                  <c:v>55390</c:v>
                </c:pt>
                <c:pt idx="2">
                  <c:v>3517</c:v>
                </c:pt>
                <c:pt idx="3">
                  <c:v>3754</c:v>
                </c:pt>
                <c:pt idx="4">
                  <c:v>402</c:v>
                </c:pt>
                <c:pt idx="5">
                  <c:v>12305</c:v>
                </c:pt>
                <c:pt idx="6">
                  <c:v>7033</c:v>
                </c:pt>
                <c:pt idx="7">
                  <c:v>3941</c:v>
                </c:pt>
                <c:pt idx="8">
                  <c:v>1200</c:v>
                </c:pt>
                <c:pt idx="9">
                  <c:v>2050</c:v>
                </c:pt>
                <c:pt idx="10">
                  <c:v>4664</c:v>
                </c:pt>
                <c:pt idx="11">
                  <c:v>5814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3A-4E2A-9BAE-9DAFC551DB52}"/>
            </c:ext>
          </c:extLst>
        </c:ser>
        <c:ser>
          <c:idx val="1"/>
          <c:order val="1"/>
          <c:tx>
            <c:strRef>
              <c:f>'2.1'!$D$4</c:f>
              <c:strCache>
                <c:ptCount val="1"/>
                <c:pt idx="0">
                  <c:v>إناث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spc="0" baseline="0">
                    <a:solidFill>
                      <a:schemeClr val="bg1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'2.1'!$B$5:$B$16</c:f>
              <c:strCache>
                <c:ptCount val="12"/>
                <c:pt idx="0">
                  <c:v>نشاط الإقامة للزوّار</c:v>
                </c:pt>
                <c:pt idx="1">
                  <c:v>نشاط تقديم الطعام والشراب</c:v>
                </c:pt>
                <c:pt idx="2">
                  <c:v>نقل الركاب بالسكك الحديدية</c:v>
                </c:pt>
                <c:pt idx="3">
                  <c:v>النقل البري للركاب</c:v>
                </c:pt>
                <c:pt idx="4">
                  <c:v>النقل المائي للركاب</c:v>
                </c:pt>
                <c:pt idx="5">
                  <c:v>النقل الجوي للركاب</c:v>
                </c:pt>
                <c:pt idx="6">
                  <c:v>استئجار وسائل النقل</c:v>
                </c:pt>
                <c:pt idx="7">
                  <c:v>وكالات السفر وخدمات الحجز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  <c:pt idx="10">
                  <c:v>الخدمات الأخرى المميزة للسياحة الخاصة بالبلد</c:v>
                </c:pt>
                <c:pt idx="11">
                  <c:v>تجارة التجزئة للسلع المميزة للسياحة الخاصة بالبلد</c:v>
                </c:pt>
              </c:strCache>
            </c:strRef>
          </c:cat>
          <c:val>
            <c:numRef>
              <c:f>'2.1'!$D$5:$D$16</c:f>
              <c:numCache>
                <c:formatCode>#,##0</c:formatCode>
                <c:ptCount val="12"/>
                <c:pt idx="0">
                  <c:v>20073</c:v>
                </c:pt>
                <c:pt idx="1">
                  <c:v>60884</c:v>
                </c:pt>
                <c:pt idx="2">
                  <c:v>189</c:v>
                </c:pt>
                <c:pt idx="3">
                  <c:v>2832</c:v>
                </c:pt>
                <c:pt idx="4">
                  <c:v>220</c:v>
                </c:pt>
                <c:pt idx="5">
                  <c:v>1024</c:v>
                </c:pt>
                <c:pt idx="6">
                  <c:v>1543</c:v>
                </c:pt>
                <c:pt idx="7">
                  <c:v>3250</c:v>
                </c:pt>
                <c:pt idx="8">
                  <c:v>798</c:v>
                </c:pt>
                <c:pt idx="9">
                  <c:v>3113</c:v>
                </c:pt>
                <c:pt idx="10">
                  <c:v>3807</c:v>
                </c:pt>
                <c:pt idx="11">
                  <c:v>13093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3A-4E2A-9BAE-9DAFC551D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4"/>
        <c:overlap val="100"/>
        <c:axId val="271222303"/>
        <c:axId val="184779727"/>
      </c:barChart>
      <c:valAx>
        <c:axId val="184779727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3053536577158626"/>
          <c:y val="0.9242076695590794"/>
          <c:w val="0.3540505754088431"/>
          <c:h val="7.57177489911622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800" b="0" i="0" u="none" strike="noStrike" kern="1200" baseline="0">
              <a:solidFill>
                <a:sysClr val="windowText" lastClr="000000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baseline="0">
                <a:solidFill>
                  <a:schemeClr val="tx2"/>
                </a:solidFill>
              </a:rPr>
              <a:t>التغير عن الربع الرابع من عام </a:t>
            </a:r>
            <a:r>
              <a:rPr lang="en-US" sz="1200" b="1" i="0" u="none" strike="noStrike" kern="1200" cap="all" baseline="0">
                <a:solidFill>
                  <a:schemeClr val="tx2"/>
                </a:solidFill>
              </a:rPr>
              <a:t>2023</a:t>
            </a:r>
            <a:r>
              <a:rPr lang="ar-SA" sz="1200" b="1" i="0" u="none" strike="noStrike" kern="1200" cap="all" baseline="0">
                <a:solidFill>
                  <a:schemeClr val="tx2"/>
                </a:solidFill>
              </a:rPr>
              <a:t> في عدد المشتغلين السعوديين حسب المناطق الإدارية (%)</a:t>
            </a:r>
          </a:p>
        </c:rich>
      </c:tx>
      <c:layout>
        <c:manualLayout>
          <c:xMode val="edge"/>
          <c:yMode val="edge"/>
          <c:x val="0.13117544680704096"/>
          <c:y val="1.75859216541402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8666397469547075"/>
          <c:y val="0.16542821036259356"/>
          <c:w val="0.77104835453260645"/>
          <c:h val="0.7629814328764460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'2.10'!$B$5:$B$17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'2.10'!$E$5:$E$17</c:f>
              <c:numCache>
                <c:formatCode>0.0%</c:formatCode>
                <c:ptCount val="13"/>
                <c:pt idx="0">
                  <c:v>-2.7285738938008182E-2</c:v>
                </c:pt>
                <c:pt idx="1">
                  <c:v>-3.2407967014518445E-2</c:v>
                </c:pt>
                <c:pt idx="2">
                  <c:v>4.2101162651324464E-2</c:v>
                </c:pt>
                <c:pt idx="3">
                  <c:v>0.1016330785267547</c:v>
                </c:pt>
                <c:pt idx="4">
                  <c:v>-1.8740239458615304E-2</c:v>
                </c:pt>
                <c:pt idx="5">
                  <c:v>-5.070118662351672E-2</c:v>
                </c:pt>
                <c:pt idx="6">
                  <c:v>2.3969493372071909E-2</c:v>
                </c:pt>
                <c:pt idx="7">
                  <c:v>0.14039334341906204</c:v>
                </c:pt>
                <c:pt idx="8">
                  <c:v>-0.17078651685393259</c:v>
                </c:pt>
                <c:pt idx="9">
                  <c:v>-7.0388349514563103E-2</c:v>
                </c:pt>
                <c:pt idx="10">
                  <c:v>-3.746177370030581E-2</c:v>
                </c:pt>
                <c:pt idx="11">
                  <c:v>2.7809965237543453E-2</c:v>
                </c:pt>
                <c:pt idx="12">
                  <c:v>-5.8774834437086095E-2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7A-4765-94AC-3088A8ED56B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4"/>
        <c:axId val="271222303"/>
        <c:axId val="184779727"/>
      </c:barChart>
      <c:valAx>
        <c:axId val="184779727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baseline="0">
                <a:solidFill>
                  <a:schemeClr val="tx2"/>
                </a:solidFill>
              </a:rPr>
              <a:t>التغير عن الربع الرابع من عام </a:t>
            </a:r>
            <a:r>
              <a:rPr lang="en-US" sz="1200" b="1" i="0" u="none" strike="noStrike" kern="1200" cap="all" baseline="0">
                <a:solidFill>
                  <a:schemeClr val="tx2"/>
                </a:solidFill>
              </a:rPr>
              <a:t>2023</a:t>
            </a:r>
            <a:r>
              <a:rPr lang="ar-SA" sz="1200" b="1" i="0" u="none" strike="noStrike" kern="1200" cap="all" baseline="0">
                <a:solidFill>
                  <a:schemeClr val="tx2"/>
                </a:solidFill>
              </a:rPr>
              <a:t> في عدد المشتغلين غير السعوديين حسب المناطق الإدارية (%)</a:t>
            </a:r>
          </a:p>
        </c:rich>
      </c:tx>
      <c:layout>
        <c:manualLayout>
          <c:xMode val="edge"/>
          <c:yMode val="edge"/>
          <c:x val="0.13117544680704096"/>
          <c:y val="1.75859216541402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8574836799246244"/>
          <c:y val="0.16486560707689316"/>
          <c:w val="0.77522242412006193"/>
          <c:h val="0.7881248177311169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'2.11'!$B$5:$B$17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'2.11'!$E$5:$E$17</c:f>
              <c:numCache>
                <c:formatCode>0.0%</c:formatCode>
                <c:ptCount val="13"/>
                <c:pt idx="0">
                  <c:v>4.1359374420931697E-2</c:v>
                </c:pt>
                <c:pt idx="1">
                  <c:v>5.2476856305988501E-2</c:v>
                </c:pt>
                <c:pt idx="2">
                  <c:v>7.7379122146206472E-2</c:v>
                </c:pt>
                <c:pt idx="3">
                  <c:v>0.12554288471795394</c:v>
                </c:pt>
                <c:pt idx="4">
                  <c:v>5.2742445110588995E-2</c:v>
                </c:pt>
                <c:pt idx="5">
                  <c:v>5.6191146704215433E-2</c:v>
                </c:pt>
                <c:pt idx="6">
                  <c:v>3.6464433512922619E-2</c:v>
                </c:pt>
                <c:pt idx="7">
                  <c:v>0.15013853985437206</c:v>
                </c:pt>
                <c:pt idx="8">
                  <c:v>-1.3637628722516002E-2</c:v>
                </c:pt>
                <c:pt idx="9">
                  <c:v>3.6489746682750304E-2</c:v>
                </c:pt>
                <c:pt idx="10">
                  <c:v>9.740026356774889E-2</c:v>
                </c:pt>
                <c:pt idx="11">
                  <c:v>7.2090281286845206E-2</c:v>
                </c:pt>
                <c:pt idx="12">
                  <c:v>6.8815646504889527E-2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0A-43B8-8A2B-C2E3F2074B8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4"/>
        <c:axId val="271222303"/>
        <c:axId val="184779727"/>
      </c:barChart>
      <c:valAx>
        <c:axId val="184779727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baseline="0">
                <a:solidFill>
                  <a:schemeClr val="tx2"/>
                </a:solidFill>
              </a:rPr>
              <a:t>التغير عن الربع الرابع من عام 2023 في إجمالي عدد المشتغلين حسب المناطق الإدارية (%)</a:t>
            </a:r>
          </a:p>
        </c:rich>
      </c:tx>
      <c:layout>
        <c:manualLayout>
          <c:xMode val="edge"/>
          <c:yMode val="edge"/>
          <c:x val="0.10737373646161717"/>
          <c:y val="2.9950711338826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7827926215100154"/>
          <c:y val="0.14858923884514436"/>
          <c:w val="0.78646441988022142"/>
          <c:h val="0.7859932439000680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'2.12'!$B$5:$B$17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'2.12'!$E$5:$E$17</c:f>
              <c:numCache>
                <c:formatCode>0.0%</c:formatCode>
                <c:ptCount val="13"/>
                <c:pt idx="0">
                  <c:v>1.9848780286089631E-2</c:v>
                </c:pt>
                <c:pt idx="1">
                  <c:v>2.8312094483251705E-2</c:v>
                </c:pt>
                <c:pt idx="2">
                  <c:v>6.8813480399289889E-2</c:v>
                </c:pt>
                <c:pt idx="3">
                  <c:v>0.12013363466640464</c:v>
                </c:pt>
                <c:pt idx="4">
                  <c:v>4.0458032339588036E-2</c:v>
                </c:pt>
                <c:pt idx="5">
                  <c:v>4.1196943330559128E-2</c:v>
                </c:pt>
                <c:pt idx="6">
                  <c:v>3.4253398027055688E-2</c:v>
                </c:pt>
                <c:pt idx="7">
                  <c:v>0.14842753931151723</c:v>
                </c:pt>
                <c:pt idx="8">
                  <c:v>-4.0525992002460778E-2</c:v>
                </c:pt>
                <c:pt idx="9">
                  <c:v>1.9700050838840875E-2</c:v>
                </c:pt>
                <c:pt idx="10">
                  <c:v>7.9129984464008291E-2</c:v>
                </c:pt>
                <c:pt idx="11">
                  <c:v>6.6470588235294115E-2</c:v>
                </c:pt>
                <c:pt idx="12">
                  <c:v>4.5913818722139677E-2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CF-4FB4-8AA7-E74B804093E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4"/>
        <c:axId val="271222303"/>
        <c:axId val="184779727"/>
      </c:barChart>
      <c:valAx>
        <c:axId val="184779727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1">
              <a:defRPr lang="en-US" sz="960" b="0" i="0" u="none" strike="noStrike" kern="1200" spc="0" baseline="0">
                <a:solidFill>
                  <a:schemeClr val="tx1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r>
              <a:rPr lang="ar-SA"/>
              <a:t>تطورعدد مرافق الضيافة السياحية، الربع الرابع  2024م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1">
            <a:defRPr lang="en-US" sz="960" b="0" i="0" u="none" strike="noStrike" kern="1200" spc="0" baseline="0">
              <a:solidFill>
                <a:schemeClr val="tx1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'3.1'!$B$4</c:f>
              <c:strCache>
                <c:ptCount val="1"/>
                <c:pt idx="0">
                  <c:v>الفنادق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'3.1'!$A$5:$A$9</c:f>
              <c:strCache>
                <c:ptCount val="5"/>
                <c:pt idx="0">
                  <c:v>الربع الرابع 2023</c:v>
                </c:pt>
                <c:pt idx="1">
                  <c:v>الربع الأول 2024</c:v>
                </c:pt>
                <c:pt idx="2">
                  <c:v>الربع الثاني 2024</c:v>
                </c:pt>
                <c:pt idx="3">
                  <c:v>الربع الثالث 2024</c:v>
                </c:pt>
                <c:pt idx="4">
                  <c:v>الربع الرابع 2024</c:v>
                </c:pt>
              </c:strCache>
            </c:strRef>
          </c:cat>
          <c:val>
            <c:numRef>
              <c:f>'3.1'!$B$5:$B$9</c:f>
              <c:numCache>
                <c:formatCode>_(* #,##0_);_(* \(#,##0\);_(* "-"??_);_(@_)</c:formatCode>
                <c:ptCount val="5"/>
                <c:pt idx="0">
                  <c:v>1161</c:v>
                </c:pt>
                <c:pt idx="1">
                  <c:v>1441</c:v>
                </c:pt>
                <c:pt idx="2">
                  <c:v>1696</c:v>
                </c:pt>
                <c:pt idx="3">
                  <c:v>1971</c:v>
                </c:pt>
                <c:pt idx="4">
                  <c:v>2163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2D-4FC0-A604-5DBFDDEB6AC4}"/>
            </c:ext>
          </c:extLst>
        </c:ser>
        <c:ser>
          <c:idx val="1"/>
          <c:order val="1"/>
          <c:tx>
            <c:strRef>
              <c:f>'3.1'!$C$4</c:f>
              <c:strCache>
                <c:ptCount val="1"/>
                <c:pt idx="0">
                  <c:v>الشقق المخدومة ومرافق الضيافة الأخرى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'3.1'!$A$5:$A$9</c:f>
              <c:strCache>
                <c:ptCount val="5"/>
                <c:pt idx="0">
                  <c:v>الربع الرابع 2023</c:v>
                </c:pt>
                <c:pt idx="1">
                  <c:v>الربع الأول 2024</c:v>
                </c:pt>
                <c:pt idx="2">
                  <c:v>الربع الثاني 2024</c:v>
                </c:pt>
                <c:pt idx="3">
                  <c:v>الربع الثالث 2024</c:v>
                </c:pt>
                <c:pt idx="4">
                  <c:v>الربع الرابع 2024</c:v>
                </c:pt>
              </c:strCache>
            </c:strRef>
          </c:cat>
          <c:val>
            <c:numRef>
              <c:f>'3.1'!$C$5:$C$9</c:f>
              <c:numCache>
                <c:formatCode>_(* #,##0_);_(* \(#,##0\);_(* "-"??_);_(@_)</c:formatCode>
                <c:ptCount val="5"/>
                <c:pt idx="0">
                  <c:v>1182</c:v>
                </c:pt>
                <c:pt idx="1">
                  <c:v>1361</c:v>
                </c:pt>
                <c:pt idx="2">
                  <c:v>1675</c:v>
                </c:pt>
                <c:pt idx="3">
                  <c:v>2027</c:v>
                </c:pt>
                <c:pt idx="4">
                  <c:v>2262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2D-4FC0-A604-5DBFDDEB6AC4}"/>
            </c:ext>
          </c:extLst>
        </c:ser>
        <c:ser>
          <c:idx val="2"/>
          <c:order val="2"/>
          <c:tx>
            <c:strRef>
              <c:f>'3.1'!$D$4</c:f>
              <c:strCache>
                <c:ptCount val="1"/>
                <c:pt idx="0">
                  <c:v>الإجمالي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'3.1'!$A$5:$A$9</c:f>
              <c:strCache>
                <c:ptCount val="5"/>
                <c:pt idx="0">
                  <c:v>الربع الرابع 2023</c:v>
                </c:pt>
                <c:pt idx="1">
                  <c:v>الربع الأول 2024</c:v>
                </c:pt>
                <c:pt idx="2">
                  <c:v>الربع الثاني 2024</c:v>
                </c:pt>
                <c:pt idx="3">
                  <c:v>الربع الثالث 2024</c:v>
                </c:pt>
                <c:pt idx="4">
                  <c:v>الربع الرابع 2024</c:v>
                </c:pt>
              </c:strCache>
            </c:strRef>
          </c:cat>
          <c:val>
            <c:numRef>
              <c:f>'3.1'!$D$5:$D$9</c:f>
              <c:numCache>
                <c:formatCode>_(* #,##0_);_(* \(#,##0\);_(* "-"??_);_(@_)</c:formatCode>
                <c:ptCount val="5"/>
                <c:pt idx="0">
                  <c:v>2343</c:v>
                </c:pt>
                <c:pt idx="1">
                  <c:v>2802</c:v>
                </c:pt>
                <c:pt idx="2">
                  <c:v>3371</c:v>
                </c:pt>
                <c:pt idx="3">
                  <c:v>3998</c:v>
                </c:pt>
                <c:pt idx="4">
                  <c:v>4425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2D-4FC0-A604-5DBFDDEB6AC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49900848"/>
        <c:axId val="949909008"/>
      </c:barChart>
      <c:catAx>
        <c:axId val="94990084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chemeClr val="tx1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en-US"/>
          </a:p>
        </c:txPr>
        <c:crossAx val="949909008"/>
        <c:crosses val="autoZero"/>
        <c:auto val="1"/>
        <c:lblAlgn val="ctr"/>
        <c:lblOffset val="100"/>
        <c:noMultiLvlLbl val="0"/>
      </c:catAx>
      <c:valAx>
        <c:axId val="94990900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chemeClr val="tx1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949900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800" b="0" i="0" u="none" strike="noStrike" kern="1200" baseline="0">
              <a:solidFill>
                <a:schemeClr val="tx1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 algn="ctr">
        <a:defRPr lang="en-US" sz="800" b="0" i="0" u="none" strike="noStrike" kern="1200" baseline="0">
          <a:solidFill>
            <a:schemeClr val="tx1"/>
          </a:solidFill>
          <a:latin typeface="Frutiger LT 55 Roman" panose="02000503040000020004" pitchFamily="2" charset="0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spc="0" baseline="0">
                <a:solidFill>
                  <a:schemeClr val="tx2"/>
                </a:solidFill>
              </a:rPr>
              <a:t>معدل إشغال الغرف في الشقق المخدومة ومرافق الضيافة الأخرى حسب المناطق الإدارية (%)، الربع الرابع 2024</a:t>
            </a:r>
          </a:p>
        </c:rich>
      </c:tx>
      <c:layout>
        <c:manualLayout>
          <c:xMode val="edge"/>
          <c:yMode val="edge"/>
          <c:x val="0.14408992781196789"/>
          <c:y val="4.67300962379702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21039420553200081"/>
          <c:y val="0.15929862471862305"/>
          <c:w val="0.74057759606972207"/>
          <c:h val="0.7893150875167865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'3.2'!$B$5:$B$17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'3.2'!$F$5:$F$17</c:f>
              <c:numCache>
                <c:formatCode>0.0%</c:formatCode>
                <c:ptCount val="13"/>
                <c:pt idx="0">
                  <c:v>0.71527329697919528</c:v>
                </c:pt>
                <c:pt idx="1">
                  <c:v>0.46878632147128219</c:v>
                </c:pt>
                <c:pt idx="2">
                  <c:v>0.59599475437523031</c:v>
                </c:pt>
                <c:pt idx="3">
                  <c:v>0.48726164426383245</c:v>
                </c:pt>
                <c:pt idx="4">
                  <c:v>0.39918473901150597</c:v>
                </c:pt>
                <c:pt idx="5">
                  <c:v>0.50302058329227861</c:v>
                </c:pt>
                <c:pt idx="6">
                  <c:v>0.50897688823250642</c:v>
                </c:pt>
                <c:pt idx="7">
                  <c:v>0.51362305652176521</c:v>
                </c:pt>
                <c:pt idx="8">
                  <c:v>0.55208422739106799</c:v>
                </c:pt>
                <c:pt idx="9">
                  <c:v>0.42095284268485894</c:v>
                </c:pt>
                <c:pt idx="10">
                  <c:v>0.57628294036061023</c:v>
                </c:pt>
                <c:pt idx="11">
                  <c:v>0.43390034564449104</c:v>
                </c:pt>
                <c:pt idx="12">
                  <c:v>0.29235980983397297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FC-45F3-AE3E-37E514BD40E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601882240"/>
        <c:axId val="1601883200"/>
      </c:barChart>
      <c:catAx>
        <c:axId val="16018822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601883200"/>
        <c:crosses val="autoZero"/>
        <c:auto val="1"/>
        <c:lblAlgn val="ctr"/>
        <c:lblOffset val="100"/>
        <c:noMultiLvlLbl val="0"/>
      </c:catAx>
      <c:valAx>
        <c:axId val="1601883200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160188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spc="0" baseline="0">
                <a:solidFill>
                  <a:schemeClr val="tx2"/>
                </a:solidFill>
              </a:rPr>
              <a:t> معدل إشغال الغرف في الفنادق حسب المناطق الإدارية (%)، الربع الرابع 2024</a:t>
            </a:r>
          </a:p>
        </c:rich>
      </c:tx>
      <c:layout>
        <c:manualLayout>
          <c:xMode val="edge"/>
          <c:yMode val="edge"/>
          <c:x val="0.200425426735441"/>
          <c:y val="3.54474338135636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8901675752069452"/>
          <c:y val="0.13058350345095751"/>
          <c:w val="0.7550105996365839"/>
          <c:h val="0.79930835034509562"/>
        </c:manualLayout>
      </c:layout>
      <c:barChart>
        <c:barDir val="bar"/>
        <c:grouping val="clustered"/>
        <c:varyColors val="0"/>
        <c:ser>
          <c:idx val="1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'3.3'!$B$5:$B$17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'3.3'!$F$5:$F$17</c:f>
              <c:numCache>
                <c:formatCode>0.0%</c:formatCode>
                <c:ptCount val="13"/>
                <c:pt idx="0">
                  <c:v>0.72035532272075742</c:v>
                </c:pt>
                <c:pt idx="1">
                  <c:v>0.49327017110694671</c:v>
                </c:pt>
                <c:pt idx="2">
                  <c:v>0.6019002693565676</c:v>
                </c:pt>
                <c:pt idx="3">
                  <c:v>0.74774153326100845</c:v>
                </c:pt>
                <c:pt idx="4">
                  <c:v>0.34822913554704393</c:v>
                </c:pt>
                <c:pt idx="5">
                  <c:v>0.44377779942209666</c:v>
                </c:pt>
                <c:pt idx="6">
                  <c:v>0.46509044877291844</c:v>
                </c:pt>
                <c:pt idx="7">
                  <c:v>0.45522733021097711</c:v>
                </c:pt>
                <c:pt idx="8">
                  <c:v>0.42600753478931785</c:v>
                </c:pt>
                <c:pt idx="9">
                  <c:v>0.38529268775771108</c:v>
                </c:pt>
                <c:pt idx="10">
                  <c:v>0.41633541392904072</c:v>
                </c:pt>
                <c:pt idx="11">
                  <c:v>0.4516053157709044</c:v>
                </c:pt>
                <c:pt idx="12">
                  <c:v>0.2679444263412033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42-4EE6-BD63-8B1F7092680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601882240"/>
        <c:axId val="1601883200"/>
      </c:barChart>
      <c:catAx>
        <c:axId val="16018822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601883200"/>
        <c:crosses val="autoZero"/>
        <c:auto val="1"/>
        <c:lblAlgn val="ctr"/>
        <c:lblOffset val="100"/>
        <c:noMultiLvlLbl val="0"/>
      </c:catAx>
      <c:valAx>
        <c:axId val="1601883200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160188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spc="0" baseline="0">
                <a:solidFill>
                  <a:schemeClr val="tx2"/>
                </a:solidFill>
              </a:rPr>
              <a:t>متوسط السعر اليومي للغرفة في الشقق المخدومة ومرافق الضيافة الأخرى حسب المناطق الإدارية (ريال سعودي)، الربع الرابع 2024</a:t>
            </a:r>
          </a:p>
        </c:rich>
      </c:tx>
      <c:layout>
        <c:manualLayout>
          <c:xMode val="edge"/>
          <c:yMode val="edge"/>
          <c:x val="0.1505207421988918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21642590349283258"/>
          <c:y val="0.15098005330477432"/>
          <c:w val="0.70445352984723064"/>
          <c:h val="0.80937506845647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'3.4'!$B$5:$B$17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'3.4'!$F$5:$F$17</c:f>
              <c:numCache>
                <c:formatCode>0</c:formatCode>
                <c:ptCount val="13"/>
                <c:pt idx="0">
                  <c:v>237.18554356388083</c:v>
                </c:pt>
                <c:pt idx="1">
                  <c:v>269.02429206440775</c:v>
                </c:pt>
                <c:pt idx="2">
                  <c:v>222.71593248379415</c:v>
                </c:pt>
                <c:pt idx="3">
                  <c:v>231.63540649262487</c:v>
                </c:pt>
                <c:pt idx="4">
                  <c:v>117.87516431649162</c:v>
                </c:pt>
                <c:pt idx="5">
                  <c:v>188.77805640791888</c:v>
                </c:pt>
                <c:pt idx="6">
                  <c:v>139.36989899775264</c:v>
                </c:pt>
                <c:pt idx="7">
                  <c:v>136.66943719095457</c:v>
                </c:pt>
                <c:pt idx="8">
                  <c:v>188.01615947497646</c:v>
                </c:pt>
                <c:pt idx="9">
                  <c:v>124.12635990360039</c:v>
                </c:pt>
                <c:pt idx="10">
                  <c:v>93.997646038006579</c:v>
                </c:pt>
                <c:pt idx="11">
                  <c:v>169.05850106257381</c:v>
                </c:pt>
                <c:pt idx="12">
                  <c:v>127.46844078538199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'3.9'!#REF!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377-470C-A274-C3A82C42100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601882240"/>
        <c:axId val="1601883200"/>
      </c:barChart>
      <c:catAx>
        <c:axId val="16018822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601883200"/>
        <c:crosses val="autoZero"/>
        <c:auto val="1"/>
        <c:lblAlgn val="ctr"/>
        <c:lblOffset val="100"/>
        <c:noMultiLvlLbl val="0"/>
      </c:catAx>
      <c:valAx>
        <c:axId val="1601883200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160188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spc="0" baseline="0">
                <a:solidFill>
                  <a:schemeClr val="tx2"/>
                </a:solidFill>
              </a:rPr>
              <a:t>متوسط السعر اليومي للغرفة في الفنادق حسب المناطق الإدارية (ريال سعودي)، الربع الرابع 2024</a:t>
            </a:r>
          </a:p>
        </c:rich>
      </c:tx>
      <c:layout>
        <c:manualLayout>
          <c:xMode val="edge"/>
          <c:yMode val="edge"/>
          <c:x val="0.13422389691364017"/>
          <c:y val="2.43220174084499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20563395921663638"/>
          <c:y val="0.14933829729273959"/>
          <c:w val="0.71524547412342687"/>
          <c:h val="0.80536418944337063"/>
        </c:manualLayout>
      </c:layout>
      <c:barChart>
        <c:barDir val="bar"/>
        <c:grouping val="clustered"/>
        <c:varyColors val="0"/>
        <c:ser>
          <c:idx val="1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'3.5'!$B$5:$B$17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'3.5'!$F$5:$F$17</c:f>
              <c:numCache>
                <c:formatCode>#,##0</c:formatCode>
                <c:ptCount val="13"/>
                <c:pt idx="0">
                  <c:v>1013.4933195622826</c:v>
                </c:pt>
                <c:pt idx="1">
                  <c:v>345.17423541497277</c:v>
                </c:pt>
                <c:pt idx="2">
                  <c:v>416.68818592018744</c:v>
                </c:pt>
                <c:pt idx="3">
                  <c:v>408.16868235454854</c:v>
                </c:pt>
                <c:pt idx="4">
                  <c:v>291.86659392644361</c:v>
                </c:pt>
                <c:pt idx="5">
                  <c:v>311.24517025142143</c:v>
                </c:pt>
                <c:pt idx="6">
                  <c:v>402.24528521026423</c:v>
                </c:pt>
                <c:pt idx="7">
                  <c:v>521.0390967340694</c:v>
                </c:pt>
                <c:pt idx="8">
                  <c:v>412.03192865566024</c:v>
                </c:pt>
                <c:pt idx="9">
                  <c:v>271.21217316487775</c:v>
                </c:pt>
                <c:pt idx="10">
                  <c:v>235.97503669837619</c:v>
                </c:pt>
                <c:pt idx="11">
                  <c:v>193.45068259385681</c:v>
                </c:pt>
                <c:pt idx="12">
                  <c:v>269.75138771912634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'3.10'!#REF!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019-4690-9911-306877AE4FE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601882240"/>
        <c:axId val="1601883200"/>
      </c:barChart>
      <c:catAx>
        <c:axId val="16018822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601883200"/>
        <c:crosses val="autoZero"/>
        <c:auto val="1"/>
        <c:lblAlgn val="ctr"/>
        <c:lblOffset val="100"/>
        <c:noMultiLvlLbl val="0"/>
      </c:catAx>
      <c:valAx>
        <c:axId val="1601883200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60188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spc="0" baseline="0">
                <a:solidFill>
                  <a:schemeClr val="tx2"/>
                </a:solidFill>
              </a:rPr>
              <a:t>متوسط مدة الإقامة في الشقق المخدومة ومرافق الضيافة الأخرى حسب المناطق الإدارية (ليلة)، الربع الرابع 2024</a:t>
            </a:r>
          </a:p>
        </c:rich>
      </c:tx>
      <c:layout>
        <c:manualLayout>
          <c:xMode val="edge"/>
          <c:yMode val="edge"/>
          <c:x val="0.16022453152997934"/>
          <c:y val="3.08641975308641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9039574410629298"/>
          <c:y val="0.13853081006758525"/>
          <c:w val="0.74547059021468487"/>
          <c:h val="0.8381337000405287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'3.6'!$B$5:$B$17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'3.6'!$F$5:$F$17</c:f>
              <c:numCache>
                <c:formatCode>0.0</c:formatCode>
                <c:ptCount val="13"/>
                <c:pt idx="0">
                  <c:v>2.3146919218966673</c:v>
                </c:pt>
                <c:pt idx="1">
                  <c:v>1.9576733702800229</c:v>
                </c:pt>
                <c:pt idx="2">
                  <c:v>2.2106780914895605</c:v>
                </c:pt>
                <c:pt idx="3">
                  <c:v>2.3645649549633205</c:v>
                </c:pt>
                <c:pt idx="4">
                  <c:v>2.1333358370576234</c:v>
                </c:pt>
                <c:pt idx="5">
                  <c:v>1.8544463145595416</c:v>
                </c:pt>
                <c:pt idx="6">
                  <c:v>1.7778428355505931</c:v>
                </c:pt>
                <c:pt idx="7">
                  <c:v>2.27229882495303</c:v>
                </c:pt>
                <c:pt idx="8">
                  <c:v>1.860130468150422</c:v>
                </c:pt>
                <c:pt idx="9">
                  <c:v>2.0601340694006307</c:v>
                </c:pt>
                <c:pt idx="10">
                  <c:v>2.2635598848793448</c:v>
                </c:pt>
                <c:pt idx="11">
                  <c:v>1.9947477950649093</c:v>
                </c:pt>
                <c:pt idx="12">
                  <c:v>1.9541056485355648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'3.11'!#REF!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304-48A7-8BA5-D2836A9337C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601882240"/>
        <c:axId val="1601883200"/>
      </c:barChart>
      <c:catAx>
        <c:axId val="16018822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601883200"/>
        <c:crosses val="autoZero"/>
        <c:auto val="1"/>
        <c:lblAlgn val="ctr"/>
        <c:lblOffset val="100"/>
        <c:noMultiLvlLbl val="0"/>
      </c:catAx>
      <c:valAx>
        <c:axId val="1601883200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160188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spc="0" baseline="0">
                <a:solidFill>
                  <a:schemeClr val="tx2"/>
                </a:solidFill>
                <a:latin typeface="+mn-lt"/>
                <a:ea typeface="+mn-ea"/>
                <a:cs typeface="+mn-cs"/>
              </a:rPr>
              <a:t>متوسط مدة الإقامة في الفنادق حسب المناطق الإدارية (ليلة)، </a:t>
            </a:r>
            <a:r>
              <a:rPr lang="ar-SA" sz="1200" b="1" i="0" u="none" strike="noStrike" kern="1200" cap="all" spc="0" baseline="0">
                <a:solidFill>
                  <a:schemeClr val="tx2"/>
                </a:solidFill>
              </a:rPr>
              <a:t>الربع الرابع 2024</a:t>
            </a:r>
            <a:endParaRPr lang="ar-SA" sz="1200" b="1" i="0" u="none" strike="noStrike" kern="1200" cap="all" spc="0" baseline="0">
              <a:solidFill>
                <a:schemeClr val="tx2"/>
              </a:solidFill>
              <a:latin typeface="+mn-lt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18359606551422647"/>
          <c:y val="3.15442835008079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8553587051618547"/>
          <c:y val="0.11732608687180446"/>
          <c:w val="0.77149269802813114"/>
          <c:h val="0.82277588773537857"/>
        </c:manualLayout>
      </c:layout>
      <c:barChart>
        <c:barDir val="bar"/>
        <c:grouping val="clustered"/>
        <c:varyColors val="0"/>
        <c:ser>
          <c:idx val="1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'3.7'!$B$5:$B$17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'3.7'!$F$5:$F$17</c:f>
              <c:numCache>
                <c:formatCode>0.0</c:formatCode>
                <c:ptCount val="13"/>
                <c:pt idx="0">
                  <c:v>2.8638607456760976</c:v>
                </c:pt>
                <c:pt idx="1">
                  <c:v>4.0960859737137456</c:v>
                </c:pt>
                <c:pt idx="2">
                  <c:v>2.2266326830255703</c:v>
                </c:pt>
                <c:pt idx="3">
                  <c:v>3.5362116849161782</c:v>
                </c:pt>
                <c:pt idx="4">
                  <c:v>1.8783221935687595</c:v>
                </c:pt>
                <c:pt idx="5">
                  <c:v>1.7180292472274021</c:v>
                </c:pt>
                <c:pt idx="6">
                  <c:v>1.688822104863887</c:v>
                </c:pt>
                <c:pt idx="7">
                  <c:v>2.4852781734305576</c:v>
                </c:pt>
                <c:pt idx="8">
                  <c:v>1.6277499111339311</c:v>
                </c:pt>
                <c:pt idx="9">
                  <c:v>2.0456843625857712</c:v>
                </c:pt>
                <c:pt idx="10">
                  <c:v>2.1355399408284024</c:v>
                </c:pt>
                <c:pt idx="11">
                  <c:v>1.9621489621489621</c:v>
                </c:pt>
                <c:pt idx="12">
                  <c:v>1.640164983643863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'3.12'!#REF!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DB0-4EE1-8BF4-053728C0064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601882240"/>
        <c:axId val="1601883200"/>
      </c:barChart>
      <c:catAx>
        <c:axId val="16018822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601883200"/>
        <c:crosses val="autoZero"/>
        <c:auto val="1"/>
        <c:lblAlgn val="ctr"/>
        <c:lblOffset val="100"/>
        <c:noMultiLvlLbl val="0"/>
      </c:catAx>
      <c:valAx>
        <c:axId val="1601883200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160188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baseline="0">
                <a:solidFill>
                  <a:schemeClr val="tx2"/>
                </a:solidFill>
              </a:rPr>
              <a:t>عدد المشتغليين غير السعوديين حسب النوع والنشاط، الربع الرابع 2024</a:t>
            </a:r>
          </a:p>
        </c:rich>
      </c:tx>
      <c:layout>
        <c:manualLayout>
          <c:xMode val="edge"/>
          <c:yMode val="edge"/>
          <c:x val="0.14988946093276803"/>
          <c:y val="4.68432819878514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35033733764048719"/>
          <c:y val="0.15392307363471683"/>
          <c:w val="0.59703664445790428"/>
          <c:h val="0.7519384491366463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'2.2'!$C$4</c:f>
              <c:strCache>
                <c:ptCount val="1"/>
                <c:pt idx="0">
                  <c:v>ذكور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spc="0" baseline="0">
                    <a:solidFill>
                      <a:schemeClr val="bg1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'2.2'!$B$5:$B$16</c:f>
              <c:strCache>
                <c:ptCount val="12"/>
                <c:pt idx="0">
                  <c:v>نشاط الإقامة للزوّار</c:v>
                </c:pt>
                <c:pt idx="1">
                  <c:v>نشاط تقديم الطعام والشراب</c:v>
                </c:pt>
                <c:pt idx="2">
                  <c:v>نقل الركاب بالسكك الحديدية</c:v>
                </c:pt>
                <c:pt idx="3">
                  <c:v>النقل البري للركاب</c:v>
                </c:pt>
                <c:pt idx="4">
                  <c:v>النقل المائي للركاب</c:v>
                </c:pt>
                <c:pt idx="5">
                  <c:v>النقل الجوي للركاب</c:v>
                </c:pt>
                <c:pt idx="6">
                  <c:v>استئجار وسائل النقل</c:v>
                </c:pt>
                <c:pt idx="7">
                  <c:v>وكالات السفر وخدمات الحجز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  <c:pt idx="10">
                  <c:v>الخدمات الأخرى المميزة للسياحة الخاصة بالبلد</c:v>
                </c:pt>
                <c:pt idx="11">
                  <c:v>تجارة التجزئة للسلع المميزة للسياحة الخاصة بالبلد</c:v>
                </c:pt>
              </c:strCache>
            </c:strRef>
          </c:cat>
          <c:val>
            <c:numRef>
              <c:f>'2.2'!$C$5:$C$16</c:f>
              <c:numCache>
                <c:formatCode>#,##0</c:formatCode>
                <c:ptCount val="12"/>
                <c:pt idx="0">
                  <c:v>78552</c:v>
                </c:pt>
                <c:pt idx="1">
                  <c:v>514816</c:v>
                </c:pt>
                <c:pt idx="2">
                  <c:v>589</c:v>
                </c:pt>
                <c:pt idx="3">
                  <c:v>24346</c:v>
                </c:pt>
                <c:pt idx="4">
                  <c:v>943</c:v>
                </c:pt>
                <c:pt idx="5">
                  <c:v>2184</c:v>
                </c:pt>
                <c:pt idx="6">
                  <c:v>11724</c:v>
                </c:pt>
                <c:pt idx="7">
                  <c:v>13044</c:v>
                </c:pt>
                <c:pt idx="8">
                  <c:v>1464</c:v>
                </c:pt>
                <c:pt idx="9">
                  <c:v>7729</c:v>
                </c:pt>
                <c:pt idx="10">
                  <c:v>9261</c:v>
                </c:pt>
                <c:pt idx="11">
                  <c:v>42073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30-4327-91E9-BE570413A425}"/>
            </c:ext>
          </c:extLst>
        </c:ser>
        <c:ser>
          <c:idx val="1"/>
          <c:order val="1"/>
          <c:tx>
            <c:strRef>
              <c:f>'2.2'!$D$4</c:f>
              <c:strCache>
                <c:ptCount val="1"/>
                <c:pt idx="0">
                  <c:v>إناث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spc="0" baseline="0">
                    <a:solidFill>
                      <a:schemeClr val="bg1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'2.2'!$B$5:$B$16</c:f>
              <c:strCache>
                <c:ptCount val="12"/>
                <c:pt idx="0">
                  <c:v>نشاط الإقامة للزوّار</c:v>
                </c:pt>
                <c:pt idx="1">
                  <c:v>نشاط تقديم الطعام والشراب</c:v>
                </c:pt>
                <c:pt idx="2">
                  <c:v>نقل الركاب بالسكك الحديدية</c:v>
                </c:pt>
                <c:pt idx="3">
                  <c:v>النقل البري للركاب</c:v>
                </c:pt>
                <c:pt idx="4">
                  <c:v>النقل المائي للركاب</c:v>
                </c:pt>
                <c:pt idx="5">
                  <c:v>النقل الجوي للركاب</c:v>
                </c:pt>
                <c:pt idx="6">
                  <c:v>استئجار وسائل النقل</c:v>
                </c:pt>
                <c:pt idx="7">
                  <c:v>وكالات السفر وخدمات الحجز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  <c:pt idx="10">
                  <c:v>الخدمات الأخرى المميزة للسياحة الخاصة بالبلد</c:v>
                </c:pt>
                <c:pt idx="11">
                  <c:v>تجارة التجزئة للسلع المميزة للسياحة الخاصة بالبلد</c:v>
                </c:pt>
              </c:strCache>
            </c:strRef>
          </c:cat>
          <c:val>
            <c:numRef>
              <c:f>'2.2'!$D$5:$D$16</c:f>
              <c:numCache>
                <c:formatCode>#,##0</c:formatCode>
                <c:ptCount val="12"/>
                <c:pt idx="0">
                  <c:v>2112</c:v>
                </c:pt>
                <c:pt idx="1">
                  <c:v>6801</c:v>
                </c:pt>
                <c:pt idx="2">
                  <c:v>2</c:v>
                </c:pt>
                <c:pt idx="3">
                  <c:v>114</c:v>
                </c:pt>
                <c:pt idx="4">
                  <c:v>25</c:v>
                </c:pt>
                <c:pt idx="5">
                  <c:v>5186</c:v>
                </c:pt>
                <c:pt idx="6">
                  <c:v>45</c:v>
                </c:pt>
                <c:pt idx="7">
                  <c:v>515</c:v>
                </c:pt>
                <c:pt idx="8">
                  <c:v>136</c:v>
                </c:pt>
                <c:pt idx="9">
                  <c:v>643</c:v>
                </c:pt>
                <c:pt idx="10">
                  <c:v>844</c:v>
                </c:pt>
                <c:pt idx="11">
                  <c:v>1310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30-4327-91E9-BE570413A42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4"/>
        <c:overlap val="100"/>
        <c:axId val="271222303"/>
        <c:axId val="184779727"/>
      </c:barChart>
      <c:valAx>
        <c:axId val="184779727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3267480987953429"/>
          <c:y val="0.92420758863488361"/>
          <c:w val="0.36046083181909944"/>
          <c:h val="7.57177489911622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800" b="0" i="0" u="none" strike="noStrike" kern="1200" baseline="0">
              <a:solidFill>
                <a:sysClr val="windowText" lastClr="000000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400" b="1" i="0" u="none" strike="noStrike" kern="1200" cap="all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ar-AE" sz="1200" b="1" i="0" u="none" strike="noStrike" kern="1200" cap="all" spc="0" baseline="0">
                <a:solidFill>
                  <a:schemeClr val="tx2"/>
                </a:solidFill>
                <a:latin typeface="+mn-lt"/>
                <a:ea typeface="+mn-ea"/>
                <a:cs typeface="+mn-cs"/>
              </a:rPr>
              <a:t>التغير عن الربع الرابع من عام</a:t>
            </a:r>
            <a:r>
              <a:rPr lang="ar-SA" sz="1200" b="1" i="0" u="none" strike="noStrike" kern="1200" cap="all" spc="0" baseline="0">
                <a:solidFill>
                  <a:schemeClr val="tx2"/>
                </a:solidFill>
                <a:latin typeface="+mn-lt"/>
                <a:ea typeface="+mn-ea"/>
                <a:cs typeface="+mn-cs"/>
              </a:rPr>
              <a:t> 2023</a:t>
            </a:r>
            <a:r>
              <a:rPr lang="ar-AE" sz="1200" b="1" i="0" u="none" strike="noStrike" kern="1200" cap="all" spc="0" baseline="0">
                <a:solidFill>
                  <a:schemeClr val="tx2"/>
                </a:solidFill>
                <a:latin typeface="+mn-lt"/>
                <a:ea typeface="+mn-ea"/>
                <a:cs typeface="+mn-cs"/>
              </a:rPr>
              <a:t> في معدل إشغال الغرف حسب الشهر ونوع المرفق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400" b="1" i="0" u="none" strike="noStrike" kern="1200" cap="all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3.2407407407407406E-2"/>
          <c:y val="0.18689288493581419"/>
          <c:w val="0.93009277486147568"/>
          <c:h val="0.625860954276366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'3.8'!$A$5:$E$5</c:f>
              <c:strCache>
                <c:ptCount val="5"/>
                <c:pt idx="0">
                  <c:v>الفنادق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0"/>
              <a:lstStyle/>
              <a:p>
                <a:pPr algn="ctr">
                  <a:defRPr lang="en-US" sz="800" b="0" i="0" u="none" strike="noStrike" kern="1200" baseline="0">
                    <a:solidFill>
                      <a:schemeClr val="tx1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'3.8'!$C$4:$E$4</c:f>
              <c:strCache>
                <c:ptCount val="3"/>
                <c:pt idx="0">
                  <c:v>أكتوبر</c:v>
                </c:pt>
                <c:pt idx="1">
                  <c:v>نوفمبر</c:v>
                </c:pt>
                <c:pt idx="2">
                  <c:v>ديسمبر</c:v>
                </c:pt>
              </c:strCache>
            </c:strRef>
          </c:cat>
          <c:val>
            <c:numRef>
              <c:f>'3.8'!$C$8:$E$8</c:f>
              <c:numCache>
                <c:formatCode>0.0%</c:formatCode>
                <c:ptCount val="3"/>
                <c:pt idx="0">
                  <c:v>-8.6068351623326156E-2</c:v>
                </c:pt>
                <c:pt idx="1">
                  <c:v>-8.8162897145626237E-2</c:v>
                </c:pt>
                <c:pt idx="2">
                  <c:v>-4.1002142590021308E-2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6A-4074-A010-97AC5F2B6AB4}"/>
            </c:ext>
          </c:extLst>
        </c:ser>
        <c:ser>
          <c:idx val="1"/>
          <c:order val="1"/>
          <c:tx>
            <c:strRef>
              <c:f>'3.8'!$A$9:$E$9</c:f>
              <c:strCache>
                <c:ptCount val="5"/>
                <c:pt idx="0">
                  <c:v>الشقق المخدومة ومرافق الضيافة الأخرى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baseline="0">
                    <a:solidFill>
                      <a:schemeClr val="tx1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'3.8'!$C$4:$E$4</c:f>
              <c:strCache>
                <c:ptCount val="3"/>
                <c:pt idx="0">
                  <c:v>أكتوبر</c:v>
                </c:pt>
                <c:pt idx="1">
                  <c:v>نوفمبر</c:v>
                </c:pt>
                <c:pt idx="2">
                  <c:v>ديسمبر</c:v>
                </c:pt>
              </c:strCache>
            </c:strRef>
          </c:cat>
          <c:val>
            <c:numRef>
              <c:f>'3.8'!$C$12:$E$12</c:f>
              <c:numCache>
                <c:formatCode>0.0%</c:formatCode>
                <c:ptCount val="3"/>
                <c:pt idx="0">
                  <c:v>1.0371202172178269E-2</c:v>
                </c:pt>
                <c:pt idx="1">
                  <c:v>-9.9589424774629504E-4</c:v>
                </c:pt>
                <c:pt idx="2">
                  <c:v>1.778597186961289E-2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6A-4074-A010-97AC5F2B6AB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84585119"/>
        <c:axId val="684587519"/>
      </c:barChart>
      <c:catAx>
        <c:axId val="684585119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684587519"/>
        <c:crosses val="autoZero"/>
        <c:auto val="1"/>
        <c:lblAlgn val="ctr"/>
        <c:lblOffset val="100"/>
        <c:noMultiLvlLbl val="0"/>
      </c:catAx>
      <c:valAx>
        <c:axId val="684587519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6845851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796314523184597"/>
          <c:y val="0.92242759435743504"/>
          <c:w val="0.56064796587926513"/>
          <c:h val="6.38236951547539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800" b="0" i="0" u="none" strike="noStrike" kern="1200" baseline="0">
              <a:solidFill>
                <a:schemeClr val="tx1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spc="0" baseline="0">
                <a:solidFill>
                  <a:schemeClr val="tx2"/>
                </a:solidFill>
              </a:rPr>
              <a:t>التغير عن الربع الرابع من عام 2023 في متوسط السعر اليومي حسب الشهر ونوع المرفق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2.5462962962962962E-2"/>
          <c:y val="0.19800825142293449"/>
          <c:w val="0.95432451151939346"/>
          <c:h val="0.622725743639564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'3.9 '!$A$5:$E$5</c:f>
              <c:strCache>
                <c:ptCount val="5"/>
                <c:pt idx="0">
                  <c:v>الفنادق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'3.9 '!$C$4:$E$4</c:f>
              <c:strCache>
                <c:ptCount val="3"/>
                <c:pt idx="0">
                  <c:v>أكتوبر</c:v>
                </c:pt>
                <c:pt idx="1">
                  <c:v>نوفمبر</c:v>
                </c:pt>
                <c:pt idx="2">
                  <c:v>ديسمبر</c:v>
                </c:pt>
              </c:strCache>
            </c:strRef>
          </c:cat>
          <c:val>
            <c:numRef>
              <c:f>'3.9 '!$C$8:$E$8</c:f>
              <c:numCache>
                <c:formatCode>0.0%</c:formatCode>
                <c:ptCount val="3"/>
                <c:pt idx="0">
                  <c:v>-3.8022301198691009E-2</c:v>
                </c:pt>
                <c:pt idx="1">
                  <c:v>-4.0869357947539875E-2</c:v>
                </c:pt>
                <c:pt idx="2">
                  <c:v>1.327907890822049E-2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2B-466F-A811-24CA01B6C685}"/>
            </c:ext>
          </c:extLst>
        </c:ser>
        <c:ser>
          <c:idx val="1"/>
          <c:order val="1"/>
          <c:tx>
            <c:strRef>
              <c:f>'3.9 '!$A$9:$E$9</c:f>
              <c:strCache>
                <c:ptCount val="5"/>
                <c:pt idx="0">
                  <c:v>الشقق المخدومة ومرافق الضيافة الأخرى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'3.9 '!$C$4:$E$4</c:f>
              <c:strCache>
                <c:ptCount val="3"/>
                <c:pt idx="0">
                  <c:v>أكتوبر</c:v>
                </c:pt>
                <c:pt idx="1">
                  <c:v>نوفمبر</c:v>
                </c:pt>
                <c:pt idx="2">
                  <c:v>ديسمبر</c:v>
                </c:pt>
              </c:strCache>
            </c:strRef>
          </c:cat>
          <c:val>
            <c:numRef>
              <c:f>'3.9 '!$C$12:$E$12</c:f>
              <c:numCache>
                <c:formatCode>0.0%</c:formatCode>
                <c:ptCount val="3"/>
                <c:pt idx="0">
                  <c:v>0.17816963840370689</c:v>
                </c:pt>
                <c:pt idx="1">
                  <c:v>0.44946351831443881</c:v>
                </c:pt>
                <c:pt idx="2">
                  <c:v>8.3167913436490437E-2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2B-466F-A811-24CA01B6C68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74941631"/>
        <c:axId val="574939231"/>
      </c:barChart>
      <c:catAx>
        <c:axId val="574941631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574939231"/>
        <c:crosses val="autoZero"/>
        <c:auto val="1"/>
        <c:lblAlgn val="ctr"/>
        <c:lblOffset val="100"/>
        <c:noMultiLvlLbl val="0"/>
      </c:catAx>
      <c:valAx>
        <c:axId val="574939231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5749416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5988006707494898"/>
          <c:y val="0.91558651030190474"/>
          <c:w val="0.48549030329542142"/>
          <c:h val="7.2179950889731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spc="0" baseline="0">
                <a:solidFill>
                  <a:schemeClr val="tx2"/>
                </a:solidFill>
              </a:rPr>
              <a:t>التغير عن الربع الرابع من عام 2023 في متوسط مدة الإقامة حسب الشهر ونوع المرفق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2.5462962962962962E-2"/>
          <c:y val="0.22293650793650793"/>
          <c:w val="0.95138888888888884"/>
          <c:h val="0.583902285651793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'3.10'!$A$5:$E$5</c:f>
              <c:strCache>
                <c:ptCount val="5"/>
                <c:pt idx="0">
                  <c:v>الفنادق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'3.10'!$C$4:$E$4</c:f>
              <c:strCache>
                <c:ptCount val="3"/>
                <c:pt idx="0">
                  <c:v>أكتوبر</c:v>
                </c:pt>
                <c:pt idx="1">
                  <c:v>نوفمبر</c:v>
                </c:pt>
                <c:pt idx="2">
                  <c:v>ديسمبر</c:v>
                </c:pt>
              </c:strCache>
            </c:strRef>
          </c:cat>
          <c:val>
            <c:numRef>
              <c:f>'3.10'!$C$8:$E$8</c:f>
              <c:numCache>
                <c:formatCode>0.0%</c:formatCode>
                <c:ptCount val="3"/>
                <c:pt idx="0">
                  <c:v>2.64673045545437E-2</c:v>
                </c:pt>
                <c:pt idx="1">
                  <c:v>1.2569463195712083E-2</c:v>
                </c:pt>
                <c:pt idx="2">
                  <c:v>-2.0651624585515949E-3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50-46A3-A61A-9042A1E5BD43}"/>
            </c:ext>
          </c:extLst>
        </c:ser>
        <c:ser>
          <c:idx val="1"/>
          <c:order val="1"/>
          <c:tx>
            <c:strRef>
              <c:f>'3.10'!$A$9:$E$9</c:f>
              <c:strCache>
                <c:ptCount val="5"/>
                <c:pt idx="0">
                  <c:v>الشقق المخدومة ومرافق الضيافة الأخرى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'3.10'!$C$4:$E$4</c:f>
              <c:strCache>
                <c:ptCount val="3"/>
                <c:pt idx="0">
                  <c:v>أكتوبر</c:v>
                </c:pt>
                <c:pt idx="1">
                  <c:v>نوفمبر</c:v>
                </c:pt>
                <c:pt idx="2">
                  <c:v>ديسمبر</c:v>
                </c:pt>
              </c:strCache>
            </c:strRef>
          </c:cat>
          <c:val>
            <c:numRef>
              <c:f>'3.10'!$C$12:$E$12</c:f>
              <c:numCache>
                <c:formatCode>0.0%</c:formatCode>
                <c:ptCount val="3"/>
                <c:pt idx="0">
                  <c:v>-0.18474389785767878</c:v>
                </c:pt>
                <c:pt idx="1">
                  <c:v>-8.3410143341864321E-2</c:v>
                </c:pt>
                <c:pt idx="2">
                  <c:v>-0.10567215140967695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50-46A3-A61A-9042A1E5BD4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92099791"/>
        <c:axId val="692097871"/>
      </c:barChart>
      <c:catAx>
        <c:axId val="692099791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692097871"/>
        <c:crosses val="autoZero"/>
        <c:auto val="1"/>
        <c:lblAlgn val="ctr"/>
        <c:lblOffset val="100"/>
        <c:noMultiLvlLbl val="0"/>
      </c:catAx>
      <c:valAx>
        <c:axId val="692097871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692099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6227599154272385"/>
          <c:y val="0.90526000656167982"/>
          <c:w val="0.51087215660542429"/>
          <c:h val="6.51049868766404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800" b="0" i="0" u="none" strike="noStrike" kern="1200" baseline="0">
              <a:solidFill>
                <a:sysClr val="windowText" lastClr="000000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baseline="0">
                <a:solidFill>
                  <a:schemeClr val="tx2"/>
                </a:solidFill>
              </a:rPr>
              <a:t>إجمالي المشتغلين حسب النوع والنشاط (عدد)، الربع الرابع 2024</a:t>
            </a:r>
            <a:endParaRPr lang="en-US" sz="1200" b="1" i="0" u="none" strike="noStrike" kern="1200" cap="all" baseline="0">
              <a:solidFill>
                <a:schemeClr val="tx2"/>
              </a:solidFill>
            </a:endParaRPr>
          </a:p>
        </c:rich>
      </c:tx>
      <c:layout>
        <c:manualLayout>
          <c:xMode val="edge"/>
          <c:yMode val="edge"/>
          <c:x val="0.19178178282013456"/>
          <c:y val="3.22279821106946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3718470287367924"/>
          <c:y val="0.15083673568581704"/>
          <c:w val="0.6007064741907262"/>
          <c:h val="0.7550247885680956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'2.3'!$C$4</c:f>
              <c:strCache>
                <c:ptCount val="1"/>
                <c:pt idx="0">
                  <c:v>ذكور 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spc="0" baseline="0">
                    <a:solidFill>
                      <a:schemeClr val="bg1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'2.3'!$B$5:$B$16</c:f>
              <c:strCache>
                <c:ptCount val="12"/>
                <c:pt idx="0">
                  <c:v>نشاط الإقامة للزوّار</c:v>
                </c:pt>
                <c:pt idx="1">
                  <c:v>نشاط تقديم الطعام والشراب</c:v>
                </c:pt>
                <c:pt idx="2">
                  <c:v>نقل الركاب بالسكك الحديدية</c:v>
                </c:pt>
                <c:pt idx="3">
                  <c:v>النقل البري للركاب</c:v>
                </c:pt>
                <c:pt idx="4">
                  <c:v>النقل المائي للركاب</c:v>
                </c:pt>
                <c:pt idx="5">
                  <c:v>النقل الجوي للركاب</c:v>
                </c:pt>
                <c:pt idx="6">
                  <c:v>استئجار وسائل النقل</c:v>
                </c:pt>
                <c:pt idx="7">
                  <c:v>وكالات السفر وخدمات الحجز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  <c:pt idx="10">
                  <c:v>الخدمات الأخرى المميزة للسياحة الخاصة بالبلد</c:v>
                </c:pt>
                <c:pt idx="11">
                  <c:v>تجارة التجزئة للسلع المميزة للسياحة الخاصة بالبلد</c:v>
                </c:pt>
              </c:strCache>
            </c:strRef>
          </c:cat>
          <c:val>
            <c:numRef>
              <c:f>'2.3'!$C$5:$C$16</c:f>
              <c:numCache>
                <c:formatCode>#,##0</c:formatCode>
                <c:ptCount val="12"/>
                <c:pt idx="0">
                  <c:v>109729</c:v>
                </c:pt>
                <c:pt idx="1">
                  <c:v>570206</c:v>
                </c:pt>
                <c:pt idx="2">
                  <c:v>4106</c:v>
                </c:pt>
                <c:pt idx="3">
                  <c:v>28100</c:v>
                </c:pt>
                <c:pt idx="4">
                  <c:v>1345</c:v>
                </c:pt>
                <c:pt idx="5">
                  <c:v>14489</c:v>
                </c:pt>
                <c:pt idx="6">
                  <c:v>18757</c:v>
                </c:pt>
                <c:pt idx="7">
                  <c:v>16985</c:v>
                </c:pt>
                <c:pt idx="8">
                  <c:v>2664</c:v>
                </c:pt>
                <c:pt idx="9">
                  <c:v>9779</c:v>
                </c:pt>
                <c:pt idx="10">
                  <c:v>13925</c:v>
                </c:pt>
                <c:pt idx="11">
                  <c:v>47887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3C-4BB8-9E76-DD2A862069BF}"/>
            </c:ext>
          </c:extLst>
        </c:ser>
        <c:ser>
          <c:idx val="1"/>
          <c:order val="1"/>
          <c:tx>
            <c:strRef>
              <c:f>'2.3'!$D$4</c:f>
              <c:strCache>
                <c:ptCount val="1"/>
                <c:pt idx="0">
                  <c:v>إناث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spc="0" baseline="0">
                    <a:solidFill>
                      <a:schemeClr val="bg1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'2.3'!$B$5:$B$16</c:f>
              <c:strCache>
                <c:ptCount val="12"/>
                <c:pt idx="0">
                  <c:v>نشاط الإقامة للزوّار</c:v>
                </c:pt>
                <c:pt idx="1">
                  <c:v>نشاط تقديم الطعام والشراب</c:v>
                </c:pt>
                <c:pt idx="2">
                  <c:v>نقل الركاب بالسكك الحديدية</c:v>
                </c:pt>
                <c:pt idx="3">
                  <c:v>النقل البري للركاب</c:v>
                </c:pt>
                <c:pt idx="4">
                  <c:v>النقل المائي للركاب</c:v>
                </c:pt>
                <c:pt idx="5">
                  <c:v>النقل الجوي للركاب</c:v>
                </c:pt>
                <c:pt idx="6">
                  <c:v>استئجار وسائل النقل</c:v>
                </c:pt>
                <c:pt idx="7">
                  <c:v>وكالات السفر وخدمات الحجز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  <c:pt idx="10">
                  <c:v>الخدمات الأخرى المميزة للسياحة الخاصة بالبلد</c:v>
                </c:pt>
                <c:pt idx="11">
                  <c:v>تجارة التجزئة للسلع المميزة للسياحة الخاصة بالبلد</c:v>
                </c:pt>
              </c:strCache>
            </c:strRef>
          </c:cat>
          <c:val>
            <c:numRef>
              <c:f>'2.3'!$D$5:$D$16</c:f>
              <c:numCache>
                <c:formatCode>#,##0</c:formatCode>
                <c:ptCount val="12"/>
                <c:pt idx="0">
                  <c:v>22185</c:v>
                </c:pt>
                <c:pt idx="1">
                  <c:v>67685</c:v>
                </c:pt>
                <c:pt idx="2">
                  <c:v>191</c:v>
                </c:pt>
                <c:pt idx="3">
                  <c:v>2946</c:v>
                </c:pt>
                <c:pt idx="4">
                  <c:v>245</c:v>
                </c:pt>
                <c:pt idx="5">
                  <c:v>6210</c:v>
                </c:pt>
                <c:pt idx="6">
                  <c:v>1588</c:v>
                </c:pt>
                <c:pt idx="7">
                  <c:v>3765</c:v>
                </c:pt>
                <c:pt idx="8">
                  <c:v>934</c:v>
                </c:pt>
                <c:pt idx="9">
                  <c:v>3756</c:v>
                </c:pt>
                <c:pt idx="10">
                  <c:v>4651</c:v>
                </c:pt>
                <c:pt idx="11">
                  <c:v>14403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3C-4BB8-9E76-DD2A862069B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4"/>
        <c:overlap val="100"/>
        <c:axId val="271222303"/>
        <c:axId val="184779727"/>
      </c:barChart>
      <c:valAx>
        <c:axId val="184779727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0275758799380847"/>
          <c:y val="0.9242076695590794"/>
          <c:w val="0.39251211387038148"/>
          <c:h val="7.57177489911622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800" b="0" i="0" u="none" strike="noStrike" kern="1200" baseline="0">
              <a:solidFill>
                <a:sysClr val="windowText" lastClr="000000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baseline="0">
                <a:solidFill>
                  <a:schemeClr val="tx2"/>
                </a:solidFill>
              </a:rPr>
              <a:t>عدد المشتغلين السعوديين حسب النوع والمناطق الإدارية، الربع الرابع 2024</a:t>
            </a:r>
            <a:endParaRPr lang="en-US" sz="1200" b="1" i="0" u="none" strike="noStrike" kern="1200" cap="all" baseline="0">
              <a:solidFill>
                <a:schemeClr val="tx2"/>
              </a:solidFill>
            </a:endParaRPr>
          </a:p>
        </c:rich>
      </c:tx>
      <c:layout>
        <c:manualLayout>
          <c:xMode val="edge"/>
          <c:yMode val="edge"/>
          <c:x val="0.19192021670368123"/>
          <c:y val="2.68528152628336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521082992968126"/>
          <c:y val="0.14634708855837464"/>
          <c:w val="0.73102210619394503"/>
          <c:h val="0.675277092580217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'2.4'!$C$4</c:f>
              <c:strCache>
                <c:ptCount val="1"/>
                <c:pt idx="0">
                  <c:v>ذكور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elete val="1"/>
          </c:dLbls>
          <c:cat>
            <c:strRef>
              <c:f>'2.4'!$B$5:$B$17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'2.4'!$C$5:$C$17</c:f>
              <c:numCache>
                <c:formatCode>#,##0</c:formatCode>
                <c:ptCount val="13"/>
                <c:pt idx="0">
                  <c:v>51056</c:v>
                </c:pt>
                <c:pt idx="1">
                  <c:v>42431</c:v>
                </c:pt>
                <c:pt idx="2">
                  <c:v>16835</c:v>
                </c:pt>
                <c:pt idx="3">
                  <c:v>7357</c:v>
                </c:pt>
                <c:pt idx="4">
                  <c:v>3771</c:v>
                </c:pt>
                <c:pt idx="5">
                  <c:v>1667</c:v>
                </c:pt>
                <c:pt idx="6">
                  <c:v>3165</c:v>
                </c:pt>
                <c:pt idx="7">
                  <c:v>1744</c:v>
                </c:pt>
                <c:pt idx="8">
                  <c:v>939</c:v>
                </c:pt>
                <c:pt idx="9">
                  <c:v>639</c:v>
                </c:pt>
                <c:pt idx="10">
                  <c:v>527</c:v>
                </c:pt>
                <c:pt idx="11">
                  <c:v>454</c:v>
                </c:pt>
                <c:pt idx="12">
                  <c:v>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77-4FD8-BC87-FA03184D71D9}"/>
            </c:ext>
          </c:extLst>
        </c:ser>
        <c:ser>
          <c:idx val="1"/>
          <c:order val="1"/>
          <c:tx>
            <c:strRef>
              <c:f>'2.4'!$D$4</c:f>
              <c:strCache>
                <c:ptCount val="1"/>
                <c:pt idx="0">
                  <c:v>إناث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elete val="1"/>
          </c:dLbls>
          <c:cat>
            <c:strRef>
              <c:f>'2.4'!$B$5:$B$17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'2.4'!$D$5:$D$17</c:f>
              <c:numCache>
                <c:formatCode>#,##0</c:formatCode>
                <c:ptCount val="13"/>
                <c:pt idx="0">
                  <c:v>44769</c:v>
                </c:pt>
                <c:pt idx="1">
                  <c:v>29613</c:v>
                </c:pt>
                <c:pt idx="2">
                  <c:v>17942</c:v>
                </c:pt>
                <c:pt idx="3">
                  <c:v>5325</c:v>
                </c:pt>
                <c:pt idx="4">
                  <c:v>3769</c:v>
                </c:pt>
                <c:pt idx="5">
                  <c:v>1853</c:v>
                </c:pt>
                <c:pt idx="6">
                  <c:v>2474</c:v>
                </c:pt>
                <c:pt idx="7">
                  <c:v>2025</c:v>
                </c:pt>
                <c:pt idx="8">
                  <c:v>906</c:v>
                </c:pt>
                <c:pt idx="9">
                  <c:v>510</c:v>
                </c:pt>
                <c:pt idx="10">
                  <c:v>732</c:v>
                </c:pt>
                <c:pt idx="11">
                  <c:v>433</c:v>
                </c:pt>
                <c:pt idx="12">
                  <c:v>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77-4FD8-BC87-FA03184D71D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4"/>
        <c:overlap val="100"/>
        <c:axId val="271222303"/>
        <c:axId val="184779727"/>
      </c:barChart>
      <c:valAx>
        <c:axId val="184779727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4861127935931085"/>
          <c:y val="0.90610114302182732"/>
          <c:w val="0.35575846288444712"/>
          <c:h val="8.77210825856264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800" b="0" i="0" u="none" strike="noStrike" kern="1200" baseline="0">
              <a:solidFill>
                <a:sysClr val="windowText" lastClr="000000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baseline="0">
                <a:solidFill>
                  <a:schemeClr val="tx2"/>
                </a:solidFill>
              </a:rPr>
              <a:t>عدد المشتغلين غير السعوديين حسب النوع والمناطق الإدارية، الربع الرابع 2024</a:t>
            </a:r>
            <a:endParaRPr lang="en-US" sz="1200" b="1" i="0" u="none" strike="noStrike" kern="1200" cap="all" baseline="0">
              <a:solidFill>
                <a:schemeClr val="tx2"/>
              </a:solidFill>
            </a:endParaRPr>
          </a:p>
        </c:rich>
      </c:tx>
      <c:layout>
        <c:manualLayout>
          <c:xMode val="edge"/>
          <c:yMode val="edge"/>
          <c:x val="0.15254307153913454"/>
          <c:y val="2.99317099251482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09740199587351"/>
          <c:y val="0.16177913296757859"/>
          <c:w val="0.75452861173102026"/>
          <c:h val="0.681600603633973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'2.5'!$C$4</c:f>
              <c:strCache>
                <c:ptCount val="1"/>
                <c:pt idx="0">
                  <c:v>ذكور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elete val="1"/>
          </c:dLbls>
          <c:cat>
            <c:strRef>
              <c:f>'2.5'!$B$5:$B$17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'2.5'!$C$5:$C$17</c:f>
              <c:numCache>
                <c:formatCode>#,##0</c:formatCode>
                <c:ptCount val="13"/>
                <c:pt idx="0">
                  <c:v>218235</c:v>
                </c:pt>
                <c:pt idx="1">
                  <c:v>189264</c:v>
                </c:pt>
                <c:pt idx="2">
                  <c:v>110717</c:v>
                </c:pt>
                <c:pt idx="3">
                  <c:v>43751</c:v>
                </c:pt>
                <c:pt idx="4">
                  <c:v>38625</c:v>
                </c:pt>
                <c:pt idx="5">
                  <c:v>23812</c:v>
                </c:pt>
                <c:pt idx="6">
                  <c:v>26386</c:v>
                </c:pt>
                <c:pt idx="7">
                  <c:v>17452</c:v>
                </c:pt>
                <c:pt idx="8">
                  <c:v>10514</c:v>
                </c:pt>
                <c:pt idx="9">
                  <c:v>6793</c:v>
                </c:pt>
                <c:pt idx="10">
                  <c:v>9027</c:v>
                </c:pt>
                <c:pt idx="11">
                  <c:v>6288</c:v>
                </c:pt>
                <c:pt idx="12">
                  <c:v>5861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76-4FF5-85D5-8321EF2BE56B}"/>
            </c:ext>
          </c:extLst>
        </c:ser>
        <c:ser>
          <c:idx val="1"/>
          <c:order val="1"/>
          <c:tx>
            <c:strRef>
              <c:f>'2.5'!$D$4</c:f>
              <c:strCache>
                <c:ptCount val="1"/>
                <c:pt idx="0">
                  <c:v>إناث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elete val="1"/>
          </c:dLbls>
          <c:cat>
            <c:strRef>
              <c:f>'2.5'!$B$5:$B$17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'2.5'!$D$5:$D$17</c:f>
              <c:numCache>
                <c:formatCode>#,##0</c:formatCode>
                <c:ptCount val="13"/>
                <c:pt idx="0">
                  <c:v>6557</c:v>
                </c:pt>
                <c:pt idx="1">
                  <c:v>7646</c:v>
                </c:pt>
                <c:pt idx="2">
                  <c:v>1408</c:v>
                </c:pt>
                <c:pt idx="3">
                  <c:v>565</c:v>
                </c:pt>
                <c:pt idx="4">
                  <c:v>357</c:v>
                </c:pt>
                <c:pt idx="5">
                  <c:v>191</c:v>
                </c:pt>
                <c:pt idx="6">
                  <c:v>162</c:v>
                </c:pt>
                <c:pt idx="7">
                  <c:v>397</c:v>
                </c:pt>
                <c:pt idx="8">
                  <c:v>118</c:v>
                </c:pt>
                <c:pt idx="9">
                  <c:v>81</c:v>
                </c:pt>
                <c:pt idx="10">
                  <c:v>133</c:v>
                </c:pt>
                <c:pt idx="11">
                  <c:v>77</c:v>
                </c:pt>
                <c:pt idx="12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76-4FF5-85D5-8321EF2BE56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4"/>
        <c:overlap val="100"/>
        <c:axId val="271222303"/>
        <c:axId val="184779727"/>
      </c:barChart>
      <c:valAx>
        <c:axId val="184779727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1865115418265022"/>
          <c:y val="0.90912339203349191"/>
          <c:w val="0.38565700922000135"/>
          <c:h val="8.77210825856264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800" b="0" i="0" u="none" strike="noStrike" kern="1200" baseline="0">
              <a:solidFill>
                <a:sysClr val="windowText" lastClr="000000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baseline="0">
                <a:solidFill>
                  <a:schemeClr val="tx2"/>
                </a:solidFill>
              </a:rPr>
              <a:t>إجمالي المشتغلين حسب النوع والمناطق الإدارية (عدد)، الربع الرابع 2024</a:t>
            </a:r>
            <a:endParaRPr lang="en-US" sz="1200" b="1" i="0" u="none" strike="noStrike" kern="1200" cap="all" baseline="0">
              <a:solidFill>
                <a:schemeClr val="tx2"/>
              </a:solidFill>
            </a:endParaRPr>
          </a:p>
        </c:rich>
      </c:tx>
      <c:layout>
        <c:manualLayout>
          <c:xMode val="edge"/>
          <c:yMode val="edge"/>
          <c:x val="0.24228649303452454"/>
          <c:y val="2.68595212306344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854579140174322"/>
          <c:y val="0.13400140954602896"/>
          <c:w val="0.75695684028801213"/>
          <c:h val="0.6998488481057333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'2.6'!$C$4</c:f>
              <c:strCache>
                <c:ptCount val="1"/>
                <c:pt idx="0">
                  <c:v>ذكور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elete val="1"/>
          </c:dLbls>
          <c:cat>
            <c:strRef>
              <c:f>'2.6'!$B$5:$B$17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'2.6'!$C$5:$C$17</c:f>
              <c:numCache>
                <c:formatCode>#,##0</c:formatCode>
                <c:ptCount val="13"/>
                <c:pt idx="0">
                  <c:v>269291</c:v>
                </c:pt>
                <c:pt idx="1">
                  <c:v>231695</c:v>
                </c:pt>
                <c:pt idx="2">
                  <c:v>127552</c:v>
                </c:pt>
                <c:pt idx="3">
                  <c:v>51108</c:v>
                </c:pt>
                <c:pt idx="4">
                  <c:v>42396</c:v>
                </c:pt>
                <c:pt idx="5">
                  <c:v>25479</c:v>
                </c:pt>
                <c:pt idx="6">
                  <c:v>29551</c:v>
                </c:pt>
                <c:pt idx="7">
                  <c:v>19196</c:v>
                </c:pt>
                <c:pt idx="8">
                  <c:v>11453</c:v>
                </c:pt>
                <c:pt idx="9">
                  <c:v>7432</c:v>
                </c:pt>
                <c:pt idx="10">
                  <c:v>9554</c:v>
                </c:pt>
                <c:pt idx="11">
                  <c:v>6742</c:v>
                </c:pt>
                <c:pt idx="12">
                  <c:v>6523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36-49A6-8441-3B27A84CC9AD}"/>
            </c:ext>
          </c:extLst>
        </c:ser>
        <c:ser>
          <c:idx val="1"/>
          <c:order val="1"/>
          <c:tx>
            <c:strRef>
              <c:f>'2.6'!$D$4</c:f>
              <c:strCache>
                <c:ptCount val="1"/>
                <c:pt idx="0">
                  <c:v>إناث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elete val="1"/>
          </c:dLbls>
          <c:cat>
            <c:strRef>
              <c:f>'2.6'!$B$5:$B$17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'2.6'!$D$5:$D$17</c:f>
              <c:numCache>
                <c:formatCode>#,##0</c:formatCode>
                <c:ptCount val="13"/>
                <c:pt idx="0">
                  <c:v>51326</c:v>
                </c:pt>
                <c:pt idx="1">
                  <c:v>37259</c:v>
                </c:pt>
                <c:pt idx="2">
                  <c:v>19350</c:v>
                </c:pt>
                <c:pt idx="3">
                  <c:v>5890</c:v>
                </c:pt>
                <c:pt idx="4">
                  <c:v>4126</c:v>
                </c:pt>
                <c:pt idx="5">
                  <c:v>2044</c:v>
                </c:pt>
                <c:pt idx="6">
                  <c:v>2636</c:v>
                </c:pt>
                <c:pt idx="7">
                  <c:v>2422</c:v>
                </c:pt>
                <c:pt idx="8">
                  <c:v>1024</c:v>
                </c:pt>
                <c:pt idx="9">
                  <c:v>591</c:v>
                </c:pt>
                <c:pt idx="10">
                  <c:v>865</c:v>
                </c:pt>
                <c:pt idx="11">
                  <c:v>510</c:v>
                </c:pt>
                <c:pt idx="12">
                  <c:v>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36-49A6-8441-3B27A84CC9A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4"/>
        <c:overlap val="100"/>
        <c:axId val="271222303"/>
        <c:axId val="184779727"/>
      </c:barChart>
      <c:valAx>
        <c:axId val="184779727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0585574129437026"/>
          <c:y val="0.9091950858818334"/>
          <c:w val="0.39843176554802306"/>
          <c:h val="8.77210825856264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800" b="0" i="0" u="none" strike="noStrike" kern="1200" baseline="0">
              <a:solidFill>
                <a:sysClr val="windowText" lastClr="000000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baseline="0">
                <a:solidFill>
                  <a:schemeClr val="tx2"/>
                </a:solidFill>
              </a:rPr>
              <a:t>التغير عن الربع الرابع من عام </a:t>
            </a:r>
            <a:r>
              <a:rPr lang="en-US" sz="1200" b="1" i="0" u="none" strike="noStrike" kern="1200" cap="all" baseline="0">
                <a:solidFill>
                  <a:schemeClr val="tx2"/>
                </a:solidFill>
              </a:rPr>
              <a:t>2023</a:t>
            </a:r>
            <a:r>
              <a:rPr lang="ar-SA" sz="1200" b="1" i="0" u="none" strike="noStrike" kern="1200" cap="all" baseline="0">
                <a:solidFill>
                  <a:schemeClr val="tx2"/>
                </a:solidFill>
              </a:rPr>
              <a:t> في عدد المشتغلين السعوديين حسب النشاط (%)</a:t>
            </a:r>
          </a:p>
        </c:rich>
      </c:tx>
      <c:layout>
        <c:manualLayout>
          <c:xMode val="edge"/>
          <c:yMode val="edge"/>
          <c:x val="0.14381603741839963"/>
          <c:y val="2.60552153203071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35111212060030955"/>
          <c:y val="0.16480703800913776"/>
          <c:w val="0.60978049618797658"/>
          <c:h val="0.7566129581024594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spc="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'2.7'!$B$5:$B$16</c:f>
              <c:strCache>
                <c:ptCount val="12"/>
                <c:pt idx="0">
                  <c:v>نشاط الإقامة للزوّار</c:v>
                </c:pt>
                <c:pt idx="1">
                  <c:v>نشاط تقديم الطعام والشراب</c:v>
                </c:pt>
                <c:pt idx="2">
                  <c:v>نقل الركاب بالسكك الحديدية</c:v>
                </c:pt>
                <c:pt idx="3">
                  <c:v>النقل البري للركاب</c:v>
                </c:pt>
                <c:pt idx="4">
                  <c:v>النقل المائي للركاب</c:v>
                </c:pt>
                <c:pt idx="5">
                  <c:v>النقل الجوي للركاب</c:v>
                </c:pt>
                <c:pt idx="6">
                  <c:v>استئجار وسائل النقل</c:v>
                </c:pt>
                <c:pt idx="7">
                  <c:v>وكالات السفر وخدمات الحجز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  <c:pt idx="10">
                  <c:v>الخدمات الأخرى المميزة للسياحة الخاصة بالبلد</c:v>
                </c:pt>
                <c:pt idx="11">
                  <c:v>تجارة التجزئة للسلع المميزة للسياحة الخاصة بالبلد</c:v>
                </c:pt>
              </c:strCache>
            </c:strRef>
          </c:cat>
          <c:val>
            <c:numRef>
              <c:f>'2.7'!$E$5:$E$16</c:f>
              <c:numCache>
                <c:formatCode>0.0%</c:formatCode>
                <c:ptCount val="12"/>
                <c:pt idx="0">
                  <c:v>7.5641187088108131E-2</c:v>
                </c:pt>
                <c:pt idx="1">
                  <c:v>-5.4375406636304489E-2</c:v>
                </c:pt>
                <c:pt idx="2">
                  <c:v>6.0371959942775395E-2</c:v>
                </c:pt>
                <c:pt idx="3">
                  <c:v>0.13239339752407153</c:v>
                </c:pt>
                <c:pt idx="4">
                  <c:v>-9.5541401273885346E-3</c:v>
                </c:pt>
                <c:pt idx="5">
                  <c:v>8.2514415658247381E-2</c:v>
                </c:pt>
                <c:pt idx="6">
                  <c:v>0.18584070796460178</c:v>
                </c:pt>
                <c:pt idx="7">
                  <c:v>-0.28533094812164578</c:v>
                </c:pt>
                <c:pt idx="8">
                  <c:v>-0.10604026845637583</c:v>
                </c:pt>
                <c:pt idx="9">
                  <c:v>-4.9521354933726065E-2</c:v>
                </c:pt>
                <c:pt idx="10">
                  <c:v>0.11124229306047488</c:v>
                </c:pt>
                <c:pt idx="11">
                  <c:v>-2.8217516447368422E-2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B0-4544-B6AC-87037413074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"/>
        <c:axId val="271222303"/>
        <c:axId val="184779727"/>
      </c:barChart>
      <c:valAx>
        <c:axId val="184779727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00" b="0" i="0" u="none" strike="noStrike" kern="1200" spc="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baseline="0">
                <a:solidFill>
                  <a:schemeClr val="tx2"/>
                </a:solidFill>
              </a:rPr>
              <a:t>التغير عن الربع الرابع من عام</a:t>
            </a:r>
            <a:r>
              <a:rPr lang="en-US" sz="1200" b="1" i="0" u="none" strike="noStrike" kern="1200" cap="all" baseline="0">
                <a:solidFill>
                  <a:schemeClr val="tx2"/>
                </a:solidFill>
              </a:rPr>
              <a:t> 2023 </a:t>
            </a:r>
            <a:r>
              <a:rPr lang="ar-SA" sz="1200" b="1" i="0" u="none" strike="noStrike" kern="1200" cap="all" baseline="0">
                <a:solidFill>
                  <a:schemeClr val="tx2"/>
                </a:solidFill>
              </a:rPr>
              <a:t>في عدد المشتغلين غير السعوديين حسب النشاط (%)</a:t>
            </a:r>
          </a:p>
        </c:rich>
      </c:tx>
      <c:layout>
        <c:manualLayout>
          <c:xMode val="edge"/>
          <c:yMode val="edge"/>
          <c:x val="0.12244851605087825"/>
          <c:y val="3.81893284203856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35538562487381387"/>
          <c:y val="0.18023913677456985"/>
          <c:w val="0.6055069318258296"/>
          <c:h val="0.750440118596286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'2.8'!$B$5:$B$16</c:f>
              <c:strCache>
                <c:ptCount val="12"/>
                <c:pt idx="0">
                  <c:v>نشاط الإقامة للزوّار</c:v>
                </c:pt>
                <c:pt idx="1">
                  <c:v>نشاط تقديم الطعام والشراب</c:v>
                </c:pt>
                <c:pt idx="2">
                  <c:v>نقل الركاب بالسكك الحديدية</c:v>
                </c:pt>
                <c:pt idx="3">
                  <c:v>النقل البري للركاب</c:v>
                </c:pt>
                <c:pt idx="4">
                  <c:v>النقل المائي للركاب</c:v>
                </c:pt>
                <c:pt idx="5">
                  <c:v>النقل الجوي للركاب</c:v>
                </c:pt>
                <c:pt idx="6">
                  <c:v>استئجار وسائل النقل</c:v>
                </c:pt>
                <c:pt idx="7">
                  <c:v>وكالات السفر وخدمات الحجز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  <c:pt idx="10">
                  <c:v>الخدمات الأخرى المميزة للسياحة الخاصة بالبلد</c:v>
                </c:pt>
                <c:pt idx="11">
                  <c:v>تجارة التجزئة للسلع المميزة للسياحة الخاصة بالبلد</c:v>
                </c:pt>
              </c:strCache>
            </c:strRef>
          </c:cat>
          <c:val>
            <c:numRef>
              <c:f>'2.8'!$E$5:$E$16</c:f>
              <c:numCache>
                <c:formatCode>0.0%</c:formatCode>
                <c:ptCount val="12"/>
                <c:pt idx="0">
                  <c:v>0.13419572553430822</c:v>
                </c:pt>
                <c:pt idx="1">
                  <c:v>3.1405837851518785E-2</c:v>
                </c:pt>
                <c:pt idx="2">
                  <c:v>0.17729083665338646</c:v>
                </c:pt>
                <c:pt idx="3">
                  <c:v>0.11338704538212936</c:v>
                </c:pt>
                <c:pt idx="4">
                  <c:v>0.16067146282973621</c:v>
                </c:pt>
                <c:pt idx="5">
                  <c:v>7.7642930252960957E-2</c:v>
                </c:pt>
                <c:pt idx="6">
                  <c:v>0.14051749200503924</c:v>
                </c:pt>
                <c:pt idx="7">
                  <c:v>9.3467741935483878E-2</c:v>
                </c:pt>
                <c:pt idx="8">
                  <c:v>-7.1925754060324823E-2</c:v>
                </c:pt>
                <c:pt idx="9">
                  <c:v>0.11820488847335381</c:v>
                </c:pt>
                <c:pt idx="10">
                  <c:v>0.2299172346640701</c:v>
                </c:pt>
                <c:pt idx="11">
                  <c:v>0.16115304319897222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8F-4317-920B-156B44A2275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"/>
        <c:axId val="271222303"/>
        <c:axId val="184779727"/>
      </c:barChart>
      <c:valAx>
        <c:axId val="184779727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baseline="0">
                <a:solidFill>
                  <a:schemeClr val="tx2"/>
                </a:solidFill>
              </a:rPr>
              <a:t>التغير عن الربع الرابع من عام</a:t>
            </a:r>
            <a:r>
              <a:rPr lang="en-US" sz="1200" b="1" i="0" u="none" strike="noStrike" kern="1200" cap="all" baseline="0">
                <a:solidFill>
                  <a:schemeClr val="tx2"/>
                </a:solidFill>
              </a:rPr>
              <a:t> 2023 </a:t>
            </a:r>
            <a:r>
              <a:rPr lang="ar-SA" sz="1200" b="1" i="0" u="none" strike="noStrike" kern="1200" cap="all" baseline="0">
                <a:solidFill>
                  <a:schemeClr val="tx2"/>
                </a:solidFill>
              </a:rPr>
              <a:t> في إجمالي عدد المشتغلين حسب النشاط (%)</a:t>
            </a:r>
          </a:p>
        </c:rich>
      </c:tx>
      <c:layout>
        <c:manualLayout>
          <c:xMode val="edge"/>
          <c:yMode val="edge"/>
          <c:x val="0.14381601443288539"/>
          <c:y val="3.22280120710175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36790076721179082"/>
          <c:y val="0.1645217264508603"/>
          <c:w val="0.58871828521434832"/>
          <c:h val="0.7751198114124623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'2.9'!$B$5:$B$16</c:f>
              <c:strCache>
                <c:ptCount val="12"/>
                <c:pt idx="0">
                  <c:v>نشاط الإقامة للزوّار</c:v>
                </c:pt>
                <c:pt idx="1">
                  <c:v>نشاط تقديم الطعام والشراب</c:v>
                </c:pt>
                <c:pt idx="2">
                  <c:v>نقل الركاب بالسكك الحديدية</c:v>
                </c:pt>
                <c:pt idx="3">
                  <c:v>النقل البري للركاب</c:v>
                </c:pt>
                <c:pt idx="4">
                  <c:v>النقل المائي للركاب</c:v>
                </c:pt>
                <c:pt idx="5">
                  <c:v>النقل الجوي للركاب</c:v>
                </c:pt>
                <c:pt idx="6">
                  <c:v>استئجار وسائل النقل</c:v>
                </c:pt>
                <c:pt idx="7">
                  <c:v>وكالات السفر وخدمات الحجز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  <c:pt idx="10">
                  <c:v>الخدمات الأخرى المميزة للسياحة الخاصة بالبلد</c:v>
                </c:pt>
                <c:pt idx="11">
                  <c:v>تجارة التجزئة للسلع المميزة للسياحة الخاصة بالبلد</c:v>
                </c:pt>
              </c:strCache>
            </c:strRef>
          </c:cat>
          <c:val>
            <c:numRef>
              <c:f>'2.9'!$E$5:$E$16</c:f>
              <c:numCache>
                <c:formatCode>0.0%</c:formatCode>
                <c:ptCount val="12"/>
                <c:pt idx="0">
                  <c:v>0.11070508394658404</c:v>
                </c:pt>
                <c:pt idx="1">
                  <c:v>1.4628738305121411E-2</c:v>
                </c:pt>
                <c:pt idx="2">
                  <c:v>7.5056292219164378E-2</c:v>
                </c:pt>
                <c:pt idx="3">
                  <c:v>0.11736548497390678</c:v>
                </c:pt>
                <c:pt idx="4">
                  <c:v>8.7551299589603282E-2</c:v>
                </c:pt>
                <c:pt idx="5">
                  <c:v>8.0774853801169597E-2</c:v>
                </c:pt>
                <c:pt idx="6">
                  <c:v>0.15919320836419576</c:v>
                </c:pt>
                <c:pt idx="7">
                  <c:v>-7.6217611966877388E-2</c:v>
                </c:pt>
                <c:pt idx="8">
                  <c:v>-9.1184642586511752E-2</c:v>
                </c:pt>
                <c:pt idx="9">
                  <c:v>4.7681709110612279E-2</c:v>
                </c:pt>
                <c:pt idx="10">
                  <c:v>0.17280131321421807</c:v>
                </c:pt>
                <c:pt idx="11">
                  <c:v>9.6307508184026183E-2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2E-4FBC-AFCB-02760F1FAB6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"/>
        <c:axId val="271222303"/>
        <c:axId val="184779727"/>
      </c:barChart>
      <c:valAx>
        <c:axId val="184779727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4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5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6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7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8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9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9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0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1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2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4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5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6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7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8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9.xm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0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1.xml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1603539</xdr:colOff>
      <xdr:row>0</xdr:row>
      <xdr:rowOff>471443</xdr:rowOff>
    </xdr:to>
    <xdr:pic>
      <xdr:nvPicPr>
        <xdr:cNvPr id="3" name="صورة 5">
          <a:extLst>
            <a:ext uri="{FF2B5EF4-FFF2-40B4-BE49-F238E27FC236}">
              <a16:creationId xmlns:a16="http://schemas.microsoft.com/office/drawing/2014/main" id="{FBB7E06C-48BD-426A-B11B-02CC97E8C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31972511" y="0"/>
          <a:ext cx="1603539" cy="47144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681831</xdr:colOff>
      <xdr:row>0</xdr:row>
      <xdr:rowOff>429078</xdr:rowOff>
    </xdr:from>
    <xdr:to>
      <xdr:col>11</xdr:col>
      <xdr:colOff>269081</xdr:colOff>
      <xdr:row>18</xdr:row>
      <xdr:rowOff>120649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547169B-A3B1-42C6-843F-BA424DD009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1025689</xdr:colOff>
      <xdr:row>0</xdr:row>
      <xdr:rowOff>464185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57EBF08D-862A-4832-9285-CD28163E0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4624675" y="0"/>
          <a:ext cx="1603539" cy="46781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591343</xdr:colOff>
      <xdr:row>0</xdr:row>
      <xdr:rowOff>463551</xdr:rowOff>
    </xdr:from>
    <xdr:to>
      <xdr:col>11</xdr:col>
      <xdr:colOff>178593</xdr:colOff>
      <xdr:row>17</xdr:row>
      <xdr:rowOff>241301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50E770D-7E21-43FB-818B-8642409BCA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1025689</xdr:colOff>
      <xdr:row>0</xdr:row>
      <xdr:rowOff>464185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69FA9F19-CF51-45AE-A470-D0E6C1F42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5559032" y="0"/>
          <a:ext cx="1603539" cy="46781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665275</xdr:colOff>
      <xdr:row>0</xdr:row>
      <xdr:rowOff>489631</xdr:rowOff>
    </xdr:from>
    <xdr:to>
      <xdr:col>11</xdr:col>
      <xdr:colOff>252525</xdr:colOff>
      <xdr:row>17</xdr:row>
      <xdr:rowOff>241981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744E39C-CE23-4753-BACA-D1B4BAAB46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1025689</xdr:colOff>
      <xdr:row>0</xdr:row>
      <xdr:rowOff>464185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C4E2FDD5-1666-4EA4-A07C-41E207FE1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5586247" y="0"/>
          <a:ext cx="1603539" cy="46781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836309</xdr:colOff>
      <xdr:row>0</xdr:row>
      <xdr:rowOff>296635</xdr:rowOff>
    </xdr:from>
    <xdr:to>
      <xdr:col>9</xdr:col>
      <xdr:colOff>741059</xdr:colOff>
      <xdr:row>16</xdr:row>
      <xdr:rowOff>208341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6FE12138-060D-43FA-8CF8-94AF1F02C4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1025689</xdr:colOff>
      <xdr:row>0</xdr:row>
      <xdr:rowOff>464185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3C4D8992-924F-4F61-97FF-96322A132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34239461" y="0"/>
          <a:ext cx="1603539" cy="46418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652461</xdr:colOff>
      <xdr:row>0</xdr:row>
      <xdr:rowOff>368300</xdr:rowOff>
    </xdr:from>
    <xdr:to>
      <xdr:col>9</xdr:col>
      <xdr:colOff>557211</xdr:colOff>
      <xdr:row>17</xdr:row>
      <xdr:rowOff>171450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CE110F0E-ABF1-4F8F-BBBC-3E2A0C6459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1025689</xdr:colOff>
      <xdr:row>0</xdr:row>
      <xdr:rowOff>464185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EF27E41E-9910-4CA3-B130-91007993B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33814011" y="0"/>
          <a:ext cx="1603539" cy="46418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811212</xdr:colOff>
      <xdr:row>0</xdr:row>
      <xdr:rowOff>333828</xdr:rowOff>
    </xdr:from>
    <xdr:to>
      <xdr:col>9</xdr:col>
      <xdr:colOff>715962</xdr:colOff>
      <xdr:row>17</xdr:row>
      <xdr:rowOff>175078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7D55C0A9-F751-4066-9AF9-A5F4D4126A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1025689</xdr:colOff>
      <xdr:row>0</xdr:row>
      <xdr:rowOff>464185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3FFE477A-7165-478A-9286-64A92C733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33960061" y="0"/>
          <a:ext cx="1603539" cy="46418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629441</xdr:colOff>
      <xdr:row>1</xdr:row>
      <xdr:rowOff>74613</xdr:rowOff>
    </xdr:from>
    <xdr:to>
      <xdr:col>9</xdr:col>
      <xdr:colOff>426241</xdr:colOff>
      <xdr:row>18</xdr:row>
      <xdr:rowOff>50800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02D16182-508E-4FD6-839E-C96092203B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1025689</xdr:colOff>
      <xdr:row>0</xdr:row>
      <xdr:rowOff>464185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B669DE9B-29D9-4022-A204-2318CB49F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32836111" y="0"/>
          <a:ext cx="1603539" cy="46418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638511</xdr:colOff>
      <xdr:row>0</xdr:row>
      <xdr:rowOff>403906</xdr:rowOff>
    </xdr:from>
    <xdr:to>
      <xdr:col>9</xdr:col>
      <xdr:colOff>435311</xdr:colOff>
      <xdr:row>18</xdr:row>
      <xdr:rowOff>107043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8F4DE203-C5EB-4B16-B3B0-46C21BECAF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1021456</xdr:colOff>
      <xdr:row>0</xdr:row>
      <xdr:rowOff>466302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80AD2B73-49CE-4BC4-B9A8-DCBD5B4E80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32778961" y="0"/>
          <a:ext cx="1603539" cy="46418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604040</xdr:colOff>
      <xdr:row>1</xdr:row>
      <xdr:rowOff>68262</xdr:rowOff>
    </xdr:from>
    <xdr:to>
      <xdr:col>9</xdr:col>
      <xdr:colOff>326571</xdr:colOff>
      <xdr:row>18</xdr:row>
      <xdr:rowOff>74612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1912D99D-A446-4D88-9B3E-E983721E85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1025689</xdr:colOff>
      <xdr:row>0</xdr:row>
      <xdr:rowOff>464185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1EADB252-3395-492A-9C8E-61C2A91F7B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33064711" y="0"/>
          <a:ext cx="1603539" cy="46418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1555914</xdr:colOff>
      <xdr:row>0</xdr:row>
      <xdr:rowOff>464185</xdr:rowOff>
    </xdr:to>
    <xdr:pic>
      <xdr:nvPicPr>
        <xdr:cNvPr id="2" name="صورة 5">
          <a:extLst>
            <a:ext uri="{FF2B5EF4-FFF2-40B4-BE49-F238E27FC236}">
              <a16:creationId xmlns:a16="http://schemas.microsoft.com/office/drawing/2014/main" id="{C08C841B-6360-48F5-8B7F-A2BEAE4AF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0585011" y="0"/>
          <a:ext cx="1555914" cy="464185"/>
        </a:xfrm>
        <a:prstGeom prst="rect">
          <a:avLst/>
        </a:prstGeom>
      </xdr:spPr>
    </xdr:pic>
    <xdr:clientData/>
  </xdr:twoCellAnchor>
  <xdr:twoCellAnchor>
    <xdr:from>
      <xdr:col>4</xdr:col>
      <xdr:colOff>201613</xdr:colOff>
      <xdr:row>0</xdr:row>
      <xdr:rowOff>127000</xdr:rowOff>
    </xdr:from>
    <xdr:to>
      <xdr:col>9</xdr:col>
      <xdr:colOff>534988</xdr:colOff>
      <xdr:row>10</xdr:row>
      <xdr:rowOff>60325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29A17C3-CD0F-4BC6-A635-689F8D3652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1025689</xdr:colOff>
      <xdr:row>0</xdr:row>
      <xdr:rowOff>471443</xdr:rowOff>
    </xdr:to>
    <xdr:pic>
      <xdr:nvPicPr>
        <xdr:cNvPr id="3" name="صورة 5">
          <a:extLst>
            <a:ext uri="{FF2B5EF4-FFF2-40B4-BE49-F238E27FC236}">
              <a16:creationId xmlns:a16="http://schemas.microsoft.com/office/drawing/2014/main" id="{AE919C0C-F0DF-489C-97EC-3AE7BAC2D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28143461" y="0"/>
          <a:ext cx="1603539" cy="471443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3628</xdr:colOff>
      <xdr:row>0</xdr:row>
      <xdr:rowOff>401862</xdr:rowOff>
    </xdr:from>
    <xdr:to>
      <xdr:col>15</xdr:col>
      <xdr:colOff>572407</xdr:colOff>
      <xdr:row>17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215F975-7814-499C-AE5F-83BD56CE08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1025689</xdr:colOff>
      <xdr:row>0</xdr:row>
      <xdr:rowOff>464185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2E83A98A-30E6-4179-8430-7EF3238B3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99998247" y="0"/>
          <a:ext cx="1603539" cy="46781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551543</xdr:colOff>
      <xdr:row>1</xdr:row>
      <xdr:rowOff>74386</xdr:rowOff>
    </xdr:from>
    <xdr:to>
      <xdr:col>15</xdr:col>
      <xdr:colOff>453572</xdr:colOff>
      <xdr:row>17</xdr:row>
      <xdr:rowOff>84365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FBC3065-2276-48F7-9A3E-FA1F3F110E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1025689</xdr:colOff>
      <xdr:row>0</xdr:row>
      <xdr:rowOff>464185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0C417EA1-0954-4041-BD79-465221393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99998247" y="0"/>
          <a:ext cx="1603539" cy="46781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35153</xdr:colOff>
      <xdr:row>1</xdr:row>
      <xdr:rowOff>64408</xdr:rowOff>
    </xdr:from>
    <xdr:to>
      <xdr:col>15</xdr:col>
      <xdr:colOff>608467</xdr:colOff>
      <xdr:row>17</xdr:row>
      <xdr:rowOff>70758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16DC3FE-DE1F-4773-87E7-0992F6FEA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1025689</xdr:colOff>
      <xdr:row>0</xdr:row>
      <xdr:rowOff>464185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55632A68-F376-4E1F-B604-D48BF6BBC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0279461" y="0"/>
          <a:ext cx="1603539" cy="467814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540657</xdr:colOff>
      <xdr:row>1</xdr:row>
      <xdr:rowOff>116335</xdr:rowOff>
    </xdr:from>
    <xdr:to>
      <xdr:col>15</xdr:col>
      <xdr:colOff>442686</xdr:colOff>
      <xdr:row>17</xdr:row>
      <xdr:rowOff>122685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2C343EE-E2B9-4986-A4B2-7DA1C85F2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54428</xdr:rowOff>
    </xdr:from>
    <xdr:to>
      <xdr:col>1</xdr:col>
      <xdr:colOff>1025689</xdr:colOff>
      <xdr:row>0</xdr:row>
      <xdr:rowOff>518613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D23AB6E7-C393-4582-8EFA-F01345831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0361104" y="54428"/>
          <a:ext cx="1603539" cy="467814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100016</xdr:colOff>
      <xdr:row>1</xdr:row>
      <xdr:rowOff>307748</xdr:rowOff>
    </xdr:from>
    <xdr:to>
      <xdr:col>16</xdr:col>
      <xdr:colOff>2045</xdr:colOff>
      <xdr:row>18</xdr:row>
      <xdr:rowOff>114526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508C69A-5801-420A-84AF-03DB6112C9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1025689</xdr:colOff>
      <xdr:row>0</xdr:row>
      <xdr:rowOff>464185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1ECA6767-E0DD-42D7-8166-3C4993586B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1830675" y="0"/>
          <a:ext cx="1603539" cy="467814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102280</xdr:colOff>
      <xdr:row>1</xdr:row>
      <xdr:rowOff>285976</xdr:rowOff>
    </xdr:from>
    <xdr:to>
      <xdr:col>16</xdr:col>
      <xdr:colOff>4309</xdr:colOff>
      <xdr:row>18</xdr:row>
      <xdr:rowOff>92754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1AE46DC-B7C0-4F43-ACB6-204907E0D6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81643</xdr:rowOff>
    </xdr:from>
    <xdr:to>
      <xdr:col>1</xdr:col>
      <xdr:colOff>1025689</xdr:colOff>
      <xdr:row>0</xdr:row>
      <xdr:rowOff>545828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046B0825-48E8-4DB3-8AB2-FD5694A25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1485961" y="81643"/>
          <a:ext cx="1603539" cy="467814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647699</xdr:colOff>
      <xdr:row>0</xdr:row>
      <xdr:rowOff>233359</xdr:rowOff>
    </xdr:from>
    <xdr:to>
      <xdr:col>12</xdr:col>
      <xdr:colOff>152399</xdr:colOff>
      <xdr:row>13</xdr:row>
      <xdr:rowOff>15343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596832EA-46FC-425C-A650-5B8FF1A6DC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1025689</xdr:colOff>
      <xdr:row>0</xdr:row>
      <xdr:rowOff>464185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231AC60C-A0AF-4B84-BC4C-DB79DABFB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28429211" y="0"/>
          <a:ext cx="1603539" cy="464185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568323</xdr:colOff>
      <xdr:row>0</xdr:row>
      <xdr:rowOff>106361</xdr:rowOff>
    </xdr:from>
    <xdr:to>
      <xdr:col>12</xdr:col>
      <xdr:colOff>73023</xdr:colOff>
      <xdr:row>12</xdr:row>
      <xdr:rowOff>87311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C5872BB8-F151-40AF-91FF-EA6526D5B8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1025689</xdr:colOff>
      <xdr:row>0</xdr:row>
      <xdr:rowOff>464185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2D96F372-1ABE-4F2B-8D01-E23F0ED3C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27660861" y="0"/>
          <a:ext cx="1603539" cy="464185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388937</xdr:colOff>
      <xdr:row>0</xdr:row>
      <xdr:rowOff>131763</xdr:rowOff>
    </xdr:from>
    <xdr:to>
      <xdr:col>11</xdr:col>
      <xdr:colOff>560387</xdr:colOff>
      <xdr:row>13</xdr:row>
      <xdr:rowOff>50800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DC731FCF-73B1-4A17-A9FF-16FCA3DF2C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1025689</xdr:colOff>
      <xdr:row>0</xdr:row>
      <xdr:rowOff>464185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2519772F-0B9A-413C-8503-2DFE5B6DD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28581611" y="0"/>
          <a:ext cx="1603539" cy="4641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1025689</xdr:colOff>
      <xdr:row>0</xdr:row>
      <xdr:rowOff>471443</xdr:rowOff>
    </xdr:to>
    <xdr:pic>
      <xdr:nvPicPr>
        <xdr:cNvPr id="3" name="صورة 5">
          <a:extLst>
            <a:ext uri="{FF2B5EF4-FFF2-40B4-BE49-F238E27FC236}">
              <a16:creationId xmlns:a16="http://schemas.microsoft.com/office/drawing/2014/main" id="{402980FD-91CF-4585-BEF0-69CF4EEB9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31877261" y="0"/>
          <a:ext cx="1603539" cy="47144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1025689</xdr:colOff>
      <xdr:row>0</xdr:row>
      <xdr:rowOff>467814</xdr:rowOff>
    </xdr:to>
    <xdr:pic>
      <xdr:nvPicPr>
        <xdr:cNvPr id="3" name="صورة 5">
          <a:extLst>
            <a:ext uri="{FF2B5EF4-FFF2-40B4-BE49-F238E27FC236}">
              <a16:creationId xmlns:a16="http://schemas.microsoft.com/office/drawing/2014/main" id="{22C7C283-216C-418D-A4FB-83E5C5FB3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02982747" y="0"/>
          <a:ext cx="1603539" cy="47144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1026596</xdr:colOff>
      <xdr:row>0</xdr:row>
      <xdr:rowOff>467814</xdr:rowOff>
    </xdr:to>
    <xdr:pic>
      <xdr:nvPicPr>
        <xdr:cNvPr id="3" name="صورة 5">
          <a:extLst>
            <a:ext uri="{FF2B5EF4-FFF2-40B4-BE49-F238E27FC236}">
              <a16:creationId xmlns:a16="http://schemas.microsoft.com/office/drawing/2014/main" id="{E928B640-CC3F-4C58-8D18-5EBCBBFEC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02483818" y="0"/>
          <a:ext cx="1603539" cy="47144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1025689</xdr:colOff>
      <xdr:row>0</xdr:row>
      <xdr:rowOff>467814</xdr:rowOff>
    </xdr:to>
    <xdr:pic>
      <xdr:nvPicPr>
        <xdr:cNvPr id="3" name="صورة 5">
          <a:extLst>
            <a:ext uri="{FF2B5EF4-FFF2-40B4-BE49-F238E27FC236}">
              <a16:creationId xmlns:a16="http://schemas.microsoft.com/office/drawing/2014/main" id="{ACE2F8FD-30C1-4E77-AD79-056C5028B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02928318" y="0"/>
          <a:ext cx="1603539" cy="47144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868590</xdr:colOff>
      <xdr:row>0</xdr:row>
      <xdr:rowOff>312058</xdr:rowOff>
    </xdr:from>
    <xdr:to>
      <xdr:col>10</xdr:col>
      <xdr:colOff>830490</xdr:colOff>
      <xdr:row>16</xdr:row>
      <xdr:rowOff>242208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5AB1675-3986-4D33-AEB8-E849395768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1025689</xdr:colOff>
      <xdr:row>0</xdr:row>
      <xdr:rowOff>467814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0C4B18C1-37BE-4FB5-9020-BCBE04975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6565961" y="0"/>
          <a:ext cx="1603539" cy="47144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732939</xdr:colOff>
      <xdr:row>0</xdr:row>
      <xdr:rowOff>263980</xdr:rowOff>
    </xdr:from>
    <xdr:to>
      <xdr:col>10</xdr:col>
      <xdr:colOff>694839</xdr:colOff>
      <xdr:row>16</xdr:row>
      <xdr:rowOff>211668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9F89BEF-CE27-4536-9A99-6ACEF759C0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1025689</xdr:colOff>
      <xdr:row>0</xdr:row>
      <xdr:rowOff>467814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8467D98A-00F3-4077-A934-82A3A43B1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32804361" y="0"/>
          <a:ext cx="1603539" cy="46781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704060</xdr:colOff>
      <xdr:row>0</xdr:row>
      <xdr:rowOff>342898</xdr:rowOff>
    </xdr:from>
    <xdr:to>
      <xdr:col>10</xdr:col>
      <xdr:colOff>665960</xdr:colOff>
      <xdr:row>16</xdr:row>
      <xdr:rowOff>253998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57963AF-25D6-4ED2-8D5C-00BEEC00DC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1025689</xdr:colOff>
      <xdr:row>0</xdr:row>
      <xdr:rowOff>464185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B5B1B413-6828-41BB-BBB9-E396FEA536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7119318" y="0"/>
          <a:ext cx="1603539" cy="46781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C15F0B1-BA68-49E5-93E2-DDC37AB09B09}" name="Table1" displayName="Table1" ref="A4:B34" totalsRowShown="0" headerRowDxfId="2">
  <tableColumns count="2">
    <tableColumn id="2" xr3:uid="{57E4411F-94BC-4E55-9389-331A3A42AAD2}" name="عنوان الجدول" dataDxfId="1" dataCellStyle="ارتباط تشعبي 2"/>
    <tableColumn id="3" xr3:uid="{260EE5F9-3977-4882-A762-A29377A7150B}" name="رقم الجدول" dataDxfId="0" dataCellStyle="ارتباط تشعبي 2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75AA9-68B7-4A76-AA72-CFD864166D2C}">
  <dimension ref="A1:G34"/>
  <sheetViews>
    <sheetView showGridLines="0" rightToLeft="1" view="pageBreakPreview" topLeftCell="A6" zoomScaleNormal="100" zoomScaleSheetLayoutView="100" workbookViewId="0">
      <selection activeCell="C13" sqref="C13"/>
    </sheetView>
  </sheetViews>
  <sheetFormatPr defaultColWidth="8.75" defaultRowHeight="14" x14ac:dyDescent="0.3"/>
  <cols>
    <col min="1" max="1" width="111.08203125" customWidth="1"/>
    <col min="2" max="2" width="13.9140625" customWidth="1"/>
    <col min="3" max="3" width="10.08203125" customWidth="1"/>
  </cols>
  <sheetData>
    <row r="1" spans="1:5" ht="39" customHeight="1" x14ac:dyDescent="0.3"/>
    <row r="2" spans="1:5" ht="46" customHeight="1" x14ac:dyDescent="0.4">
      <c r="A2" s="75" t="s">
        <v>109</v>
      </c>
      <c r="B2" s="76"/>
      <c r="C2" s="52"/>
      <c r="D2" s="52"/>
      <c r="E2" s="52"/>
    </row>
    <row r="4" spans="1:5" s="6" customFormat="1" ht="35" customHeight="1" x14ac:dyDescent="0.3">
      <c r="A4" s="23" t="s">
        <v>3</v>
      </c>
      <c r="B4" s="23" t="s">
        <v>2</v>
      </c>
    </row>
    <row r="5" spans="1:5" s="7" customFormat="1" ht="20" customHeight="1" x14ac:dyDescent="0.3">
      <c r="A5" s="24" t="s">
        <v>33</v>
      </c>
      <c r="B5" s="24">
        <v>1</v>
      </c>
    </row>
    <row r="6" spans="1:5" s="6" customFormat="1" ht="16" customHeight="1" x14ac:dyDescent="0.3">
      <c r="A6" s="25" t="s">
        <v>28</v>
      </c>
      <c r="B6" s="20">
        <v>1.1000000000000001</v>
      </c>
    </row>
    <row r="7" spans="1:5" s="6" customFormat="1" ht="16" customHeight="1" x14ac:dyDescent="0.3">
      <c r="A7" s="26" t="s">
        <v>100</v>
      </c>
      <c r="B7" s="21">
        <v>1.2</v>
      </c>
    </row>
    <row r="8" spans="1:5" s="6" customFormat="1" ht="16" customHeight="1" x14ac:dyDescent="0.3">
      <c r="A8" s="25" t="s">
        <v>30</v>
      </c>
      <c r="B8" s="20">
        <v>1.3</v>
      </c>
    </row>
    <row r="9" spans="1:5" s="6" customFormat="1" ht="16" customHeight="1" x14ac:dyDescent="0.3">
      <c r="A9" s="26" t="s">
        <v>31</v>
      </c>
      <c r="B9" s="21">
        <v>1.4</v>
      </c>
    </row>
    <row r="10" spans="1:5" s="6" customFormat="1" ht="16" customHeight="1" x14ac:dyDescent="0.3">
      <c r="A10" s="25" t="s">
        <v>32</v>
      </c>
      <c r="B10" s="20">
        <v>1.5</v>
      </c>
    </row>
    <row r="11" spans="1:5" s="6" customFormat="1" ht="20" customHeight="1" x14ac:dyDescent="0.3">
      <c r="A11" s="24" t="s">
        <v>4</v>
      </c>
      <c r="B11" s="24">
        <v>2</v>
      </c>
    </row>
    <row r="12" spans="1:5" s="6" customFormat="1" ht="16" customHeight="1" x14ac:dyDescent="0.3">
      <c r="A12" s="25" t="s">
        <v>110</v>
      </c>
      <c r="B12" s="20">
        <v>2.1</v>
      </c>
    </row>
    <row r="13" spans="1:5" s="6" customFormat="1" ht="16" customHeight="1" x14ac:dyDescent="0.3">
      <c r="A13" s="26" t="s">
        <v>111</v>
      </c>
      <c r="B13" s="21">
        <v>2.2000000000000002</v>
      </c>
    </row>
    <row r="14" spans="1:5" s="6" customFormat="1" ht="16" customHeight="1" x14ac:dyDescent="0.3">
      <c r="A14" s="25" t="s">
        <v>112</v>
      </c>
      <c r="B14" s="20">
        <v>2.2999999999999998</v>
      </c>
    </row>
    <row r="15" spans="1:5" s="6" customFormat="1" ht="16" customHeight="1" x14ac:dyDescent="0.3">
      <c r="A15" s="26" t="s">
        <v>113</v>
      </c>
      <c r="B15" s="21">
        <v>2.4</v>
      </c>
    </row>
    <row r="16" spans="1:5" s="6" customFormat="1" ht="16" customHeight="1" x14ac:dyDescent="0.3">
      <c r="A16" s="25" t="s">
        <v>114</v>
      </c>
      <c r="B16" s="20">
        <v>2.5</v>
      </c>
    </row>
    <row r="17" spans="1:7" s="6" customFormat="1" ht="16" customHeight="1" x14ac:dyDescent="0.3">
      <c r="A17" s="26" t="s">
        <v>115</v>
      </c>
      <c r="B17" s="21">
        <v>2.6</v>
      </c>
    </row>
    <row r="18" spans="1:7" s="6" customFormat="1" ht="16" customHeight="1" x14ac:dyDescent="0.3">
      <c r="A18" s="25" t="s">
        <v>116</v>
      </c>
      <c r="B18" s="20">
        <v>2.7</v>
      </c>
    </row>
    <row r="19" spans="1:7" s="6" customFormat="1" ht="16" customHeight="1" x14ac:dyDescent="0.3">
      <c r="A19" s="26" t="s">
        <v>117</v>
      </c>
      <c r="B19" s="21">
        <v>2.8</v>
      </c>
    </row>
    <row r="20" spans="1:7" s="6" customFormat="1" ht="16" customHeight="1" x14ac:dyDescent="0.3">
      <c r="A20" s="25" t="s">
        <v>118</v>
      </c>
      <c r="B20" s="20">
        <v>2.9</v>
      </c>
    </row>
    <row r="21" spans="1:7" s="6" customFormat="1" ht="16" customHeight="1" x14ac:dyDescent="0.3">
      <c r="A21" s="26" t="s">
        <v>119</v>
      </c>
      <c r="B21" s="45">
        <v>2.1</v>
      </c>
    </row>
    <row r="22" spans="1:7" s="6" customFormat="1" ht="16" customHeight="1" x14ac:dyDescent="0.3">
      <c r="A22" s="25" t="s">
        <v>120</v>
      </c>
      <c r="B22" s="20">
        <v>2.11</v>
      </c>
    </row>
    <row r="23" spans="1:7" s="6" customFormat="1" ht="16" customHeight="1" x14ac:dyDescent="0.3">
      <c r="A23" s="26" t="s">
        <v>121</v>
      </c>
      <c r="B23" s="21">
        <v>2.12</v>
      </c>
    </row>
    <row r="24" spans="1:7" s="7" customFormat="1" ht="20" customHeight="1" x14ac:dyDescent="0.3">
      <c r="A24" s="24" t="s">
        <v>5</v>
      </c>
      <c r="B24" s="24">
        <v>3</v>
      </c>
      <c r="C24" s="6"/>
      <c r="D24" s="6"/>
      <c r="E24" s="6"/>
      <c r="F24" s="6"/>
      <c r="G24" s="6"/>
    </row>
    <row r="25" spans="1:7" s="7" customFormat="1" ht="20" customHeight="1" x14ac:dyDescent="0.3">
      <c r="A25" s="26" t="s">
        <v>143</v>
      </c>
      <c r="B25" s="21">
        <v>3.1</v>
      </c>
      <c r="C25" s="6"/>
      <c r="D25" s="6"/>
      <c r="E25" s="6"/>
      <c r="F25" s="6"/>
      <c r="G25" s="6"/>
    </row>
    <row r="26" spans="1:7" s="7" customFormat="1" ht="20" customHeight="1" x14ac:dyDescent="0.3">
      <c r="A26" s="25" t="s">
        <v>122</v>
      </c>
      <c r="B26" s="22">
        <v>3.2</v>
      </c>
      <c r="D26" s="6"/>
      <c r="E26" s="6"/>
      <c r="F26" s="6"/>
      <c r="G26" s="6"/>
    </row>
    <row r="27" spans="1:7" s="7" customFormat="1" ht="20" customHeight="1" x14ac:dyDescent="0.3">
      <c r="A27" s="26" t="s">
        <v>123</v>
      </c>
      <c r="B27" s="21">
        <v>3.3</v>
      </c>
      <c r="D27" s="6"/>
      <c r="E27" s="6"/>
      <c r="F27" s="6"/>
      <c r="G27" s="6"/>
    </row>
    <row r="28" spans="1:7" s="7" customFormat="1" ht="20" customHeight="1" x14ac:dyDescent="0.3">
      <c r="A28" s="25" t="s">
        <v>124</v>
      </c>
      <c r="B28" s="22">
        <v>3.4</v>
      </c>
    </row>
    <row r="29" spans="1:7" s="7" customFormat="1" ht="20" customHeight="1" x14ac:dyDescent="0.3">
      <c r="A29" s="26" t="s">
        <v>125</v>
      </c>
      <c r="B29" s="21">
        <v>3.5</v>
      </c>
    </row>
    <row r="30" spans="1:7" s="7" customFormat="1" ht="20" customHeight="1" x14ac:dyDescent="0.3">
      <c r="A30" s="25" t="s">
        <v>126</v>
      </c>
      <c r="B30" s="22">
        <v>3.6</v>
      </c>
    </row>
    <row r="31" spans="1:7" s="7" customFormat="1" ht="20" customHeight="1" x14ac:dyDescent="0.3">
      <c r="A31" s="26" t="s">
        <v>127</v>
      </c>
      <c r="B31" s="21">
        <v>3.7</v>
      </c>
    </row>
    <row r="32" spans="1:7" ht="19" x14ac:dyDescent="0.3">
      <c r="A32" s="25" t="s">
        <v>128</v>
      </c>
      <c r="B32" s="22">
        <v>3.8</v>
      </c>
    </row>
    <row r="33" spans="1:2" ht="19" x14ac:dyDescent="0.3">
      <c r="A33" s="26" t="s">
        <v>129</v>
      </c>
      <c r="B33" s="21">
        <v>3.9</v>
      </c>
    </row>
    <row r="34" spans="1:2" ht="19" x14ac:dyDescent="0.3">
      <c r="A34" s="25" t="s">
        <v>130</v>
      </c>
      <c r="B34" s="74">
        <v>3.1</v>
      </c>
    </row>
  </sheetData>
  <mergeCells count="1">
    <mergeCell ref="A2:B2"/>
  </mergeCells>
  <hyperlinks>
    <hyperlink ref="A12" location="'2.1'!A1" display="عدد المشتغلين السعوديين في الأنشطة السياحية حسب الجنس والنشاط للربع الأول من عام 2023" xr:uid="{54966216-129C-401D-BC83-C62CEDB601E9}"/>
    <hyperlink ref="A14" location="'2.3'!A1" display="إجمالي المشتغلين في الأنشطة السياحية حسب الجنس والنشاط للربع الأول من عام 2023" xr:uid="{93AC69F5-F667-412E-B453-A4A713D82E80}"/>
    <hyperlink ref="A15" location="'2.4'!A1" display="عدد المشتغلين السعوديين في الأنشطة السياحية حسب الجنس والمنطقة للربع الأول من عام 2023" xr:uid="{BB17CF4B-5CC4-4433-BABC-EC87044DEC33}"/>
    <hyperlink ref="A16" location="'2.5'!A1" display="عدد المشتغلين غير السعوديين في الأنشطة السياحية حسب الجنس والمنطقة للربع الأول من عام 2023" xr:uid="{55AD7927-5704-4A11-B5C5-0FE9D52EDDA4}"/>
    <hyperlink ref="A17" location="'2.6'!A1" display="إجمالي المشتغلين في الأنشطة السياحية حسب الجنس والمنطقة للربع الأول من عام 2023" xr:uid="{E32F04E3-4236-463F-A646-B58922453598}"/>
    <hyperlink ref="A26" location="'3.2'!A1" display="معدل إشغال الغرف  في الشقق المخدومة ومرافق الضيافة الأخرى حسب المناطق الإدارية والشهر للربع الرابع من عام 2024" xr:uid="{CB803B24-0259-4998-AA35-D3E08F98500A}"/>
    <hyperlink ref="A27" location="'3.3'!A1" display="معدل إشغال الغرف في الفنادق حسب المناطق الإدارية والشهر للربع الرابع من عام 2024" xr:uid="{F9CD457C-3EDF-4796-B1EE-E1EE54AF563F}"/>
    <hyperlink ref="A28" location="'3.4'!A1" display="متوسط السعر اليومي للغرفة في الشقق المخدومة ومرافق الضيافة الأخرى حسب المناطق الإدارية والشهر للربع الرابع من عام 2024" xr:uid="{1502249A-3E31-4EE9-A0B6-7E2A49ACB80D}"/>
    <hyperlink ref="A29" location="'3.5'!A1" display="متوسط السعر اليومي للغرفة  في الفنادق حسب المناطق الإدارية والشهر للربع الرابع من عام 2024" xr:uid="{BFDD028B-4C68-4672-930C-0D11E8F2005B}"/>
    <hyperlink ref="A30" location="'3.6'!A1" display="متوسط مدة الإقامة في الشقق المخدومة ومرافق الضيافة الأخرى حسب المناطق الإدارية والشهر للربع الرابع من عام 2024" xr:uid="{B2EC0F1C-8AB8-44D6-8103-9853821EA000}"/>
    <hyperlink ref="A31" location="'3.7'!A1" display="متوسط مدة الإقامة في الفنادق حسب المناطق الإدارية والشهر للربع الرابع من عام 2024" xr:uid="{51A024DE-B4DA-43A9-A562-4918BE4A742E}"/>
    <hyperlink ref="A13" location="'2.2'!A1" display="عدد المشتغلين غير السعوديين في الأنشطة السياحية حسب الجنس والنشاط للربع الأول من عام 2023" xr:uid="{68DE12EB-BC3A-4AE3-8BCD-3B1DCE575F18}"/>
    <hyperlink ref="A8" location="'1.3'!A1" display="معدل إشغال الغرف في مرافق الضيافة السياحية" xr:uid="{8FB1AEAD-64F1-4D0C-B39E-5F2D495631BA}"/>
    <hyperlink ref="A9" location="'1.4'!A1" display="متوسط السعر اليومي للغرفة في مرافق الضيافة السياحية" xr:uid="{A3343141-6A72-4740-8A4D-F2E731F419E0}"/>
    <hyperlink ref="A10" location="'1.5'!A1" display="متوسط مدة الإقامة في مرافق الضيافة السياحية" xr:uid="{05A236B9-6F19-4549-BF21-E0BDD111BA18}"/>
    <hyperlink ref="A7" location="'1.2'!A1" display="مساهمة المشتغلين في الأنشطة السياحية في إجمالي المشتغلين " xr:uid="{8B8EC934-3180-422B-84FB-A9F1F437B3D8}"/>
    <hyperlink ref="A6" location="'1.1'!A1" display="المؤشرات الرئيسية للمشتغلين في الأنشطة السياحية" xr:uid="{4121679F-5E0F-4083-AF62-602528B06349}"/>
    <hyperlink ref="A18" location="'2.7'!A1" display="التغير عن الربع الثالث من عام 2023 في عدد المشتغلين السعوديين في الأنشطة السياحية حسب النشاط " xr:uid="{ED7F00E0-67B8-4C67-9DD3-FC93DA390772}"/>
    <hyperlink ref="A19" location="'2.8'!A1" display="التغير عن الربع الثالث من عام 2023 في عدد المشتغلين غير السعوديين في الأنشطة السياحية حسب النشاط " xr:uid="{6C7FF243-366A-48A8-98F2-71FBE76A1D9E}"/>
    <hyperlink ref="A20" location="'2.9'!A1" display="التغير عن الربع الثالث من عام 2023 في إجمالي المشتغلين في الأنشطة السياحية حسب النشاط " xr:uid="{E2161FBC-F02C-4398-A38F-67FB999FA22F}"/>
    <hyperlink ref="A21" location="'2.10'!A1" display="التغير عن الربع الثالث من عام 2023 في عدد المشتغلين السعوديين في الأنشطة السياحية حسب المنطقة " xr:uid="{9BD04B07-ED77-467A-B22D-B8FE711095B5}"/>
    <hyperlink ref="A22" location="'2.11'!A1" display="التغير عن الربع الثالث من عام 2023 في عدد المشتغلين غير السعوديين في الأنشطة السياحية حسب المنطقة" xr:uid="{DF61D427-8360-4A01-AB7E-7925D7580520}"/>
    <hyperlink ref="A23" location="'2.12'!A1" display="التغير عن الربع الثالث من عام 2023 في إجمالي المشتغلين في الأنشطة السياحية حسب المنطقة " xr:uid="{0FC7D73E-A555-4869-BC13-F1B70AE0BF57}"/>
    <hyperlink ref="A32" location="'3.8'!A1" display="التغير عن الربع الرابع من عام 2023 في معدل إشغال الغرف حسب الشهر ونوع المرفق" xr:uid="{CDE79B8C-023F-491E-BAF6-86EB2D1D215E}"/>
    <hyperlink ref="A33" location="'3.9 '!A1" display="التغير عن الربع الرابع من عام 2023 في متوسط السعر اليومي للغرفة حسب الشهر ونوع المرفق" xr:uid="{3A750DAB-1F8F-4E64-9555-812D6F3F1D80}"/>
    <hyperlink ref="A34" location="'3.10'!A1" display="التغير عن الربع الرابع من عام 2023 في متوسط مدة الإقامة حسب الشهر ونوع المرفق " xr:uid="{10D68049-403E-4227-B829-FB21837A70EC}"/>
    <hyperlink ref="A25" location="'3.1'!A1" display="عدد مرافق الضيافة السياحية، الربع الثالث من عام 2024" xr:uid="{B3558279-F989-4670-8572-96888E288263}"/>
  </hyperlinks>
  <pageMargins left="0.7" right="0.7" top="0.75" bottom="0.75" header="0.3" footer="0.3"/>
  <pageSetup scale="66" orientation="portrait" r:id="rId1"/>
  <headerFooter>
    <oddFooter>&amp;C_x000D_&amp;1#&amp;"Calibri"&amp;11&amp;Kffa500 CONFIDENTIAL▮▮مقيّد</oddFooter>
  </headerFooter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7892C-B946-42E6-AFEB-0EEA566B45E8}">
  <sheetPr>
    <tabColor theme="3" tint="0.39997558519241921"/>
  </sheetPr>
  <dimension ref="A1:N19"/>
  <sheetViews>
    <sheetView showGridLines="0" rightToLeft="1" view="pageBreakPreview" zoomScaleNormal="100" zoomScaleSheetLayoutView="100" workbookViewId="0">
      <selection activeCell="B21" sqref="B21"/>
    </sheetView>
  </sheetViews>
  <sheetFormatPr defaultColWidth="8.75" defaultRowHeight="14" x14ac:dyDescent="0.3"/>
  <cols>
    <col min="1" max="1" width="7.58203125" customWidth="1"/>
    <col min="2" max="2" width="23.75" customWidth="1"/>
    <col min="3" max="5" width="15.4140625" customWidth="1"/>
    <col min="6" max="6" width="14.4140625" customWidth="1"/>
    <col min="7" max="9" width="15.4140625" customWidth="1"/>
    <col min="10" max="10" width="21.4140625" customWidth="1"/>
    <col min="11" max="14" width="15.4140625" customWidth="1"/>
  </cols>
  <sheetData>
    <row r="1" spans="1:14" ht="39.5" customHeight="1" x14ac:dyDescent="0.3"/>
    <row r="2" spans="1:14" ht="46" customHeight="1" x14ac:dyDescent="0.3">
      <c r="A2" s="85" t="s">
        <v>113</v>
      </c>
      <c r="B2" s="85"/>
      <c r="C2" s="85"/>
      <c r="D2" s="85"/>
      <c r="E2" s="85"/>
      <c r="F2" s="85"/>
      <c r="G2" s="5"/>
      <c r="H2" s="5"/>
      <c r="I2" s="5"/>
      <c r="J2" s="5"/>
      <c r="K2" s="5"/>
      <c r="L2" s="5"/>
      <c r="M2" s="5"/>
      <c r="N2" s="5"/>
    </row>
    <row r="3" spans="1:14" x14ac:dyDescent="0.3">
      <c r="A3" s="27" t="s">
        <v>74</v>
      </c>
    </row>
    <row r="4" spans="1:14" ht="35" customHeight="1" x14ac:dyDescent="0.3">
      <c r="A4" s="89" t="s">
        <v>105</v>
      </c>
      <c r="B4" s="90"/>
      <c r="C4" s="29" t="s">
        <v>8</v>
      </c>
      <c r="D4" s="29" t="s">
        <v>9</v>
      </c>
      <c r="E4" s="29" t="s">
        <v>10</v>
      </c>
      <c r="F4" s="41" t="s">
        <v>106</v>
      </c>
    </row>
    <row r="5" spans="1:14" ht="16" customHeight="1" x14ac:dyDescent="0.3">
      <c r="A5" s="30">
        <v>1</v>
      </c>
      <c r="B5" s="31" t="s">
        <v>52</v>
      </c>
      <c r="C5" s="42">
        <v>51056</v>
      </c>
      <c r="D5" s="42">
        <v>44769</v>
      </c>
      <c r="E5" s="42">
        <v>95825</v>
      </c>
      <c r="F5" s="37">
        <v>0.29887685306767886</v>
      </c>
      <c r="G5" s="2"/>
    </row>
    <row r="6" spans="1:14" ht="16" customHeight="1" x14ac:dyDescent="0.3">
      <c r="A6" s="32">
        <v>2</v>
      </c>
      <c r="B6" s="33" t="s">
        <v>53</v>
      </c>
      <c r="C6" s="43">
        <v>42431</v>
      </c>
      <c r="D6" s="43">
        <v>29613</v>
      </c>
      <c r="E6" s="43">
        <v>72044</v>
      </c>
      <c r="F6" s="34">
        <v>0.26786736765394825</v>
      </c>
      <c r="G6" s="2"/>
    </row>
    <row r="7" spans="1:14" ht="16" customHeight="1" x14ac:dyDescent="0.3">
      <c r="A7" s="30">
        <v>3</v>
      </c>
      <c r="B7" s="31" t="s">
        <v>27</v>
      </c>
      <c r="C7" s="42">
        <v>16835</v>
      </c>
      <c r="D7" s="42">
        <v>17942</v>
      </c>
      <c r="E7" s="42">
        <v>34777</v>
      </c>
      <c r="F7" s="37">
        <v>0.23673605532940328</v>
      </c>
    </row>
    <row r="8" spans="1:14" ht="16" customHeight="1" x14ac:dyDescent="0.3">
      <c r="A8" s="32">
        <v>4</v>
      </c>
      <c r="B8" s="33" t="s">
        <v>54</v>
      </c>
      <c r="C8" s="43">
        <v>7357</v>
      </c>
      <c r="D8" s="43">
        <v>5325</v>
      </c>
      <c r="E8" s="43">
        <v>12682</v>
      </c>
      <c r="F8" s="34">
        <v>0.22249903505386154</v>
      </c>
    </row>
    <row r="9" spans="1:14" ht="16" customHeight="1" x14ac:dyDescent="0.3">
      <c r="A9" s="30">
        <v>5</v>
      </c>
      <c r="B9" s="31" t="s">
        <v>55</v>
      </c>
      <c r="C9" s="42">
        <v>3771</v>
      </c>
      <c r="D9" s="42">
        <v>3769</v>
      </c>
      <c r="E9" s="42">
        <v>7540</v>
      </c>
      <c r="F9" s="37">
        <v>0.16207385752977085</v>
      </c>
    </row>
    <row r="10" spans="1:14" ht="16" customHeight="1" x14ac:dyDescent="0.3">
      <c r="A10" s="32">
        <v>6</v>
      </c>
      <c r="B10" s="33" t="s">
        <v>56</v>
      </c>
      <c r="C10" s="43">
        <v>1667</v>
      </c>
      <c r="D10" s="43">
        <v>1853</v>
      </c>
      <c r="E10" s="43">
        <v>3520</v>
      </c>
      <c r="F10" s="34">
        <v>0.12789303491625187</v>
      </c>
    </row>
    <row r="11" spans="1:14" ht="16" customHeight="1" x14ac:dyDescent="0.3">
      <c r="A11" s="30">
        <v>7</v>
      </c>
      <c r="B11" s="31" t="s">
        <v>57</v>
      </c>
      <c r="C11" s="42">
        <v>3165</v>
      </c>
      <c r="D11" s="42">
        <v>2474</v>
      </c>
      <c r="E11" s="42">
        <v>5639</v>
      </c>
      <c r="F11" s="37">
        <v>0.17519495448472985</v>
      </c>
    </row>
    <row r="12" spans="1:14" ht="16" customHeight="1" x14ac:dyDescent="0.3">
      <c r="A12" s="32">
        <v>8</v>
      </c>
      <c r="B12" s="33" t="s">
        <v>58</v>
      </c>
      <c r="C12" s="43">
        <v>1744</v>
      </c>
      <c r="D12" s="43">
        <v>2025</v>
      </c>
      <c r="E12" s="43">
        <v>3769</v>
      </c>
      <c r="F12" s="34">
        <v>0.17434545286335462</v>
      </c>
    </row>
    <row r="13" spans="1:14" ht="16" customHeight="1" x14ac:dyDescent="0.3">
      <c r="A13" s="30">
        <v>9</v>
      </c>
      <c r="B13" s="31" t="s">
        <v>59</v>
      </c>
      <c r="C13" s="42">
        <v>939</v>
      </c>
      <c r="D13" s="42">
        <v>906</v>
      </c>
      <c r="E13" s="42">
        <v>1845</v>
      </c>
      <c r="F13" s="37">
        <v>0.14787208463572973</v>
      </c>
    </row>
    <row r="14" spans="1:14" ht="16" customHeight="1" x14ac:dyDescent="0.3">
      <c r="A14" s="32">
        <v>10</v>
      </c>
      <c r="B14" s="33" t="s">
        <v>60</v>
      </c>
      <c r="C14" s="43">
        <v>639</v>
      </c>
      <c r="D14" s="43">
        <v>510</v>
      </c>
      <c r="E14" s="43">
        <v>1149</v>
      </c>
      <c r="F14" s="34">
        <v>0.14321326187211766</v>
      </c>
    </row>
    <row r="15" spans="1:14" ht="16" customHeight="1" x14ac:dyDescent="0.3">
      <c r="A15" s="30">
        <v>11</v>
      </c>
      <c r="B15" s="31" t="s">
        <v>61</v>
      </c>
      <c r="C15" s="42">
        <v>527</v>
      </c>
      <c r="D15" s="42">
        <v>732</v>
      </c>
      <c r="E15" s="42">
        <v>1259</v>
      </c>
      <c r="F15" s="37">
        <v>0.12083693252711393</v>
      </c>
    </row>
    <row r="16" spans="1:14" ht="16" customHeight="1" x14ac:dyDescent="0.3">
      <c r="A16" s="32">
        <v>12</v>
      </c>
      <c r="B16" s="33" t="s">
        <v>62</v>
      </c>
      <c r="C16" s="43">
        <v>454</v>
      </c>
      <c r="D16" s="43">
        <v>433</v>
      </c>
      <c r="E16" s="43">
        <v>887</v>
      </c>
      <c r="F16" s="34">
        <v>0.12231108659680089</v>
      </c>
    </row>
    <row r="17" spans="1:6" ht="16" customHeight="1" x14ac:dyDescent="0.3">
      <c r="A17" s="30">
        <v>13</v>
      </c>
      <c r="B17" s="31" t="s">
        <v>63</v>
      </c>
      <c r="C17" s="42">
        <v>662</v>
      </c>
      <c r="D17" s="42">
        <v>475</v>
      </c>
      <c r="E17" s="42">
        <v>1137</v>
      </c>
      <c r="F17" s="37">
        <v>0.16152862622531611</v>
      </c>
    </row>
    <row r="18" spans="1:6" ht="20" customHeight="1" x14ac:dyDescent="0.3">
      <c r="A18" s="92" t="s">
        <v>10</v>
      </c>
      <c r="B18" s="93"/>
      <c r="C18" s="44">
        <v>131247</v>
      </c>
      <c r="D18" s="44">
        <v>110826</v>
      </c>
      <c r="E18" s="44">
        <v>242073</v>
      </c>
      <c r="F18" s="54">
        <v>0.25045549496084452</v>
      </c>
    </row>
    <row r="19" spans="1:6" ht="27.5" customHeight="1" x14ac:dyDescent="0.3">
      <c r="A19" s="86" t="s">
        <v>136</v>
      </c>
      <c r="B19" s="87"/>
      <c r="C19" s="87"/>
      <c r="D19" s="87"/>
      <c r="E19" s="91" t="s">
        <v>6</v>
      </c>
      <c r="F19" s="83"/>
    </row>
  </sheetData>
  <mergeCells count="5">
    <mergeCell ref="A18:B18"/>
    <mergeCell ref="A4:B4"/>
    <mergeCell ref="A2:F2"/>
    <mergeCell ref="A19:D19"/>
    <mergeCell ref="E19:F19"/>
  </mergeCells>
  <hyperlinks>
    <hyperlink ref="E19" location="'القائمة الرئيسية'!A1" display="العودة للقائمة الرئيسية" xr:uid="{E4E894C2-1226-4A87-B137-21FE45720338}"/>
  </hyperlinks>
  <pageMargins left="0.7" right="0.7" top="0.75" bottom="0.75" header="0.3" footer="0.3"/>
  <pageSetup scale="90" orientation="portrait" r:id="rId1"/>
  <headerFooter>
    <oddFooter>&amp;C_x000D_&amp;1#&amp;"Calibri"&amp;11&amp;Kffa500 CONFIDENTIAL▮▮مقيّد</oddFooter>
  </headerFooter>
  <colBreaks count="1" manualBreakCount="1">
    <brk id="6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59E43-2C77-4CBF-BFB9-08DEE483DD1F}">
  <sheetPr>
    <tabColor theme="3" tint="0.39997558519241921"/>
  </sheetPr>
  <dimension ref="A1:N19"/>
  <sheetViews>
    <sheetView showGridLines="0" rightToLeft="1" view="pageBreakPreview" zoomScaleNormal="100" zoomScaleSheetLayoutView="100" workbookViewId="0">
      <selection activeCell="B23" sqref="B23"/>
    </sheetView>
  </sheetViews>
  <sheetFormatPr defaultColWidth="8.75" defaultRowHeight="14" x14ac:dyDescent="0.3"/>
  <cols>
    <col min="1" max="1" width="7.58203125" customWidth="1"/>
    <col min="2" max="2" width="23.75" customWidth="1"/>
    <col min="3" max="5" width="15.4140625" customWidth="1"/>
    <col min="6" max="6" width="16" customWidth="1"/>
    <col min="7" max="9" width="15.4140625" customWidth="1"/>
    <col min="10" max="10" width="21.4140625" customWidth="1"/>
    <col min="11" max="14" width="15.4140625" customWidth="1"/>
  </cols>
  <sheetData>
    <row r="1" spans="1:14" ht="38" customHeight="1" x14ac:dyDescent="0.3"/>
    <row r="2" spans="1:14" ht="46" customHeight="1" x14ac:dyDescent="0.3">
      <c r="A2" s="85" t="s">
        <v>114</v>
      </c>
      <c r="B2" s="85"/>
      <c r="C2" s="85"/>
      <c r="D2" s="85"/>
      <c r="E2" s="85"/>
      <c r="F2" s="85"/>
      <c r="G2" s="5"/>
      <c r="H2" s="5"/>
      <c r="I2" s="5"/>
      <c r="J2" s="5"/>
      <c r="K2" s="5"/>
      <c r="L2" s="5"/>
      <c r="M2" s="5"/>
      <c r="N2" s="5"/>
    </row>
    <row r="3" spans="1:14" x14ac:dyDescent="0.3">
      <c r="A3" s="27" t="s">
        <v>75</v>
      </c>
    </row>
    <row r="4" spans="1:14" ht="35" customHeight="1" x14ac:dyDescent="0.3">
      <c r="A4" s="89" t="s">
        <v>105</v>
      </c>
      <c r="B4" s="90"/>
      <c r="C4" s="29" t="s">
        <v>8</v>
      </c>
      <c r="D4" s="29" t="s">
        <v>9</v>
      </c>
      <c r="E4" s="29" t="s">
        <v>10</v>
      </c>
      <c r="F4" s="41" t="s">
        <v>107</v>
      </c>
    </row>
    <row r="5" spans="1:14" ht="16" customHeight="1" x14ac:dyDescent="0.3">
      <c r="A5" s="30">
        <v>1</v>
      </c>
      <c r="B5" s="31" t="s">
        <v>52</v>
      </c>
      <c r="C5" s="42">
        <v>218235</v>
      </c>
      <c r="D5" s="42">
        <v>6557</v>
      </c>
      <c r="E5" s="42">
        <v>224792</v>
      </c>
      <c r="F5" s="37">
        <v>0.70112314693232114</v>
      </c>
      <c r="G5" s="2"/>
    </row>
    <row r="6" spans="1:14" ht="16" customHeight="1" x14ac:dyDescent="0.3">
      <c r="A6" s="32">
        <v>2</v>
      </c>
      <c r="B6" s="33" t="s">
        <v>53</v>
      </c>
      <c r="C6" s="43">
        <v>189264</v>
      </c>
      <c r="D6" s="43">
        <v>7646</v>
      </c>
      <c r="E6" s="43">
        <v>196910</v>
      </c>
      <c r="F6" s="34">
        <v>0.73213263234605175</v>
      </c>
      <c r="G6" s="2"/>
    </row>
    <row r="7" spans="1:14" ht="16" customHeight="1" x14ac:dyDescent="0.3">
      <c r="A7" s="30">
        <v>3</v>
      </c>
      <c r="B7" s="31" t="s">
        <v>27</v>
      </c>
      <c r="C7" s="42">
        <v>110717</v>
      </c>
      <c r="D7" s="42">
        <v>1408</v>
      </c>
      <c r="E7" s="42">
        <v>112125</v>
      </c>
      <c r="F7" s="37">
        <v>0.76326394467059677</v>
      </c>
    </row>
    <row r="8" spans="1:14" ht="16" customHeight="1" x14ac:dyDescent="0.3">
      <c r="A8" s="32">
        <v>4</v>
      </c>
      <c r="B8" s="33" t="s">
        <v>54</v>
      </c>
      <c r="C8" s="43">
        <v>43751</v>
      </c>
      <c r="D8" s="43">
        <v>565</v>
      </c>
      <c r="E8" s="43">
        <v>44316</v>
      </c>
      <c r="F8" s="34">
        <v>0.77750096494613841</v>
      </c>
    </row>
    <row r="9" spans="1:14" ht="16" customHeight="1" x14ac:dyDescent="0.3">
      <c r="A9" s="30">
        <v>5</v>
      </c>
      <c r="B9" s="31" t="s">
        <v>55</v>
      </c>
      <c r="C9" s="42">
        <v>38625</v>
      </c>
      <c r="D9" s="42">
        <v>357</v>
      </c>
      <c r="E9" s="42">
        <v>38982</v>
      </c>
      <c r="F9" s="37">
        <v>0.83792614247022912</v>
      </c>
    </row>
    <row r="10" spans="1:14" ht="16" customHeight="1" x14ac:dyDescent="0.3">
      <c r="A10" s="32">
        <v>6</v>
      </c>
      <c r="B10" s="33" t="s">
        <v>56</v>
      </c>
      <c r="C10" s="43">
        <v>23812</v>
      </c>
      <c r="D10" s="43">
        <v>191</v>
      </c>
      <c r="E10" s="43">
        <v>24003</v>
      </c>
      <c r="F10" s="34">
        <v>0.87210696508374819</v>
      </c>
    </row>
    <row r="11" spans="1:14" ht="16" customHeight="1" x14ac:dyDescent="0.3">
      <c r="A11" s="30">
        <v>7</v>
      </c>
      <c r="B11" s="31" t="s">
        <v>57</v>
      </c>
      <c r="C11" s="42">
        <v>26386</v>
      </c>
      <c r="D11" s="42">
        <v>162</v>
      </c>
      <c r="E11" s="42">
        <v>26548</v>
      </c>
      <c r="F11" s="37">
        <v>0.82480504551527012</v>
      </c>
    </row>
    <row r="12" spans="1:14" ht="16" customHeight="1" x14ac:dyDescent="0.3">
      <c r="A12" s="32">
        <v>8</v>
      </c>
      <c r="B12" s="33" t="s">
        <v>58</v>
      </c>
      <c r="C12" s="43">
        <v>17452</v>
      </c>
      <c r="D12" s="43">
        <v>397</v>
      </c>
      <c r="E12" s="43">
        <v>17849</v>
      </c>
      <c r="F12" s="34">
        <v>0.82565454713664543</v>
      </c>
    </row>
    <row r="13" spans="1:14" ht="16" customHeight="1" x14ac:dyDescent="0.3">
      <c r="A13" s="30">
        <v>9</v>
      </c>
      <c r="B13" s="31" t="s">
        <v>59</v>
      </c>
      <c r="C13" s="42">
        <v>10514</v>
      </c>
      <c r="D13" s="42">
        <v>118</v>
      </c>
      <c r="E13" s="42">
        <v>10632</v>
      </c>
      <c r="F13" s="37">
        <v>0.85212791536427024</v>
      </c>
    </row>
    <row r="14" spans="1:14" ht="16" customHeight="1" x14ac:dyDescent="0.3">
      <c r="A14" s="32">
        <v>10</v>
      </c>
      <c r="B14" s="33" t="s">
        <v>60</v>
      </c>
      <c r="C14" s="43">
        <v>6793</v>
      </c>
      <c r="D14" s="43">
        <v>81</v>
      </c>
      <c r="E14" s="43">
        <v>6874</v>
      </c>
      <c r="F14" s="34">
        <v>0.85678673812788231</v>
      </c>
    </row>
    <row r="15" spans="1:14" ht="16" customHeight="1" x14ac:dyDescent="0.3">
      <c r="A15" s="30">
        <v>11</v>
      </c>
      <c r="B15" s="31" t="s">
        <v>61</v>
      </c>
      <c r="C15" s="42">
        <v>9027</v>
      </c>
      <c r="D15" s="42">
        <v>133</v>
      </c>
      <c r="E15" s="42">
        <v>9160</v>
      </c>
      <c r="F15" s="37">
        <v>0.87916306747288608</v>
      </c>
    </row>
    <row r="16" spans="1:14" ht="16" customHeight="1" x14ac:dyDescent="0.3">
      <c r="A16" s="32">
        <v>12</v>
      </c>
      <c r="B16" s="33" t="s">
        <v>62</v>
      </c>
      <c r="C16" s="43">
        <v>6288</v>
      </c>
      <c r="D16" s="43">
        <v>77</v>
      </c>
      <c r="E16" s="43">
        <v>6365</v>
      </c>
      <c r="F16" s="34">
        <v>0.8776889134031991</v>
      </c>
    </row>
    <row r="17" spans="1:6" ht="16" customHeight="1" x14ac:dyDescent="0.3">
      <c r="A17" s="30">
        <v>13</v>
      </c>
      <c r="B17" s="31" t="s">
        <v>63</v>
      </c>
      <c r="C17" s="42">
        <v>5861</v>
      </c>
      <c r="D17" s="42">
        <v>41</v>
      </c>
      <c r="E17" s="42">
        <v>5902</v>
      </c>
      <c r="F17" s="37">
        <v>0.83847137377468395</v>
      </c>
    </row>
    <row r="18" spans="1:6" ht="20" customHeight="1" x14ac:dyDescent="0.3">
      <c r="A18" s="92" t="s">
        <v>10</v>
      </c>
      <c r="B18" s="93"/>
      <c r="C18" s="44">
        <v>706725</v>
      </c>
      <c r="D18" s="44">
        <v>17733</v>
      </c>
      <c r="E18" s="44">
        <v>724458</v>
      </c>
      <c r="F18" s="47">
        <v>0.74954450503915548</v>
      </c>
    </row>
    <row r="19" spans="1:6" ht="25.5" customHeight="1" x14ac:dyDescent="0.3">
      <c r="A19" s="86" t="s">
        <v>136</v>
      </c>
      <c r="B19" s="87"/>
      <c r="C19" s="87"/>
      <c r="D19" s="87"/>
      <c r="E19" s="91" t="s">
        <v>6</v>
      </c>
      <c r="F19" s="83"/>
    </row>
  </sheetData>
  <mergeCells count="5">
    <mergeCell ref="A18:B18"/>
    <mergeCell ref="A4:B4"/>
    <mergeCell ref="A2:F2"/>
    <mergeCell ref="A19:D19"/>
    <mergeCell ref="E19:F19"/>
  </mergeCells>
  <hyperlinks>
    <hyperlink ref="E19" location="'القائمة الرئيسية'!A1" display="العودة للقائمة الرئيسية" xr:uid="{6E8C9BCB-8784-4BF8-AFE5-DE1907B6699C}"/>
  </hyperlinks>
  <pageMargins left="0.7" right="0.7" top="0.75" bottom="0.75" header="0.3" footer="0.3"/>
  <pageSetup scale="88" orientation="portrait" r:id="rId1"/>
  <headerFooter>
    <oddFooter>&amp;C_x000D_&amp;1#&amp;"Calibri"&amp;11&amp;Kffa500 CONFIDENTIAL▮▮مقيّد</oddFooter>
  </headerFooter>
  <colBreaks count="1" manualBreakCount="1">
    <brk id="6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B8AB1-6E3D-4078-B604-BC5A1D035C15}">
  <sheetPr>
    <tabColor theme="3" tint="0.39997558519241921"/>
  </sheetPr>
  <dimension ref="A1:N25"/>
  <sheetViews>
    <sheetView showGridLines="0" rightToLeft="1" view="pageBreakPreview" zoomScaleNormal="100" zoomScaleSheetLayoutView="100" workbookViewId="0">
      <selection activeCell="A19" sqref="A19:D19"/>
    </sheetView>
  </sheetViews>
  <sheetFormatPr defaultColWidth="8.75" defaultRowHeight="14" x14ac:dyDescent="0.3"/>
  <cols>
    <col min="1" max="1" width="7.58203125" customWidth="1"/>
    <col min="2" max="2" width="23.75" customWidth="1"/>
    <col min="3" max="5" width="15.4140625" customWidth="1"/>
    <col min="6" max="6" width="14.75" customWidth="1"/>
    <col min="7" max="9" width="15.4140625" customWidth="1"/>
    <col min="10" max="10" width="21.4140625" customWidth="1"/>
    <col min="11" max="14" width="15.4140625" customWidth="1"/>
  </cols>
  <sheetData>
    <row r="1" spans="1:14" ht="40" customHeight="1" x14ac:dyDescent="0.3"/>
    <row r="2" spans="1:14" ht="46" customHeight="1" x14ac:dyDescent="0.3">
      <c r="A2" s="85" t="s">
        <v>115</v>
      </c>
      <c r="B2" s="85"/>
      <c r="C2" s="85"/>
      <c r="D2" s="85"/>
      <c r="E2" s="85"/>
      <c r="F2" s="85"/>
      <c r="G2" s="5"/>
      <c r="H2" s="5"/>
      <c r="I2" s="5"/>
      <c r="J2" s="5"/>
      <c r="K2" s="5"/>
      <c r="L2" s="5"/>
      <c r="M2" s="5"/>
      <c r="N2" s="5"/>
    </row>
    <row r="3" spans="1:14" x14ac:dyDescent="0.3">
      <c r="A3" s="27" t="s">
        <v>76</v>
      </c>
    </row>
    <row r="4" spans="1:14" ht="35" customHeight="1" x14ac:dyDescent="0.3">
      <c r="A4" s="89" t="s">
        <v>105</v>
      </c>
      <c r="B4" s="90"/>
      <c r="C4" s="29" t="s">
        <v>8</v>
      </c>
      <c r="D4" s="29" t="s">
        <v>9</v>
      </c>
      <c r="E4" s="29" t="s">
        <v>10</v>
      </c>
      <c r="F4" s="41" t="s">
        <v>108</v>
      </c>
    </row>
    <row r="5" spans="1:14" ht="16" customHeight="1" x14ac:dyDescent="0.3">
      <c r="A5" s="30">
        <v>1</v>
      </c>
      <c r="B5" s="31" t="s">
        <v>52</v>
      </c>
      <c r="C5" s="42">
        <v>269291</v>
      </c>
      <c r="D5" s="42">
        <v>51326</v>
      </c>
      <c r="E5" s="42">
        <v>320617</v>
      </c>
      <c r="F5" s="37">
        <v>0.33171931371057939</v>
      </c>
      <c r="G5" s="2"/>
    </row>
    <row r="6" spans="1:14" ht="16" customHeight="1" x14ac:dyDescent="0.3">
      <c r="A6" s="32">
        <v>2</v>
      </c>
      <c r="B6" s="33" t="s">
        <v>53</v>
      </c>
      <c r="C6" s="43">
        <v>231695</v>
      </c>
      <c r="D6" s="43">
        <v>37259</v>
      </c>
      <c r="E6" s="43">
        <v>268954</v>
      </c>
      <c r="F6" s="34">
        <v>0.27826732924241437</v>
      </c>
      <c r="G6" s="2"/>
    </row>
    <row r="7" spans="1:14" ht="16" customHeight="1" x14ac:dyDescent="0.3">
      <c r="A7" s="30">
        <v>3</v>
      </c>
      <c r="B7" s="31" t="s">
        <v>27</v>
      </c>
      <c r="C7" s="42">
        <v>127552</v>
      </c>
      <c r="D7" s="42">
        <v>19350</v>
      </c>
      <c r="E7" s="42">
        <v>146902</v>
      </c>
      <c r="F7" s="37">
        <v>0.15198891706525708</v>
      </c>
    </row>
    <row r="8" spans="1:14" ht="16" customHeight="1" x14ac:dyDescent="0.3">
      <c r="A8" s="32">
        <v>4</v>
      </c>
      <c r="B8" s="33" t="s">
        <v>54</v>
      </c>
      <c r="C8" s="43">
        <v>51108</v>
      </c>
      <c r="D8" s="43">
        <v>5890</v>
      </c>
      <c r="E8" s="43">
        <v>56998</v>
      </c>
      <c r="F8" s="34">
        <v>5.8971724652390867E-2</v>
      </c>
    </row>
    <row r="9" spans="1:14" ht="16" customHeight="1" x14ac:dyDescent="0.3">
      <c r="A9" s="30">
        <v>5</v>
      </c>
      <c r="B9" s="31" t="s">
        <v>55</v>
      </c>
      <c r="C9" s="42">
        <v>42396</v>
      </c>
      <c r="D9" s="42">
        <v>4126</v>
      </c>
      <c r="E9" s="42">
        <v>46522</v>
      </c>
      <c r="F9" s="37">
        <v>4.81329621088201E-2</v>
      </c>
    </row>
    <row r="10" spans="1:14" ht="16" customHeight="1" x14ac:dyDescent="0.3">
      <c r="A10" s="32">
        <v>6</v>
      </c>
      <c r="B10" s="33" t="s">
        <v>56</v>
      </c>
      <c r="C10" s="43">
        <v>25479</v>
      </c>
      <c r="D10" s="43">
        <v>2044</v>
      </c>
      <c r="E10" s="43">
        <v>27523</v>
      </c>
      <c r="F10" s="34">
        <v>2.8476065434010912E-2</v>
      </c>
    </row>
    <row r="11" spans="1:14" ht="16" customHeight="1" x14ac:dyDescent="0.3">
      <c r="A11" s="30">
        <v>7</v>
      </c>
      <c r="B11" s="31" t="s">
        <v>57</v>
      </c>
      <c r="C11" s="42">
        <v>29551</v>
      </c>
      <c r="D11" s="42">
        <v>2636</v>
      </c>
      <c r="E11" s="42">
        <v>32187</v>
      </c>
      <c r="F11" s="37">
        <v>3.3301570254859907E-2</v>
      </c>
    </row>
    <row r="12" spans="1:14" ht="16" customHeight="1" x14ac:dyDescent="0.3">
      <c r="A12" s="32">
        <v>8</v>
      </c>
      <c r="B12" s="33" t="s">
        <v>58</v>
      </c>
      <c r="C12" s="43">
        <v>19196</v>
      </c>
      <c r="D12" s="43">
        <v>2422</v>
      </c>
      <c r="E12" s="43">
        <v>21618</v>
      </c>
      <c r="F12" s="34">
        <v>2.2366587310701881E-2</v>
      </c>
    </row>
    <row r="13" spans="1:14" ht="16" customHeight="1" x14ac:dyDescent="0.3">
      <c r="A13" s="30">
        <v>9</v>
      </c>
      <c r="B13" s="31" t="s">
        <v>59</v>
      </c>
      <c r="C13" s="42">
        <v>11453</v>
      </c>
      <c r="D13" s="42">
        <v>1024</v>
      </c>
      <c r="E13" s="42">
        <v>12477</v>
      </c>
      <c r="F13" s="37">
        <v>1.2909053098141705E-2</v>
      </c>
    </row>
    <row r="14" spans="1:14" ht="16" customHeight="1" x14ac:dyDescent="0.3">
      <c r="A14" s="32">
        <v>10</v>
      </c>
      <c r="B14" s="33" t="s">
        <v>60</v>
      </c>
      <c r="C14" s="43">
        <v>7432</v>
      </c>
      <c r="D14" s="43">
        <v>591</v>
      </c>
      <c r="E14" s="43">
        <v>8023</v>
      </c>
      <c r="F14" s="34">
        <v>8.3008201495865103E-3</v>
      </c>
    </row>
    <row r="15" spans="1:14" ht="16" customHeight="1" x14ac:dyDescent="0.3">
      <c r="A15" s="30">
        <v>11</v>
      </c>
      <c r="B15" s="31" t="s">
        <v>61</v>
      </c>
      <c r="C15" s="42">
        <v>9554</v>
      </c>
      <c r="D15" s="42">
        <v>865</v>
      </c>
      <c r="E15" s="42">
        <v>10419</v>
      </c>
      <c r="F15" s="37">
        <v>1.0779788749662452E-2</v>
      </c>
    </row>
    <row r="16" spans="1:14" ht="16" customHeight="1" x14ac:dyDescent="0.3">
      <c r="A16" s="32">
        <v>12</v>
      </c>
      <c r="B16" s="33" t="s">
        <v>62</v>
      </c>
      <c r="C16" s="43">
        <v>6742</v>
      </c>
      <c r="D16" s="43">
        <v>510</v>
      </c>
      <c r="E16" s="43">
        <v>7252</v>
      </c>
      <c r="F16" s="34">
        <v>7.5031219898792694E-3</v>
      </c>
    </row>
    <row r="17" spans="1:6" ht="16" customHeight="1" x14ac:dyDescent="0.3">
      <c r="A17" s="30">
        <v>13</v>
      </c>
      <c r="B17" s="31" t="s">
        <v>63</v>
      </c>
      <c r="C17" s="42">
        <v>6523</v>
      </c>
      <c r="D17" s="42">
        <v>516</v>
      </c>
      <c r="E17" s="42">
        <v>7039</v>
      </c>
      <c r="F17" s="37">
        <v>7.2827462336955565E-3</v>
      </c>
    </row>
    <row r="18" spans="1:6" ht="20" customHeight="1" x14ac:dyDescent="0.3">
      <c r="A18" s="92" t="s">
        <v>10</v>
      </c>
      <c r="B18" s="93"/>
      <c r="C18" s="44">
        <v>837972</v>
      </c>
      <c r="D18" s="44">
        <v>128559</v>
      </c>
      <c r="E18" s="44">
        <v>966531</v>
      </c>
      <c r="F18" s="47">
        <v>1</v>
      </c>
    </row>
    <row r="19" spans="1:6" ht="28.5" customHeight="1" x14ac:dyDescent="0.3">
      <c r="A19" s="86" t="s">
        <v>136</v>
      </c>
      <c r="B19" s="87"/>
      <c r="C19" s="87"/>
      <c r="D19" s="87"/>
      <c r="E19" s="91" t="s">
        <v>6</v>
      </c>
      <c r="F19" s="83"/>
    </row>
    <row r="20" spans="1:6" x14ac:dyDescent="0.3">
      <c r="C20" s="1"/>
      <c r="D20" s="1"/>
      <c r="E20" s="1"/>
    </row>
    <row r="21" spans="1:6" x14ac:dyDescent="0.3">
      <c r="C21" s="1"/>
      <c r="D21" s="1"/>
      <c r="E21" s="1"/>
      <c r="F21" s="1"/>
    </row>
    <row r="25" spans="1:6" ht="27.5" x14ac:dyDescent="0.55000000000000004">
      <c r="B25" s="15"/>
    </row>
  </sheetData>
  <mergeCells count="5">
    <mergeCell ref="A18:B18"/>
    <mergeCell ref="A4:B4"/>
    <mergeCell ref="A2:F2"/>
    <mergeCell ref="A19:D19"/>
    <mergeCell ref="E19:F19"/>
  </mergeCells>
  <hyperlinks>
    <hyperlink ref="E19" location="'القائمة الرئيسية'!A1" display="العودة للقائمة الرئيسية" xr:uid="{D3AF74DC-FE6B-4C1F-B47E-57214FBCCB7D}"/>
  </hyperlinks>
  <pageMargins left="0.7" right="0.7" top="0.75" bottom="0.75" header="0.3" footer="0.3"/>
  <pageSetup scale="89" orientation="portrait" r:id="rId1"/>
  <headerFooter>
    <oddFooter>&amp;C_x000D_&amp;1#&amp;"Calibri"&amp;11&amp;Kffa500 CONFIDENTIAL▮▮مقيّد</oddFooter>
  </headerFooter>
  <colBreaks count="1" manualBreakCount="1">
    <brk id="6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58F79-12BE-456E-ACFE-511B5A86F6F2}">
  <sheetPr>
    <tabColor theme="3" tint="0.39997558519241921"/>
  </sheetPr>
  <dimension ref="A1:R24"/>
  <sheetViews>
    <sheetView showGridLines="0" rightToLeft="1" tabSelected="1" view="pageBreakPreview" zoomScaleNormal="100" zoomScaleSheetLayoutView="100" workbookViewId="0">
      <selection activeCell="C27" sqref="C27:C28"/>
    </sheetView>
  </sheetViews>
  <sheetFormatPr defaultColWidth="8.75" defaultRowHeight="14" x14ac:dyDescent="0.3"/>
  <cols>
    <col min="1" max="1" width="7.58203125" customWidth="1"/>
    <col min="2" max="2" width="33.9140625" customWidth="1"/>
    <col min="3" max="3" width="15.4140625" customWidth="1"/>
    <col min="4" max="4" width="15.33203125" customWidth="1"/>
    <col min="5" max="5" width="20.08203125" customWidth="1"/>
    <col min="6" max="6" width="30.9140625" customWidth="1"/>
    <col min="7" max="7" width="15.4140625" customWidth="1"/>
    <col min="8" max="8" width="16.08203125" customWidth="1"/>
    <col min="9" max="9" width="16.75" customWidth="1"/>
    <col min="10" max="10" width="30.08203125" customWidth="1"/>
    <col min="11" max="12" width="17.75" customWidth="1"/>
    <col min="13" max="13" width="13.9140625" customWidth="1"/>
    <col min="14" max="14" width="13.4140625" customWidth="1"/>
  </cols>
  <sheetData>
    <row r="1" spans="1:14" ht="43" customHeight="1" x14ac:dyDescent="0.3"/>
    <row r="2" spans="1:14" ht="46" customHeight="1" x14ac:dyDescent="0.3">
      <c r="A2" s="85" t="s">
        <v>116</v>
      </c>
      <c r="B2" s="85"/>
      <c r="C2" s="85"/>
      <c r="D2" s="85"/>
      <c r="E2" s="85"/>
      <c r="F2" s="5"/>
      <c r="G2" s="5"/>
      <c r="H2" s="5"/>
      <c r="I2" s="5"/>
      <c r="J2" s="5"/>
      <c r="K2" s="5"/>
      <c r="L2" s="5"/>
      <c r="M2" s="5"/>
      <c r="N2" s="5"/>
    </row>
    <row r="3" spans="1:14" x14ac:dyDescent="0.3">
      <c r="A3" s="27" t="s">
        <v>91</v>
      </c>
    </row>
    <row r="4" spans="1:14" ht="35" customHeight="1" x14ac:dyDescent="0.3">
      <c r="A4" s="89" t="s">
        <v>7</v>
      </c>
      <c r="B4" s="90"/>
      <c r="C4" s="29" t="s">
        <v>44</v>
      </c>
      <c r="D4" s="29" t="s">
        <v>131</v>
      </c>
      <c r="E4" s="29" t="s">
        <v>85</v>
      </c>
    </row>
    <row r="5" spans="1:14" ht="16" customHeight="1" x14ac:dyDescent="0.3">
      <c r="A5" s="30">
        <v>1</v>
      </c>
      <c r="B5" s="31" t="s">
        <v>11</v>
      </c>
      <c r="C5" s="42">
        <v>47646</v>
      </c>
      <c r="D5" s="42">
        <v>51250</v>
      </c>
      <c r="E5" s="37">
        <v>7.5641187088108131E-2</v>
      </c>
    </row>
    <row r="6" spans="1:14" ht="16" customHeight="1" x14ac:dyDescent="0.3">
      <c r="A6" s="32">
        <v>2</v>
      </c>
      <c r="B6" s="33" t="s">
        <v>12</v>
      </c>
      <c r="C6" s="43">
        <v>122960</v>
      </c>
      <c r="D6" s="43">
        <v>116274</v>
      </c>
      <c r="E6" s="34">
        <v>-5.4375406636304489E-2</v>
      </c>
    </row>
    <row r="7" spans="1:14" ht="16" customHeight="1" x14ac:dyDescent="0.3">
      <c r="A7" s="30">
        <v>3</v>
      </c>
      <c r="B7" s="31" t="s">
        <v>13</v>
      </c>
      <c r="C7" s="42">
        <v>3495</v>
      </c>
      <c r="D7" s="42">
        <v>3706</v>
      </c>
      <c r="E7" s="37">
        <v>6.0371959942775395E-2</v>
      </c>
      <c r="F7" s="2"/>
    </row>
    <row r="8" spans="1:14" ht="16" customHeight="1" x14ac:dyDescent="0.3">
      <c r="A8" s="32">
        <v>4</v>
      </c>
      <c r="B8" s="33" t="s">
        <v>14</v>
      </c>
      <c r="C8" s="43">
        <v>5816</v>
      </c>
      <c r="D8" s="43">
        <v>6586</v>
      </c>
      <c r="E8" s="34">
        <v>0.13239339752407153</v>
      </c>
      <c r="F8" s="2"/>
    </row>
    <row r="9" spans="1:14" ht="16" customHeight="1" x14ac:dyDescent="0.3">
      <c r="A9" s="30">
        <v>5</v>
      </c>
      <c r="B9" s="31" t="s">
        <v>15</v>
      </c>
      <c r="C9" s="42">
        <v>628</v>
      </c>
      <c r="D9" s="42">
        <v>622</v>
      </c>
      <c r="E9" s="37">
        <v>-9.5541401273885346E-3</v>
      </c>
      <c r="F9" s="2"/>
    </row>
    <row r="10" spans="1:14" ht="16" customHeight="1" x14ac:dyDescent="0.3">
      <c r="A10" s="32">
        <v>6</v>
      </c>
      <c r="B10" s="33" t="s">
        <v>16</v>
      </c>
      <c r="C10" s="43">
        <v>12313</v>
      </c>
      <c r="D10" s="43">
        <v>13329</v>
      </c>
      <c r="E10" s="34">
        <v>8.2514415658247381E-2</v>
      </c>
      <c r="F10" s="2"/>
    </row>
    <row r="11" spans="1:14" ht="16" customHeight="1" x14ac:dyDescent="0.3">
      <c r="A11" s="30">
        <v>7</v>
      </c>
      <c r="B11" s="31" t="s">
        <v>17</v>
      </c>
      <c r="C11" s="42">
        <v>7232</v>
      </c>
      <c r="D11" s="42">
        <v>8576</v>
      </c>
      <c r="E11" s="37">
        <v>0.18584070796460178</v>
      </c>
      <c r="F11" s="2"/>
    </row>
    <row r="12" spans="1:14" ht="16" customHeight="1" x14ac:dyDescent="0.3">
      <c r="A12" s="32">
        <v>8</v>
      </c>
      <c r="B12" s="33" t="s">
        <v>18</v>
      </c>
      <c r="C12" s="43">
        <v>10062</v>
      </c>
      <c r="D12" s="43">
        <v>7191</v>
      </c>
      <c r="E12" s="34">
        <v>-0.28533094812164578</v>
      </c>
    </row>
    <row r="13" spans="1:14" ht="16" customHeight="1" x14ac:dyDescent="0.3">
      <c r="A13" s="30">
        <v>9</v>
      </c>
      <c r="B13" s="31" t="s">
        <v>19</v>
      </c>
      <c r="C13" s="42">
        <v>2235</v>
      </c>
      <c r="D13" s="42">
        <v>1998</v>
      </c>
      <c r="E13" s="37">
        <v>-0.10604026845637583</v>
      </c>
    </row>
    <row r="14" spans="1:14" ht="16" customHeight="1" x14ac:dyDescent="0.3">
      <c r="A14" s="32">
        <v>10</v>
      </c>
      <c r="B14" s="33" t="s">
        <v>20</v>
      </c>
      <c r="C14" s="43">
        <v>5432</v>
      </c>
      <c r="D14" s="43">
        <v>5163</v>
      </c>
      <c r="E14" s="34">
        <v>-4.9521354933726065E-2</v>
      </c>
    </row>
    <row r="15" spans="1:14" ht="16" customHeight="1" x14ac:dyDescent="0.3">
      <c r="A15" s="30">
        <v>11</v>
      </c>
      <c r="B15" s="31" t="s">
        <v>21</v>
      </c>
      <c r="C15" s="42">
        <v>7623</v>
      </c>
      <c r="D15" s="42">
        <v>8471</v>
      </c>
      <c r="E15" s="37">
        <v>0.11124229306047488</v>
      </c>
    </row>
    <row r="16" spans="1:14" ht="16" customHeight="1" x14ac:dyDescent="0.3">
      <c r="A16" s="32">
        <v>12</v>
      </c>
      <c r="B16" s="33" t="s">
        <v>22</v>
      </c>
      <c r="C16" s="43">
        <v>19456</v>
      </c>
      <c r="D16" s="43">
        <v>18907</v>
      </c>
      <c r="E16" s="34">
        <v>-2.8217516447368422E-2</v>
      </c>
    </row>
    <row r="17" spans="1:18" ht="20" customHeight="1" x14ac:dyDescent="0.3">
      <c r="A17" s="77" t="s">
        <v>10</v>
      </c>
      <c r="B17" s="78"/>
      <c r="C17" s="44">
        <v>244898</v>
      </c>
      <c r="D17" s="44">
        <v>242073</v>
      </c>
      <c r="E17" s="47">
        <v>-1.1535414744097543E-2</v>
      </c>
    </row>
    <row r="18" spans="1:18" ht="26.5" customHeight="1" x14ac:dyDescent="0.3">
      <c r="A18" s="86" t="s">
        <v>136</v>
      </c>
      <c r="B18" s="87"/>
      <c r="C18" s="87"/>
      <c r="D18" s="91" t="s">
        <v>6</v>
      </c>
      <c r="E18" s="83"/>
    </row>
    <row r="19" spans="1:18" ht="14" customHeight="1" x14ac:dyDescent="0.3"/>
    <row r="20" spans="1:18" x14ac:dyDescent="0.3">
      <c r="A20" s="46"/>
      <c r="B20" s="46"/>
      <c r="C20" s="46"/>
      <c r="D20" s="46"/>
      <c r="E20" s="46"/>
    </row>
    <row r="21" spans="1:18" ht="16" customHeight="1" x14ac:dyDescent="0.3">
      <c r="O21" s="3"/>
      <c r="P21" s="3"/>
      <c r="Q21" s="3"/>
      <c r="R21" s="3"/>
    </row>
    <row r="22" spans="1:18" x14ac:dyDescent="0.3">
      <c r="M22" s="3"/>
      <c r="N22" s="4"/>
      <c r="O22" s="4"/>
      <c r="P22" s="3"/>
      <c r="Q22" s="3"/>
      <c r="R22" s="3"/>
    </row>
    <row r="23" spans="1:18" x14ac:dyDescent="0.3">
      <c r="M23" s="3"/>
      <c r="N23" s="3"/>
      <c r="O23" s="3"/>
      <c r="P23" s="3"/>
      <c r="Q23" s="3"/>
      <c r="R23" s="3"/>
    </row>
    <row r="24" spans="1:18" x14ac:dyDescent="0.3">
      <c r="M24" s="3"/>
      <c r="N24" s="3"/>
      <c r="O24" s="3"/>
      <c r="P24" s="3"/>
      <c r="Q24" s="3"/>
      <c r="R24" s="3"/>
    </row>
  </sheetData>
  <mergeCells count="5">
    <mergeCell ref="A4:B4"/>
    <mergeCell ref="A17:B17"/>
    <mergeCell ref="A2:E2"/>
    <mergeCell ref="A18:C18"/>
    <mergeCell ref="D18:E18"/>
  </mergeCells>
  <hyperlinks>
    <hyperlink ref="D18" location="'القائمة الرئيسية'!A1" display="العودة للقائمة الرئيسية" xr:uid="{AEBC4DC5-0B25-4526-8509-93A32B50C195}"/>
  </hyperlinks>
  <pageMargins left="0.7" right="0.7" top="0.75" bottom="0.75" header="0.3" footer="0.3"/>
  <pageSetup scale="90" orientation="portrait" r:id="rId1"/>
  <headerFooter>
    <oddFooter>&amp;C_x000D_&amp;1#&amp;"Calibri"&amp;11&amp;Kffa500 CONFIDENTIAL▮▮مقيّد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87865-8D11-4226-90C6-04B54212D608}">
  <sheetPr>
    <tabColor theme="3" tint="0.39997558519241921"/>
  </sheetPr>
  <dimension ref="A1:R24"/>
  <sheetViews>
    <sheetView showGridLines="0" rightToLeft="1" view="pageBreakPreview" zoomScaleNormal="100" zoomScaleSheetLayoutView="100" workbookViewId="0">
      <selection activeCell="G24" sqref="G24"/>
    </sheetView>
  </sheetViews>
  <sheetFormatPr defaultColWidth="8.75" defaultRowHeight="14" x14ac:dyDescent="0.3"/>
  <cols>
    <col min="1" max="1" width="7.58203125" customWidth="1"/>
    <col min="2" max="2" width="34.4140625" customWidth="1"/>
    <col min="3" max="3" width="15.4140625" customWidth="1"/>
    <col min="4" max="4" width="15.33203125" customWidth="1"/>
    <col min="5" max="5" width="20.08203125" customWidth="1"/>
    <col min="6" max="6" width="30.9140625" customWidth="1"/>
    <col min="7" max="7" width="15.4140625" customWidth="1"/>
    <col min="8" max="8" width="16.08203125" customWidth="1"/>
    <col min="9" max="9" width="16.75" customWidth="1"/>
    <col min="10" max="10" width="30.08203125" customWidth="1"/>
    <col min="11" max="12" width="17.75" customWidth="1"/>
    <col min="13" max="13" width="13.9140625" customWidth="1"/>
    <col min="14" max="14" width="13.4140625" customWidth="1"/>
  </cols>
  <sheetData>
    <row r="1" spans="1:14" ht="44" customHeight="1" x14ac:dyDescent="0.3"/>
    <row r="2" spans="1:14" ht="46" customHeight="1" x14ac:dyDescent="0.3">
      <c r="A2" s="85" t="s">
        <v>117</v>
      </c>
      <c r="B2" s="85"/>
      <c r="C2" s="85"/>
      <c r="D2" s="85"/>
      <c r="E2" s="85"/>
      <c r="F2" s="5"/>
      <c r="G2" s="5"/>
      <c r="H2" s="5"/>
      <c r="I2" s="5"/>
      <c r="J2" s="5"/>
      <c r="K2" s="5"/>
      <c r="L2" s="5"/>
      <c r="M2" s="5"/>
      <c r="N2" s="5"/>
    </row>
    <row r="3" spans="1:14" x14ac:dyDescent="0.3">
      <c r="A3" s="27" t="s">
        <v>92</v>
      </c>
    </row>
    <row r="4" spans="1:14" ht="35" customHeight="1" x14ac:dyDescent="0.3">
      <c r="A4" s="89" t="s">
        <v>7</v>
      </c>
      <c r="B4" s="90"/>
      <c r="C4" s="29" t="s">
        <v>44</v>
      </c>
      <c r="D4" s="29" t="s">
        <v>131</v>
      </c>
      <c r="E4" s="29" t="s">
        <v>85</v>
      </c>
    </row>
    <row r="5" spans="1:14" ht="16" customHeight="1" x14ac:dyDescent="0.3">
      <c r="A5" s="30">
        <v>1</v>
      </c>
      <c r="B5" s="31" t="s">
        <v>11</v>
      </c>
      <c r="C5" s="42">
        <v>71120</v>
      </c>
      <c r="D5" s="42">
        <v>80664</v>
      </c>
      <c r="E5" s="37">
        <v>0.13419572553430822</v>
      </c>
    </row>
    <row r="6" spans="1:14" ht="16" customHeight="1" x14ac:dyDescent="0.3">
      <c r="A6" s="32">
        <v>2</v>
      </c>
      <c r="B6" s="33" t="s">
        <v>12</v>
      </c>
      <c r="C6" s="43">
        <v>505734</v>
      </c>
      <c r="D6" s="43">
        <v>521617</v>
      </c>
      <c r="E6" s="34">
        <v>3.1405837851518785E-2</v>
      </c>
    </row>
    <row r="7" spans="1:14" ht="16" customHeight="1" x14ac:dyDescent="0.3">
      <c r="A7" s="30">
        <v>3</v>
      </c>
      <c r="B7" s="31" t="s">
        <v>13</v>
      </c>
      <c r="C7" s="42">
        <v>502</v>
      </c>
      <c r="D7" s="42">
        <v>591</v>
      </c>
      <c r="E7" s="37">
        <v>0.17729083665338646</v>
      </c>
      <c r="F7" s="2"/>
    </row>
    <row r="8" spans="1:14" ht="16" customHeight="1" x14ac:dyDescent="0.3">
      <c r="A8" s="32">
        <v>4</v>
      </c>
      <c r="B8" s="33" t="s">
        <v>14</v>
      </c>
      <c r="C8" s="43">
        <v>21969</v>
      </c>
      <c r="D8" s="43">
        <v>24460</v>
      </c>
      <c r="E8" s="34">
        <v>0.11338704538212936</v>
      </c>
      <c r="F8" s="2"/>
    </row>
    <row r="9" spans="1:14" ht="16" customHeight="1" x14ac:dyDescent="0.3">
      <c r="A9" s="30">
        <v>5</v>
      </c>
      <c r="B9" s="31" t="s">
        <v>15</v>
      </c>
      <c r="C9" s="42">
        <v>834</v>
      </c>
      <c r="D9" s="42">
        <v>968</v>
      </c>
      <c r="E9" s="37">
        <v>0.16067146282973621</v>
      </c>
      <c r="F9" s="2"/>
    </row>
    <row r="10" spans="1:14" ht="16" customHeight="1" x14ac:dyDescent="0.3">
      <c r="A10" s="32">
        <v>6</v>
      </c>
      <c r="B10" s="33" t="s">
        <v>16</v>
      </c>
      <c r="C10" s="43">
        <v>6839</v>
      </c>
      <c r="D10" s="43">
        <v>7370</v>
      </c>
      <c r="E10" s="34">
        <v>7.7642930252960957E-2</v>
      </c>
      <c r="F10" s="2"/>
    </row>
    <row r="11" spans="1:14" ht="16" customHeight="1" x14ac:dyDescent="0.3">
      <c r="A11" s="30">
        <v>7</v>
      </c>
      <c r="B11" s="31" t="s">
        <v>17</v>
      </c>
      <c r="C11" s="42">
        <v>10319</v>
      </c>
      <c r="D11" s="42">
        <v>11769</v>
      </c>
      <c r="E11" s="37">
        <v>0.14051749200503924</v>
      </c>
      <c r="F11" s="2"/>
    </row>
    <row r="12" spans="1:14" ht="16" customHeight="1" x14ac:dyDescent="0.3">
      <c r="A12" s="32">
        <v>8</v>
      </c>
      <c r="B12" s="33" t="s">
        <v>18</v>
      </c>
      <c r="C12" s="43">
        <v>12400</v>
      </c>
      <c r="D12" s="43">
        <v>13559</v>
      </c>
      <c r="E12" s="34">
        <v>9.3467741935483878E-2</v>
      </c>
    </row>
    <row r="13" spans="1:14" ht="16" customHeight="1" x14ac:dyDescent="0.3">
      <c r="A13" s="30">
        <v>9</v>
      </c>
      <c r="B13" s="31" t="s">
        <v>19</v>
      </c>
      <c r="C13" s="42">
        <v>1724</v>
      </c>
      <c r="D13" s="42">
        <v>1600</v>
      </c>
      <c r="E13" s="37">
        <v>-7.1925754060324823E-2</v>
      </c>
    </row>
    <row r="14" spans="1:14" ht="16" customHeight="1" x14ac:dyDescent="0.3">
      <c r="A14" s="32">
        <v>10</v>
      </c>
      <c r="B14" s="33" t="s">
        <v>20</v>
      </c>
      <c r="C14" s="43">
        <v>7487</v>
      </c>
      <c r="D14" s="43">
        <v>8372</v>
      </c>
      <c r="E14" s="34">
        <v>0.11820488847335381</v>
      </c>
    </row>
    <row r="15" spans="1:14" ht="16" customHeight="1" x14ac:dyDescent="0.3">
      <c r="A15" s="30">
        <v>11</v>
      </c>
      <c r="B15" s="31" t="s">
        <v>21</v>
      </c>
      <c r="C15" s="42">
        <v>8216</v>
      </c>
      <c r="D15" s="42">
        <v>10105</v>
      </c>
      <c r="E15" s="37">
        <v>0.2299172346640701</v>
      </c>
    </row>
    <row r="16" spans="1:14" ht="16" customHeight="1" x14ac:dyDescent="0.3">
      <c r="A16" s="32">
        <v>12</v>
      </c>
      <c r="B16" s="33" t="s">
        <v>22</v>
      </c>
      <c r="C16" s="43">
        <v>37362</v>
      </c>
      <c r="D16" s="43">
        <v>43383</v>
      </c>
      <c r="E16" s="34">
        <v>0.16115304319897222</v>
      </c>
    </row>
    <row r="17" spans="1:18" ht="20" customHeight="1" x14ac:dyDescent="0.3">
      <c r="A17" s="77" t="s">
        <v>10</v>
      </c>
      <c r="B17" s="78"/>
      <c r="C17" s="44">
        <v>684506</v>
      </c>
      <c r="D17" s="44">
        <v>724458</v>
      </c>
      <c r="E17" s="47">
        <v>5.8366179405293747E-2</v>
      </c>
    </row>
    <row r="18" spans="1:18" ht="27" customHeight="1" x14ac:dyDescent="0.3">
      <c r="A18" s="86" t="s">
        <v>136</v>
      </c>
      <c r="B18" s="87"/>
      <c r="C18" s="87"/>
      <c r="D18" s="91" t="s">
        <v>6</v>
      </c>
      <c r="E18" s="83"/>
    </row>
    <row r="19" spans="1:18" ht="14" customHeight="1" x14ac:dyDescent="0.3"/>
    <row r="21" spans="1:18" ht="16" customHeight="1" x14ac:dyDescent="0.3">
      <c r="O21" s="3"/>
      <c r="P21" s="3"/>
      <c r="Q21" s="3"/>
      <c r="R21" s="3"/>
    </row>
    <row r="22" spans="1:18" x14ac:dyDescent="0.3">
      <c r="M22" s="3"/>
      <c r="N22" s="4" t="s">
        <v>1</v>
      </c>
      <c r="O22" s="4" t="s">
        <v>0</v>
      </c>
      <c r="P22" s="3"/>
      <c r="Q22" s="3"/>
      <c r="R22" s="3"/>
    </row>
    <row r="23" spans="1:18" x14ac:dyDescent="0.3">
      <c r="M23" s="3"/>
      <c r="N23" s="3"/>
      <c r="O23" s="3"/>
      <c r="P23" s="3"/>
      <c r="Q23" s="3"/>
      <c r="R23" s="3"/>
    </row>
    <row r="24" spans="1:18" x14ac:dyDescent="0.3">
      <c r="M24" s="3"/>
      <c r="N24" s="3"/>
      <c r="O24" s="3"/>
      <c r="P24" s="3"/>
      <c r="Q24" s="3"/>
      <c r="R24" s="3"/>
    </row>
  </sheetData>
  <mergeCells count="5">
    <mergeCell ref="A4:B4"/>
    <mergeCell ref="A17:B17"/>
    <mergeCell ref="A2:E2"/>
    <mergeCell ref="A18:C18"/>
    <mergeCell ref="D18:E18"/>
  </mergeCells>
  <hyperlinks>
    <hyperlink ref="D18" location="'القائمة الرئيسية'!A1" display="العودة للقائمة الرئيسية" xr:uid="{6A9F1A49-F660-4697-93CE-F9A92FA3EEC3}"/>
  </hyperlinks>
  <pageMargins left="0.7" right="0.7" top="0.75" bottom="0.75" header="0.3" footer="0.3"/>
  <pageSetup scale="89" orientation="portrait" r:id="rId1"/>
  <headerFooter>
    <oddFooter>&amp;C_x000D_&amp;1#&amp;"Calibri"&amp;11&amp;Kffa500 CONFIDENTIAL▮▮مقيّد</oddFooter>
  </headerFooter>
  <colBreaks count="1" manualBreakCount="1">
    <brk id="5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9FC58-9D8D-46CF-8D81-5829E6FD5455}">
  <sheetPr>
    <tabColor theme="3" tint="0.39997558519241921"/>
  </sheetPr>
  <dimension ref="A1:R24"/>
  <sheetViews>
    <sheetView showGridLines="0" rightToLeft="1" view="pageBreakPreview" zoomScaleNormal="100" zoomScaleSheetLayoutView="100" workbookViewId="0">
      <selection activeCell="A2" sqref="A2:E2"/>
    </sheetView>
  </sheetViews>
  <sheetFormatPr defaultColWidth="8.75" defaultRowHeight="14" x14ac:dyDescent="0.3"/>
  <cols>
    <col min="1" max="1" width="7.58203125" customWidth="1"/>
    <col min="2" max="2" width="32.25" customWidth="1"/>
    <col min="3" max="3" width="15.4140625" customWidth="1"/>
    <col min="4" max="4" width="15.33203125" customWidth="1"/>
    <col min="5" max="5" width="20.08203125" customWidth="1"/>
    <col min="6" max="6" width="30.9140625" customWidth="1"/>
    <col min="7" max="7" width="15.4140625" customWidth="1"/>
    <col min="8" max="8" width="16.08203125" customWidth="1"/>
    <col min="9" max="9" width="16.75" customWidth="1"/>
    <col min="10" max="10" width="30.08203125" customWidth="1"/>
    <col min="11" max="12" width="17.75" customWidth="1"/>
    <col min="13" max="13" width="13.9140625" customWidth="1"/>
    <col min="14" max="14" width="13.4140625" customWidth="1"/>
  </cols>
  <sheetData>
    <row r="1" spans="1:14" ht="41" customHeight="1" x14ac:dyDescent="0.3"/>
    <row r="2" spans="1:14" ht="46" customHeight="1" x14ac:dyDescent="0.3">
      <c r="A2" s="85" t="s">
        <v>118</v>
      </c>
      <c r="B2" s="85"/>
      <c r="C2" s="85"/>
      <c r="D2" s="85"/>
      <c r="E2" s="85"/>
      <c r="F2" s="5"/>
      <c r="G2" s="5"/>
      <c r="H2" s="5"/>
      <c r="I2" s="5"/>
      <c r="J2" s="5"/>
      <c r="K2" s="5"/>
      <c r="L2" s="5"/>
      <c r="M2" s="5"/>
      <c r="N2" s="5"/>
    </row>
    <row r="3" spans="1:14" x14ac:dyDescent="0.3">
      <c r="A3" s="27" t="s">
        <v>93</v>
      </c>
    </row>
    <row r="4" spans="1:14" ht="35" customHeight="1" x14ac:dyDescent="0.3">
      <c r="A4" s="89" t="s">
        <v>7</v>
      </c>
      <c r="B4" s="90"/>
      <c r="C4" s="29" t="s">
        <v>44</v>
      </c>
      <c r="D4" s="29" t="s">
        <v>131</v>
      </c>
      <c r="E4" s="29" t="s">
        <v>85</v>
      </c>
    </row>
    <row r="5" spans="1:14" ht="16" customHeight="1" x14ac:dyDescent="0.3">
      <c r="A5" s="30">
        <v>1</v>
      </c>
      <c r="B5" s="31" t="s">
        <v>11</v>
      </c>
      <c r="C5" s="42">
        <v>118766</v>
      </c>
      <c r="D5" s="42">
        <v>131914</v>
      </c>
      <c r="E5" s="37">
        <v>0.11070508394658404</v>
      </c>
    </row>
    <row r="6" spans="1:14" ht="16" customHeight="1" x14ac:dyDescent="0.3">
      <c r="A6" s="32">
        <v>2</v>
      </c>
      <c r="B6" s="33" t="s">
        <v>12</v>
      </c>
      <c r="C6" s="43">
        <v>628694</v>
      </c>
      <c r="D6" s="43">
        <v>637891</v>
      </c>
      <c r="E6" s="34">
        <v>1.4628738305121411E-2</v>
      </c>
    </row>
    <row r="7" spans="1:14" ht="16" customHeight="1" x14ac:dyDescent="0.3">
      <c r="A7" s="30">
        <v>3</v>
      </c>
      <c r="B7" s="31" t="s">
        <v>13</v>
      </c>
      <c r="C7" s="42">
        <v>3997</v>
      </c>
      <c r="D7" s="42">
        <v>4297</v>
      </c>
      <c r="E7" s="37">
        <v>7.5056292219164378E-2</v>
      </c>
      <c r="F7" s="2"/>
    </row>
    <row r="8" spans="1:14" ht="16" customHeight="1" x14ac:dyDescent="0.3">
      <c r="A8" s="32">
        <v>4</v>
      </c>
      <c r="B8" s="33" t="s">
        <v>14</v>
      </c>
      <c r="C8" s="43">
        <v>27785</v>
      </c>
      <c r="D8" s="43">
        <v>31046</v>
      </c>
      <c r="E8" s="34">
        <v>0.11736548497390678</v>
      </c>
      <c r="F8" s="2"/>
    </row>
    <row r="9" spans="1:14" ht="16" customHeight="1" x14ac:dyDescent="0.3">
      <c r="A9" s="30">
        <v>5</v>
      </c>
      <c r="B9" s="31" t="s">
        <v>15</v>
      </c>
      <c r="C9" s="42">
        <v>1462</v>
      </c>
      <c r="D9" s="42">
        <v>1590</v>
      </c>
      <c r="E9" s="37">
        <v>8.7551299589603282E-2</v>
      </c>
      <c r="F9" s="2"/>
    </row>
    <row r="10" spans="1:14" ht="16" customHeight="1" x14ac:dyDescent="0.3">
      <c r="A10" s="32">
        <v>6</v>
      </c>
      <c r="B10" s="33" t="s">
        <v>16</v>
      </c>
      <c r="C10" s="43">
        <v>19152</v>
      </c>
      <c r="D10" s="43">
        <v>20699</v>
      </c>
      <c r="E10" s="34">
        <v>8.0774853801169597E-2</v>
      </c>
      <c r="F10" s="2"/>
    </row>
    <row r="11" spans="1:14" ht="16" customHeight="1" x14ac:dyDescent="0.3">
      <c r="A11" s="30">
        <v>7</v>
      </c>
      <c r="B11" s="31" t="s">
        <v>17</v>
      </c>
      <c r="C11" s="42">
        <v>17551</v>
      </c>
      <c r="D11" s="42">
        <v>20345</v>
      </c>
      <c r="E11" s="37">
        <v>0.15919320836419576</v>
      </c>
      <c r="F11" s="2"/>
    </row>
    <row r="12" spans="1:14" ht="16" customHeight="1" x14ac:dyDescent="0.3">
      <c r="A12" s="32">
        <v>8</v>
      </c>
      <c r="B12" s="33" t="s">
        <v>18</v>
      </c>
      <c r="C12" s="43">
        <v>22462</v>
      </c>
      <c r="D12" s="43">
        <v>20750</v>
      </c>
      <c r="E12" s="34">
        <v>-7.6217611966877388E-2</v>
      </c>
    </row>
    <row r="13" spans="1:14" ht="16" customHeight="1" x14ac:dyDescent="0.3">
      <c r="A13" s="30">
        <v>9</v>
      </c>
      <c r="B13" s="31" t="s">
        <v>19</v>
      </c>
      <c r="C13" s="42">
        <v>3959</v>
      </c>
      <c r="D13" s="42">
        <v>3598</v>
      </c>
      <c r="E13" s="37">
        <v>-9.1184642586511752E-2</v>
      </c>
    </row>
    <row r="14" spans="1:14" ht="16" customHeight="1" x14ac:dyDescent="0.3">
      <c r="A14" s="32">
        <v>10</v>
      </c>
      <c r="B14" s="33" t="s">
        <v>20</v>
      </c>
      <c r="C14" s="43">
        <v>12919</v>
      </c>
      <c r="D14" s="43">
        <v>13535</v>
      </c>
      <c r="E14" s="34">
        <v>4.7681709110612279E-2</v>
      </c>
    </row>
    <row r="15" spans="1:14" ht="16" customHeight="1" x14ac:dyDescent="0.3">
      <c r="A15" s="30">
        <v>11</v>
      </c>
      <c r="B15" s="31" t="s">
        <v>21</v>
      </c>
      <c r="C15" s="42">
        <v>15839</v>
      </c>
      <c r="D15" s="42">
        <v>18576</v>
      </c>
      <c r="E15" s="37">
        <v>0.17280131321421807</v>
      </c>
    </row>
    <row r="16" spans="1:14" ht="16" customHeight="1" x14ac:dyDescent="0.3">
      <c r="A16" s="32">
        <v>12</v>
      </c>
      <c r="B16" s="33" t="s">
        <v>22</v>
      </c>
      <c r="C16" s="43">
        <v>56818</v>
      </c>
      <c r="D16" s="43">
        <v>62290</v>
      </c>
      <c r="E16" s="34">
        <v>9.6307508184026183E-2</v>
      </c>
    </row>
    <row r="17" spans="1:18" ht="20" customHeight="1" x14ac:dyDescent="0.3">
      <c r="A17" s="77" t="s">
        <v>10</v>
      </c>
      <c r="B17" s="78"/>
      <c r="C17" s="44">
        <v>929404</v>
      </c>
      <c r="D17" s="44">
        <v>966531</v>
      </c>
      <c r="E17" s="47">
        <v>3.9947105887213744E-2</v>
      </c>
    </row>
    <row r="18" spans="1:18" ht="27" customHeight="1" x14ac:dyDescent="0.3">
      <c r="A18" s="86" t="s">
        <v>136</v>
      </c>
      <c r="B18" s="87"/>
      <c r="C18" s="87"/>
      <c r="D18" s="91" t="s">
        <v>6</v>
      </c>
      <c r="E18" s="83"/>
    </row>
    <row r="19" spans="1:18" ht="14" customHeight="1" x14ac:dyDescent="0.3">
      <c r="E19" s="46"/>
    </row>
    <row r="20" spans="1:18" x14ac:dyDescent="0.3">
      <c r="A20" s="46"/>
      <c r="B20" s="46"/>
      <c r="C20" s="46"/>
      <c r="D20" s="46"/>
      <c r="E20" s="46"/>
    </row>
    <row r="21" spans="1:18" ht="16" customHeight="1" x14ac:dyDescent="0.3">
      <c r="O21" s="3"/>
      <c r="P21" s="3"/>
      <c r="Q21" s="3"/>
      <c r="R21" s="3"/>
    </row>
    <row r="22" spans="1:18" x14ac:dyDescent="0.3">
      <c r="M22" s="3"/>
      <c r="N22" s="4" t="s">
        <v>1</v>
      </c>
      <c r="O22" s="4" t="s">
        <v>0</v>
      </c>
      <c r="P22" s="3"/>
      <c r="Q22" s="3"/>
      <c r="R22" s="3"/>
    </row>
    <row r="23" spans="1:18" x14ac:dyDescent="0.3">
      <c r="M23" s="3"/>
      <c r="N23" s="3"/>
      <c r="O23" s="3"/>
      <c r="P23" s="3"/>
      <c r="Q23" s="3"/>
      <c r="R23" s="3"/>
    </row>
    <row r="24" spans="1:18" x14ac:dyDescent="0.3">
      <c r="M24" s="3"/>
      <c r="N24" s="3"/>
      <c r="O24" s="3"/>
      <c r="P24" s="3"/>
      <c r="Q24" s="3"/>
      <c r="R24" s="3"/>
    </row>
  </sheetData>
  <mergeCells count="5">
    <mergeCell ref="A4:B4"/>
    <mergeCell ref="A17:B17"/>
    <mergeCell ref="A2:E2"/>
    <mergeCell ref="A18:C18"/>
    <mergeCell ref="D18:E18"/>
  </mergeCells>
  <hyperlinks>
    <hyperlink ref="D18" location="'القائمة الرئيسية'!A1" display="العودة للقائمة الرئيسية" xr:uid="{3C72F088-869B-4D8C-A43F-27352452945C}"/>
  </hyperlinks>
  <pageMargins left="0.7" right="0.7" top="0.75" bottom="0.75" header="0.3" footer="0.3"/>
  <pageSetup scale="91" orientation="portrait" r:id="rId1"/>
  <headerFooter>
    <oddFooter>&amp;C_x000D_&amp;1#&amp;"Calibri"&amp;11&amp;Kffa500 CONFIDENTIAL▮▮مقيّد</oddFooter>
  </headerFooter>
  <colBreaks count="1" manualBreakCount="1">
    <brk id="5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E77CD-1655-482A-BC73-275579F535BB}">
  <sheetPr>
    <tabColor theme="3" tint="0.39997558519241921"/>
  </sheetPr>
  <dimension ref="A1:N21"/>
  <sheetViews>
    <sheetView showGridLines="0" rightToLeft="1" view="pageBreakPreview" zoomScaleNormal="100" zoomScaleSheetLayoutView="100" workbookViewId="0">
      <selection activeCell="A2" sqref="A2:E2"/>
    </sheetView>
  </sheetViews>
  <sheetFormatPr defaultColWidth="8.75" defaultRowHeight="14" x14ac:dyDescent="0.3"/>
  <cols>
    <col min="1" max="1" width="7.58203125" customWidth="1"/>
    <col min="2" max="2" width="23.75" customWidth="1"/>
    <col min="3" max="4" width="15.4140625" customWidth="1"/>
    <col min="5" max="5" width="20.4140625" customWidth="1"/>
    <col min="6" max="6" width="34.08203125" customWidth="1"/>
    <col min="7" max="9" width="15.4140625" customWidth="1"/>
    <col min="10" max="10" width="21.4140625" customWidth="1"/>
    <col min="11" max="14" width="15.4140625" customWidth="1"/>
  </cols>
  <sheetData>
    <row r="1" spans="1:14" ht="44" customHeight="1" x14ac:dyDescent="0.3"/>
    <row r="2" spans="1:14" ht="46" customHeight="1" x14ac:dyDescent="0.3">
      <c r="A2" s="85" t="s">
        <v>119</v>
      </c>
      <c r="B2" s="85"/>
      <c r="C2" s="85"/>
      <c r="D2" s="85"/>
      <c r="E2" s="85"/>
      <c r="F2" s="5"/>
      <c r="G2" s="5"/>
      <c r="H2" s="5"/>
      <c r="I2" s="5"/>
      <c r="J2" s="5"/>
      <c r="K2" s="5"/>
      <c r="L2" s="5"/>
      <c r="M2" s="5"/>
      <c r="N2" s="5"/>
    </row>
    <row r="3" spans="1:14" x14ac:dyDescent="0.3">
      <c r="A3" s="27" t="s">
        <v>94</v>
      </c>
    </row>
    <row r="4" spans="1:14" ht="35" customHeight="1" x14ac:dyDescent="0.3">
      <c r="A4" s="89" t="s">
        <v>105</v>
      </c>
      <c r="B4" s="90"/>
      <c r="C4" s="29" t="s">
        <v>44</v>
      </c>
      <c r="D4" s="29" t="s">
        <v>131</v>
      </c>
      <c r="E4" s="29" t="s">
        <v>85</v>
      </c>
    </row>
    <row r="5" spans="1:14" ht="16" customHeight="1" x14ac:dyDescent="0.3">
      <c r="A5" s="30">
        <v>1</v>
      </c>
      <c r="B5" s="31" t="s">
        <v>52</v>
      </c>
      <c r="C5" s="42">
        <v>98513</v>
      </c>
      <c r="D5" s="42">
        <v>95825</v>
      </c>
      <c r="E5" s="37">
        <v>-2.7285738938008182E-2</v>
      </c>
      <c r="F5" s="2"/>
    </row>
    <row r="6" spans="1:14" ht="16" customHeight="1" x14ac:dyDescent="0.3">
      <c r="A6" s="32">
        <v>2</v>
      </c>
      <c r="B6" s="33" t="s">
        <v>53</v>
      </c>
      <c r="C6" s="43">
        <v>74457</v>
      </c>
      <c r="D6" s="43">
        <v>72044</v>
      </c>
      <c r="E6" s="34">
        <v>-3.2407967014518445E-2</v>
      </c>
      <c r="F6" s="2"/>
    </row>
    <row r="7" spans="1:14" ht="16" customHeight="1" x14ac:dyDescent="0.3">
      <c r="A7" s="30">
        <v>3</v>
      </c>
      <c r="B7" s="31" t="s">
        <v>27</v>
      </c>
      <c r="C7" s="42">
        <v>33372</v>
      </c>
      <c r="D7" s="42">
        <v>34777</v>
      </c>
      <c r="E7" s="37">
        <v>4.2101162651324464E-2</v>
      </c>
    </row>
    <row r="8" spans="1:14" ht="16" customHeight="1" x14ac:dyDescent="0.3">
      <c r="A8" s="32">
        <v>4</v>
      </c>
      <c r="B8" s="33" t="s">
        <v>54</v>
      </c>
      <c r="C8" s="43">
        <v>11512</v>
      </c>
      <c r="D8" s="43">
        <v>12682</v>
      </c>
      <c r="E8" s="34">
        <v>0.1016330785267547</v>
      </c>
    </row>
    <row r="9" spans="1:14" ht="16" customHeight="1" x14ac:dyDescent="0.3">
      <c r="A9" s="30">
        <v>5</v>
      </c>
      <c r="B9" s="31" t="s">
        <v>55</v>
      </c>
      <c r="C9" s="42">
        <v>7684</v>
      </c>
      <c r="D9" s="42">
        <v>7540</v>
      </c>
      <c r="E9" s="37">
        <v>-1.8740239458615304E-2</v>
      </c>
    </row>
    <row r="10" spans="1:14" ht="16" customHeight="1" x14ac:dyDescent="0.3">
      <c r="A10" s="32">
        <v>6</v>
      </c>
      <c r="B10" s="33" t="s">
        <v>56</v>
      </c>
      <c r="C10" s="43">
        <v>3708</v>
      </c>
      <c r="D10" s="43">
        <v>3520</v>
      </c>
      <c r="E10" s="34">
        <v>-5.070118662351672E-2</v>
      </c>
    </row>
    <row r="11" spans="1:14" ht="16" customHeight="1" x14ac:dyDescent="0.3">
      <c r="A11" s="30">
        <v>7</v>
      </c>
      <c r="B11" s="31" t="s">
        <v>57</v>
      </c>
      <c r="C11" s="42">
        <v>5507</v>
      </c>
      <c r="D11" s="42">
        <v>5639</v>
      </c>
      <c r="E11" s="37">
        <v>2.3969493372071909E-2</v>
      </c>
    </row>
    <row r="12" spans="1:14" ht="16" customHeight="1" x14ac:dyDescent="0.3">
      <c r="A12" s="32">
        <v>8</v>
      </c>
      <c r="B12" s="33" t="s">
        <v>58</v>
      </c>
      <c r="C12" s="43">
        <v>3305</v>
      </c>
      <c r="D12" s="43">
        <v>3769</v>
      </c>
      <c r="E12" s="34">
        <v>0.14039334341906204</v>
      </c>
    </row>
    <row r="13" spans="1:14" ht="16" customHeight="1" x14ac:dyDescent="0.3">
      <c r="A13" s="30">
        <v>9</v>
      </c>
      <c r="B13" s="31" t="s">
        <v>59</v>
      </c>
      <c r="C13" s="42">
        <v>2225</v>
      </c>
      <c r="D13" s="42">
        <v>1845</v>
      </c>
      <c r="E13" s="37">
        <v>-0.17078651685393259</v>
      </c>
    </row>
    <row r="14" spans="1:14" ht="16" customHeight="1" x14ac:dyDescent="0.3">
      <c r="A14" s="32">
        <v>10</v>
      </c>
      <c r="B14" s="33" t="s">
        <v>60</v>
      </c>
      <c r="C14" s="43">
        <v>1236</v>
      </c>
      <c r="D14" s="43">
        <v>1149</v>
      </c>
      <c r="E14" s="34">
        <v>-7.0388349514563103E-2</v>
      </c>
    </row>
    <row r="15" spans="1:14" ht="16" customHeight="1" x14ac:dyDescent="0.3">
      <c r="A15" s="30">
        <v>11</v>
      </c>
      <c r="B15" s="31" t="s">
        <v>61</v>
      </c>
      <c r="C15" s="42">
        <v>1308</v>
      </c>
      <c r="D15" s="42">
        <v>1259</v>
      </c>
      <c r="E15" s="37">
        <v>-3.746177370030581E-2</v>
      </c>
    </row>
    <row r="16" spans="1:14" ht="16" customHeight="1" x14ac:dyDescent="0.3">
      <c r="A16" s="32">
        <v>12</v>
      </c>
      <c r="B16" s="33" t="s">
        <v>62</v>
      </c>
      <c r="C16" s="43">
        <v>863</v>
      </c>
      <c r="D16" s="43">
        <v>887</v>
      </c>
      <c r="E16" s="34">
        <v>2.7809965237543453E-2</v>
      </c>
    </row>
    <row r="17" spans="1:5" ht="16" customHeight="1" x14ac:dyDescent="0.3">
      <c r="A17" s="30">
        <v>13</v>
      </c>
      <c r="B17" s="31" t="s">
        <v>63</v>
      </c>
      <c r="C17" s="42">
        <v>1208</v>
      </c>
      <c r="D17" s="42">
        <v>1137</v>
      </c>
      <c r="E17" s="37">
        <v>-5.8774834437086095E-2</v>
      </c>
    </row>
    <row r="18" spans="1:5" ht="20" customHeight="1" x14ac:dyDescent="0.3">
      <c r="A18" s="92" t="s">
        <v>10</v>
      </c>
      <c r="B18" s="93"/>
      <c r="C18" s="44">
        <v>244898</v>
      </c>
      <c r="D18" s="44">
        <v>242073</v>
      </c>
      <c r="E18" s="47">
        <v>-1.1535414744097543E-2</v>
      </c>
    </row>
    <row r="19" spans="1:5" ht="27" customHeight="1" x14ac:dyDescent="0.3">
      <c r="A19" s="86" t="s">
        <v>136</v>
      </c>
      <c r="B19" s="87"/>
      <c r="C19" s="87"/>
      <c r="D19" s="91" t="s">
        <v>6</v>
      </c>
      <c r="E19" s="83"/>
    </row>
    <row r="20" spans="1:5" x14ac:dyDescent="0.3">
      <c r="E20" s="46"/>
    </row>
    <row r="21" spans="1:5" x14ac:dyDescent="0.3">
      <c r="C21" s="1"/>
    </row>
  </sheetData>
  <mergeCells count="5">
    <mergeCell ref="A4:B4"/>
    <mergeCell ref="A18:B18"/>
    <mergeCell ref="A2:E2"/>
    <mergeCell ref="A19:C19"/>
    <mergeCell ref="D19:E19"/>
  </mergeCells>
  <hyperlinks>
    <hyperlink ref="D19" location="'القائمة الرئيسية'!A1" display="العودة للقائمة الرئيسية" xr:uid="{B61DDCD4-784A-4A67-8F9A-C5BFCA6BFDA8}"/>
  </hyperlinks>
  <pageMargins left="0.7" right="0.7" top="0.75" bottom="0.75" header="0.3" footer="0.3"/>
  <pageSetup orientation="portrait" r:id="rId1"/>
  <headerFooter>
    <oddFooter>&amp;C_x000D_&amp;1#&amp;"Calibri"&amp;11&amp;Kffa500 CONFIDENTIAL▮▮مقيّد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F0C25-F9DE-447B-A08A-7E0A9A91550C}">
  <sheetPr>
    <tabColor theme="3" tint="0.39997558519241921"/>
  </sheetPr>
  <dimension ref="A1:N21"/>
  <sheetViews>
    <sheetView showGridLines="0" rightToLeft="1" view="pageBreakPreview" zoomScaleNormal="100" zoomScaleSheetLayoutView="100" workbookViewId="0">
      <selection activeCell="E21" sqref="E21"/>
    </sheetView>
  </sheetViews>
  <sheetFormatPr defaultColWidth="8.75" defaultRowHeight="14" x14ac:dyDescent="0.3"/>
  <cols>
    <col min="1" max="1" width="7.58203125" customWidth="1"/>
    <col min="2" max="2" width="23.75" customWidth="1"/>
    <col min="3" max="4" width="15.4140625" customWidth="1"/>
    <col min="5" max="5" width="20.4140625" customWidth="1"/>
    <col min="6" max="6" width="34.08203125" customWidth="1"/>
    <col min="7" max="9" width="15.4140625" customWidth="1"/>
    <col min="10" max="10" width="21.4140625" customWidth="1"/>
    <col min="11" max="14" width="15.4140625" customWidth="1"/>
  </cols>
  <sheetData>
    <row r="1" spans="1:14" ht="41.5" customHeight="1" x14ac:dyDescent="0.3"/>
    <row r="2" spans="1:14" ht="41.5" customHeight="1" x14ac:dyDescent="0.3">
      <c r="A2" s="85" t="s">
        <v>144</v>
      </c>
      <c r="B2" s="85"/>
      <c r="C2" s="85"/>
      <c r="D2" s="85"/>
      <c r="E2" s="85"/>
      <c r="F2" s="5"/>
      <c r="G2" s="5"/>
      <c r="H2" s="5"/>
      <c r="I2" s="5"/>
      <c r="J2" s="5"/>
      <c r="K2" s="5"/>
      <c r="L2" s="5"/>
      <c r="M2" s="5"/>
      <c r="N2" s="5"/>
    </row>
    <row r="3" spans="1:14" x14ac:dyDescent="0.3">
      <c r="A3" s="27" t="s">
        <v>95</v>
      </c>
    </row>
    <row r="4" spans="1:14" ht="35" customHeight="1" x14ac:dyDescent="0.3">
      <c r="A4" s="89" t="s">
        <v>105</v>
      </c>
      <c r="B4" s="90"/>
      <c r="C4" s="29" t="s">
        <v>44</v>
      </c>
      <c r="D4" s="29" t="s">
        <v>131</v>
      </c>
      <c r="E4" s="29" t="s">
        <v>85</v>
      </c>
    </row>
    <row r="5" spans="1:14" ht="16" customHeight="1" x14ac:dyDescent="0.3">
      <c r="A5" s="30">
        <v>1</v>
      </c>
      <c r="B5" s="31" t="s">
        <v>52</v>
      </c>
      <c r="C5" s="42">
        <v>215864</v>
      </c>
      <c r="D5" s="42">
        <v>224792</v>
      </c>
      <c r="E5" s="37">
        <v>4.1359374420931697E-2</v>
      </c>
      <c r="F5" s="2"/>
    </row>
    <row r="6" spans="1:14" ht="16" customHeight="1" x14ac:dyDescent="0.3">
      <c r="A6" s="32">
        <v>2</v>
      </c>
      <c r="B6" s="33" t="s">
        <v>53</v>
      </c>
      <c r="C6" s="43">
        <v>187092</v>
      </c>
      <c r="D6" s="43">
        <v>196910</v>
      </c>
      <c r="E6" s="34">
        <v>5.2476856305988501E-2</v>
      </c>
      <c r="F6" s="2"/>
    </row>
    <row r="7" spans="1:14" ht="16" customHeight="1" x14ac:dyDescent="0.3">
      <c r="A7" s="30">
        <v>3</v>
      </c>
      <c r="B7" s="31" t="s">
        <v>27</v>
      </c>
      <c r="C7" s="42">
        <v>104072</v>
      </c>
      <c r="D7" s="42">
        <v>112125</v>
      </c>
      <c r="E7" s="37">
        <v>7.7379122146206472E-2</v>
      </c>
    </row>
    <row r="8" spans="1:14" ht="16" customHeight="1" x14ac:dyDescent="0.3">
      <c r="A8" s="32">
        <v>4</v>
      </c>
      <c r="B8" s="33" t="s">
        <v>54</v>
      </c>
      <c r="C8" s="43">
        <v>39373</v>
      </c>
      <c r="D8" s="43">
        <v>44316</v>
      </c>
      <c r="E8" s="34">
        <v>0.12554288471795394</v>
      </c>
    </row>
    <row r="9" spans="1:14" ht="16" customHeight="1" x14ac:dyDescent="0.3">
      <c r="A9" s="30">
        <v>5</v>
      </c>
      <c r="B9" s="31" t="s">
        <v>55</v>
      </c>
      <c r="C9" s="42">
        <v>37029</v>
      </c>
      <c r="D9" s="42">
        <v>38982</v>
      </c>
      <c r="E9" s="37">
        <v>5.2742445110588995E-2</v>
      </c>
    </row>
    <row r="10" spans="1:14" ht="16" customHeight="1" x14ac:dyDescent="0.3">
      <c r="A10" s="32">
        <v>6</v>
      </c>
      <c r="B10" s="33" t="s">
        <v>56</v>
      </c>
      <c r="C10" s="43">
        <v>22726</v>
      </c>
      <c r="D10" s="43">
        <v>24003</v>
      </c>
      <c r="E10" s="34">
        <v>5.6191146704215433E-2</v>
      </c>
    </row>
    <row r="11" spans="1:14" ht="16" customHeight="1" x14ac:dyDescent="0.3">
      <c r="A11" s="30">
        <v>7</v>
      </c>
      <c r="B11" s="31" t="s">
        <v>57</v>
      </c>
      <c r="C11" s="42">
        <v>25614</v>
      </c>
      <c r="D11" s="42">
        <v>26548</v>
      </c>
      <c r="E11" s="37">
        <v>3.6464433512922619E-2</v>
      </c>
    </row>
    <row r="12" spans="1:14" ht="16" customHeight="1" x14ac:dyDescent="0.3">
      <c r="A12" s="32">
        <v>8</v>
      </c>
      <c r="B12" s="33" t="s">
        <v>58</v>
      </c>
      <c r="C12" s="43">
        <v>15519</v>
      </c>
      <c r="D12" s="43">
        <v>17849</v>
      </c>
      <c r="E12" s="34">
        <v>0.15013853985437206</v>
      </c>
    </row>
    <row r="13" spans="1:14" ht="16" customHeight="1" x14ac:dyDescent="0.3">
      <c r="A13" s="30">
        <v>9</v>
      </c>
      <c r="B13" s="31" t="s">
        <v>59</v>
      </c>
      <c r="C13" s="42">
        <v>10779</v>
      </c>
      <c r="D13" s="42">
        <v>10632</v>
      </c>
      <c r="E13" s="37">
        <v>-1.3637628722516002E-2</v>
      </c>
    </row>
    <row r="14" spans="1:14" ht="16" customHeight="1" x14ac:dyDescent="0.3">
      <c r="A14" s="32">
        <v>10</v>
      </c>
      <c r="B14" s="33" t="s">
        <v>60</v>
      </c>
      <c r="C14" s="43">
        <v>6632</v>
      </c>
      <c r="D14" s="43">
        <v>6874</v>
      </c>
      <c r="E14" s="34">
        <v>3.6489746682750304E-2</v>
      </c>
    </row>
    <row r="15" spans="1:14" ht="16" customHeight="1" x14ac:dyDescent="0.3">
      <c r="A15" s="30">
        <v>11</v>
      </c>
      <c r="B15" s="31" t="s">
        <v>61</v>
      </c>
      <c r="C15" s="42">
        <v>8347</v>
      </c>
      <c r="D15" s="42">
        <v>9160</v>
      </c>
      <c r="E15" s="37">
        <v>9.740026356774889E-2</v>
      </c>
    </row>
    <row r="16" spans="1:14" ht="16" customHeight="1" x14ac:dyDescent="0.3">
      <c r="A16" s="32">
        <v>12</v>
      </c>
      <c r="B16" s="33" t="s">
        <v>62</v>
      </c>
      <c r="C16" s="43">
        <v>5937</v>
      </c>
      <c r="D16" s="43">
        <v>6365</v>
      </c>
      <c r="E16" s="34">
        <v>7.2090281286845206E-2</v>
      </c>
    </row>
    <row r="17" spans="1:5" ht="16" customHeight="1" x14ac:dyDescent="0.3">
      <c r="A17" s="30">
        <v>13</v>
      </c>
      <c r="B17" s="31" t="s">
        <v>63</v>
      </c>
      <c r="C17" s="42">
        <v>5522</v>
      </c>
      <c r="D17" s="42">
        <v>5902</v>
      </c>
      <c r="E17" s="37">
        <v>6.8815646504889527E-2</v>
      </c>
    </row>
    <row r="18" spans="1:5" ht="20" customHeight="1" x14ac:dyDescent="0.3">
      <c r="A18" s="92" t="s">
        <v>10</v>
      </c>
      <c r="B18" s="93"/>
      <c r="C18" s="44">
        <v>684506</v>
      </c>
      <c r="D18" s="44">
        <v>724458</v>
      </c>
      <c r="E18" s="47">
        <v>5.8366179405293747E-2</v>
      </c>
    </row>
    <row r="19" spans="1:5" ht="25" customHeight="1" x14ac:dyDescent="0.3">
      <c r="A19" s="86" t="s">
        <v>136</v>
      </c>
      <c r="B19" s="87"/>
      <c r="C19" s="87"/>
      <c r="D19" s="91" t="s">
        <v>6</v>
      </c>
      <c r="E19" s="83"/>
    </row>
    <row r="20" spans="1:5" x14ac:dyDescent="0.3">
      <c r="E20" s="46"/>
    </row>
    <row r="21" spans="1:5" x14ac:dyDescent="0.3">
      <c r="C21" s="1"/>
    </row>
  </sheetData>
  <mergeCells count="5">
    <mergeCell ref="A4:B4"/>
    <mergeCell ref="A18:B18"/>
    <mergeCell ref="A2:E2"/>
    <mergeCell ref="A19:C19"/>
    <mergeCell ref="D19:E19"/>
  </mergeCells>
  <hyperlinks>
    <hyperlink ref="D19" location="'القائمة الرئيسية'!A1" display="العودة للقائمة الرئيسية" xr:uid="{0A646D7E-E220-489A-9A84-8DB8AEA1F664}"/>
  </hyperlinks>
  <pageMargins left="0.7" right="0.7" top="0.75" bottom="0.75" header="0.3" footer="0.3"/>
  <pageSetup scale="79" orientation="portrait" r:id="rId1"/>
  <headerFooter>
    <oddFooter>&amp;C_x000D_&amp;1#&amp;"Calibri"&amp;11&amp;Kffa500 CONFIDENTIAL▮▮مقيّد</oddFooter>
  </headerFooter>
  <colBreaks count="1" manualBreakCount="1">
    <brk id="5" max="1048575" man="1"/>
  </col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EFAF6-9B6C-4489-AFC8-7BDC5133FB18}">
  <sheetPr>
    <tabColor theme="3" tint="0.39997558519241921"/>
  </sheetPr>
  <dimension ref="A1:N21"/>
  <sheetViews>
    <sheetView showGridLines="0" rightToLeft="1" view="pageBreakPreview" zoomScaleNormal="100" zoomScaleSheetLayoutView="100" workbookViewId="0">
      <selection activeCell="A2" sqref="A2:E2"/>
    </sheetView>
  </sheetViews>
  <sheetFormatPr defaultColWidth="8.75" defaultRowHeight="14" x14ac:dyDescent="0.3"/>
  <cols>
    <col min="1" max="1" width="7.58203125" customWidth="1"/>
    <col min="2" max="2" width="23.75" customWidth="1"/>
    <col min="3" max="4" width="15.4140625" customWidth="1"/>
    <col min="5" max="5" width="20.4140625" customWidth="1"/>
    <col min="6" max="6" width="34.08203125" customWidth="1"/>
    <col min="7" max="9" width="15.4140625" customWidth="1"/>
    <col min="10" max="10" width="21.4140625" customWidth="1"/>
    <col min="11" max="14" width="15.4140625" customWidth="1"/>
  </cols>
  <sheetData>
    <row r="1" spans="1:14" ht="39.5" customHeight="1" x14ac:dyDescent="0.3"/>
    <row r="2" spans="1:14" ht="46" customHeight="1" x14ac:dyDescent="0.3">
      <c r="A2" s="85" t="s">
        <v>121</v>
      </c>
      <c r="B2" s="85"/>
      <c r="C2" s="85"/>
      <c r="D2" s="85"/>
      <c r="E2" s="85"/>
      <c r="F2" s="5"/>
      <c r="G2" s="5"/>
      <c r="H2" s="5"/>
      <c r="I2" s="5"/>
      <c r="J2" s="5"/>
      <c r="K2" s="5"/>
      <c r="L2" s="5"/>
      <c r="M2" s="5"/>
      <c r="N2" s="5"/>
    </row>
    <row r="3" spans="1:14" x14ac:dyDescent="0.3">
      <c r="A3" s="27" t="s">
        <v>96</v>
      </c>
    </row>
    <row r="4" spans="1:14" ht="35" customHeight="1" x14ac:dyDescent="0.3">
      <c r="A4" s="89" t="s">
        <v>105</v>
      </c>
      <c r="B4" s="90"/>
      <c r="C4" s="29" t="s">
        <v>44</v>
      </c>
      <c r="D4" s="29" t="s">
        <v>131</v>
      </c>
      <c r="E4" s="29" t="s">
        <v>85</v>
      </c>
    </row>
    <row r="5" spans="1:14" ht="16" customHeight="1" x14ac:dyDescent="0.3">
      <c r="A5" s="30">
        <v>1</v>
      </c>
      <c r="B5" s="31" t="s">
        <v>52</v>
      </c>
      <c r="C5" s="42">
        <v>314377</v>
      </c>
      <c r="D5" s="42">
        <v>320617</v>
      </c>
      <c r="E5" s="37">
        <v>1.9848780286089631E-2</v>
      </c>
      <c r="F5" s="2"/>
    </row>
    <row r="6" spans="1:14" ht="16" customHeight="1" x14ac:dyDescent="0.3">
      <c r="A6" s="32">
        <v>2</v>
      </c>
      <c r="B6" s="33" t="s">
        <v>53</v>
      </c>
      <c r="C6" s="43">
        <v>261549</v>
      </c>
      <c r="D6" s="43">
        <v>268954</v>
      </c>
      <c r="E6" s="34">
        <v>2.8312094483251705E-2</v>
      </c>
      <c r="F6" s="2"/>
    </row>
    <row r="7" spans="1:14" ht="16" customHeight="1" x14ac:dyDescent="0.3">
      <c r="A7" s="30">
        <v>3</v>
      </c>
      <c r="B7" s="31" t="s">
        <v>27</v>
      </c>
      <c r="C7" s="42">
        <v>137444</v>
      </c>
      <c r="D7" s="42">
        <v>146902</v>
      </c>
      <c r="E7" s="37">
        <v>6.8813480399289889E-2</v>
      </c>
    </row>
    <row r="8" spans="1:14" ht="16" customHeight="1" x14ac:dyDescent="0.3">
      <c r="A8" s="32">
        <v>4</v>
      </c>
      <c r="B8" s="33" t="s">
        <v>54</v>
      </c>
      <c r="C8" s="43">
        <v>50885</v>
      </c>
      <c r="D8" s="43">
        <v>56998</v>
      </c>
      <c r="E8" s="34">
        <v>0.12013363466640464</v>
      </c>
    </row>
    <row r="9" spans="1:14" ht="16" customHeight="1" x14ac:dyDescent="0.3">
      <c r="A9" s="30">
        <v>5</v>
      </c>
      <c r="B9" s="31" t="s">
        <v>55</v>
      </c>
      <c r="C9" s="42">
        <v>44713</v>
      </c>
      <c r="D9" s="42">
        <v>46522</v>
      </c>
      <c r="E9" s="37">
        <v>4.0458032339588036E-2</v>
      </c>
    </row>
    <row r="10" spans="1:14" ht="16" customHeight="1" x14ac:dyDescent="0.3">
      <c r="A10" s="32">
        <v>6</v>
      </c>
      <c r="B10" s="33" t="s">
        <v>56</v>
      </c>
      <c r="C10" s="43">
        <v>26434</v>
      </c>
      <c r="D10" s="43">
        <v>27523</v>
      </c>
      <c r="E10" s="34">
        <v>4.1196943330559128E-2</v>
      </c>
    </row>
    <row r="11" spans="1:14" ht="16" customHeight="1" x14ac:dyDescent="0.3">
      <c r="A11" s="30">
        <v>7</v>
      </c>
      <c r="B11" s="31" t="s">
        <v>57</v>
      </c>
      <c r="C11" s="42">
        <v>31121</v>
      </c>
      <c r="D11" s="42">
        <v>32187</v>
      </c>
      <c r="E11" s="37">
        <v>3.4253398027055688E-2</v>
      </c>
    </row>
    <row r="12" spans="1:14" ht="16" customHeight="1" x14ac:dyDescent="0.3">
      <c r="A12" s="32">
        <v>8</v>
      </c>
      <c r="B12" s="33" t="s">
        <v>58</v>
      </c>
      <c r="C12" s="43">
        <v>18824</v>
      </c>
      <c r="D12" s="43">
        <v>21618</v>
      </c>
      <c r="E12" s="34">
        <v>0.14842753931151723</v>
      </c>
    </row>
    <row r="13" spans="1:14" ht="16" customHeight="1" x14ac:dyDescent="0.3">
      <c r="A13" s="30">
        <v>9</v>
      </c>
      <c r="B13" s="31" t="s">
        <v>59</v>
      </c>
      <c r="C13" s="42">
        <v>13004</v>
      </c>
      <c r="D13" s="42">
        <v>12477</v>
      </c>
      <c r="E13" s="37">
        <v>-4.0525992002460778E-2</v>
      </c>
    </row>
    <row r="14" spans="1:14" ht="16" customHeight="1" x14ac:dyDescent="0.3">
      <c r="A14" s="32">
        <v>10</v>
      </c>
      <c r="B14" s="33" t="s">
        <v>60</v>
      </c>
      <c r="C14" s="43">
        <v>7868</v>
      </c>
      <c r="D14" s="43">
        <v>8023</v>
      </c>
      <c r="E14" s="34">
        <v>1.9700050838840875E-2</v>
      </c>
    </row>
    <row r="15" spans="1:14" ht="16" customHeight="1" x14ac:dyDescent="0.3">
      <c r="A15" s="30">
        <v>11</v>
      </c>
      <c r="B15" s="31" t="s">
        <v>61</v>
      </c>
      <c r="C15" s="42">
        <v>9655</v>
      </c>
      <c r="D15" s="42">
        <v>10419</v>
      </c>
      <c r="E15" s="37">
        <v>7.9129984464008291E-2</v>
      </c>
    </row>
    <row r="16" spans="1:14" ht="16" customHeight="1" x14ac:dyDescent="0.3">
      <c r="A16" s="32">
        <v>12</v>
      </c>
      <c r="B16" s="33" t="s">
        <v>62</v>
      </c>
      <c r="C16" s="43">
        <v>6800</v>
      </c>
      <c r="D16" s="43">
        <v>7252</v>
      </c>
      <c r="E16" s="34">
        <v>6.6470588235294115E-2</v>
      </c>
    </row>
    <row r="17" spans="1:5" ht="16" customHeight="1" x14ac:dyDescent="0.3">
      <c r="A17" s="30">
        <v>13</v>
      </c>
      <c r="B17" s="31" t="s">
        <v>63</v>
      </c>
      <c r="C17" s="42">
        <v>6730</v>
      </c>
      <c r="D17" s="42">
        <v>7039</v>
      </c>
      <c r="E17" s="37">
        <v>4.5913818722139677E-2</v>
      </c>
    </row>
    <row r="18" spans="1:5" ht="20" customHeight="1" x14ac:dyDescent="0.3">
      <c r="A18" s="92" t="s">
        <v>10</v>
      </c>
      <c r="B18" s="93"/>
      <c r="C18" s="44">
        <v>929404</v>
      </c>
      <c r="D18" s="44">
        <v>966531</v>
      </c>
      <c r="E18" s="47">
        <v>3.9947105887213744E-2</v>
      </c>
    </row>
    <row r="19" spans="1:5" ht="25" customHeight="1" x14ac:dyDescent="0.3">
      <c r="A19" s="86" t="s">
        <v>136</v>
      </c>
      <c r="B19" s="87"/>
      <c r="C19" s="87"/>
      <c r="D19" s="91" t="s">
        <v>6</v>
      </c>
      <c r="E19" s="83"/>
    </row>
    <row r="20" spans="1:5" x14ac:dyDescent="0.3">
      <c r="E20" s="46"/>
    </row>
    <row r="21" spans="1:5" x14ac:dyDescent="0.3">
      <c r="C21" s="1"/>
    </row>
  </sheetData>
  <mergeCells count="5">
    <mergeCell ref="A4:B4"/>
    <mergeCell ref="A18:B18"/>
    <mergeCell ref="A2:E2"/>
    <mergeCell ref="A19:C19"/>
    <mergeCell ref="D19:E19"/>
  </mergeCells>
  <hyperlinks>
    <hyperlink ref="D19" location="'القائمة الرئيسية'!A1" display="العودة للقائمة الرئيسية" xr:uid="{4F837A91-EDCE-4C5F-97F9-6970856B1935}"/>
  </hyperlinks>
  <pageMargins left="0.7" right="0.7" top="0.75" bottom="0.75" header="0.3" footer="0.3"/>
  <pageSetup orientation="portrait" r:id="rId1"/>
  <headerFooter>
    <oddFooter>&amp;C_x000D_&amp;1#&amp;"Calibri"&amp;11&amp;Kffa500 CONFIDENTIAL▮▮مقيّد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7CB57-8416-4555-AF46-4D2724730FC4}">
  <sheetPr>
    <tabColor theme="3"/>
  </sheetPr>
  <dimension ref="A1:G11"/>
  <sheetViews>
    <sheetView showGridLines="0" rightToLeft="1" view="pageBreakPreview" zoomScaleNormal="100" zoomScaleSheetLayoutView="100" workbookViewId="0">
      <selection activeCell="A17" sqref="A17"/>
    </sheetView>
  </sheetViews>
  <sheetFormatPr defaultColWidth="8.75" defaultRowHeight="14" x14ac:dyDescent="0.3"/>
  <cols>
    <col min="1" max="1" width="31.5" customWidth="1"/>
    <col min="2" max="2" width="19" customWidth="1"/>
    <col min="3" max="3" width="15.33203125" customWidth="1"/>
    <col min="4" max="4" width="15.75" customWidth="1"/>
    <col min="5" max="7" width="14.4140625" customWidth="1"/>
  </cols>
  <sheetData>
    <row r="1" spans="1:7" ht="38.15" customHeight="1" x14ac:dyDescent="0.3"/>
    <row r="2" spans="1:7" ht="46" customHeight="1" x14ac:dyDescent="0.3">
      <c r="A2" s="85" t="s">
        <v>143</v>
      </c>
      <c r="B2" s="85"/>
      <c r="C2" s="85"/>
      <c r="D2" s="85"/>
      <c r="E2" s="5"/>
      <c r="F2" s="5"/>
      <c r="G2" s="5"/>
    </row>
    <row r="3" spans="1:7" x14ac:dyDescent="0.3">
      <c r="A3" s="27" t="s">
        <v>77</v>
      </c>
    </row>
    <row r="4" spans="1:7" ht="35.15" customHeight="1" x14ac:dyDescent="0.3">
      <c r="A4" s="66" t="s">
        <v>139</v>
      </c>
      <c r="B4" s="48" t="s">
        <v>87</v>
      </c>
      <c r="C4" s="48" t="s">
        <v>89</v>
      </c>
      <c r="D4" s="48" t="s">
        <v>10</v>
      </c>
    </row>
    <row r="5" spans="1:7" ht="16" customHeight="1" x14ac:dyDescent="0.3">
      <c r="A5" s="31" t="s">
        <v>44</v>
      </c>
      <c r="B5" s="67">
        <v>1161</v>
      </c>
      <c r="C5" s="67">
        <v>1182</v>
      </c>
      <c r="D5" s="67">
        <f>B5+C5</f>
        <v>2343</v>
      </c>
    </row>
    <row r="6" spans="1:7" ht="16" customHeight="1" x14ac:dyDescent="0.3">
      <c r="A6" s="33" t="s">
        <v>35</v>
      </c>
      <c r="B6" s="68">
        <v>1441</v>
      </c>
      <c r="C6" s="68">
        <v>1361</v>
      </c>
      <c r="D6" s="68">
        <f t="shared" ref="D6:D8" si="0">B6+C6</f>
        <v>2802</v>
      </c>
    </row>
    <row r="7" spans="1:7" ht="20.149999999999999" customHeight="1" x14ac:dyDescent="0.3">
      <c r="A7" s="31" t="s">
        <v>83</v>
      </c>
      <c r="B7" s="67">
        <v>1696</v>
      </c>
      <c r="C7" s="67">
        <v>1675</v>
      </c>
      <c r="D7" s="67">
        <f t="shared" si="0"/>
        <v>3371</v>
      </c>
    </row>
    <row r="8" spans="1:7" ht="20.149999999999999" customHeight="1" x14ac:dyDescent="0.3">
      <c r="A8" s="33" t="s">
        <v>84</v>
      </c>
      <c r="B8" s="68">
        <v>1971</v>
      </c>
      <c r="C8" s="68">
        <v>2027</v>
      </c>
      <c r="D8" s="68">
        <f t="shared" si="0"/>
        <v>3998</v>
      </c>
    </row>
    <row r="9" spans="1:7" ht="20.149999999999999" customHeight="1" x14ac:dyDescent="0.3">
      <c r="A9" s="31" t="s">
        <v>131</v>
      </c>
      <c r="B9" s="67">
        <v>2163</v>
      </c>
      <c r="C9" s="67">
        <v>2262</v>
      </c>
      <c r="D9" s="67">
        <f t="shared" ref="D9" si="1">B9+C9</f>
        <v>4425</v>
      </c>
    </row>
    <row r="10" spans="1:7" ht="15.65" customHeight="1" x14ac:dyDescent="0.3">
      <c r="A10" s="86" t="s">
        <v>138</v>
      </c>
      <c r="B10" s="87"/>
      <c r="C10" s="87"/>
      <c r="D10" s="69" t="s">
        <v>6</v>
      </c>
    </row>
    <row r="11" spans="1:7" x14ac:dyDescent="0.3">
      <c r="C11" s="9"/>
      <c r="D11" s="9"/>
    </row>
  </sheetData>
  <mergeCells count="2">
    <mergeCell ref="A2:D2"/>
    <mergeCell ref="A10:C10"/>
  </mergeCells>
  <hyperlinks>
    <hyperlink ref="D10" location="'القائمة الرئيسية'!A1" display="العودة للقائمة الرئيسية" xr:uid="{54FD5348-27F7-45CB-94D3-A30B46851AF3}"/>
  </hyperlinks>
  <pageMargins left="0.7" right="0.7" top="0.75" bottom="0.75" header="0.3" footer="0.3"/>
  <pageSetup scale="87" orientation="portrait" r:id="rId1"/>
  <headerFooter>
    <oddFooter>&amp;C_x000D_&amp;1#&amp;"Calibri"&amp;11&amp;Kffa500 CONFIDENTIAL▮▮مقيّد</oddFooter>
  </headerFooter>
  <colBreaks count="1" manualBreakCount="1">
    <brk id="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7E3E8-1E47-4DA6-A281-F2885D089807}">
  <sheetPr>
    <tabColor theme="3" tint="0.79998168889431442"/>
  </sheetPr>
  <dimension ref="A1:K16"/>
  <sheetViews>
    <sheetView showGridLines="0" rightToLeft="1" view="pageBreakPreview" zoomScaleNormal="100" zoomScaleSheetLayoutView="100" workbookViewId="0">
      <selection activeCell="B22" sqref="B22"/>
    </sheetView>
  </sheetViews>
  <sheetFormatPr defaultColWidth="8.75" defaultRowHeight="14" x14ac:dyDescent="0.3"/>
  <cols>
    <col min="1" max="1" width="7.58203125" customWidth="1"/>
    <col min="2" max="2" width="43.9140625" customWidth="1"/>
    <col min="3" max="10" width="14.08203125" customWidth="1"/>
  </cols>
  <sheetData>
    <row r="1" spans="1:11" ht="42" customHeight="1" x14ac:dyDescent="0.3"/>
    <row r="2" spans="1:11" ht="46" customHeight="1" x14ac:dyDescent="0.3">
      <c r="A2" s="84" t="s">
        <v>28</v>
      </c>
      <c r="B2" s="85"/>
      <c r="C2" s="85"/>
      <c r="D2" s="85"/>
      <c r="E2" s="85"/>
      <c r="F2" s="85"/>
      <c r="G2" s="85"/>
      <c r="H2" s="85"/>
      <c r="I2" s="85"/>
      <c r="J2" s="85"/>
    </row>
    <row r="3" spans="1:11" x14ac:dyDescent="0.3">
      <c r="A3" s="27" t="s">
        <v>64</v>
      </c>
    </row>
    <row r="4" spans="1:11" ht="35" customHeight="1" x14ac:dyDescent="0.3">
      <c r="A4" s="77" t="s">
        <v>34</v>
      </c>
      <c r="B4" s="78"/>
      <c r="C4" s="28" t="s">
        <v>41</v>
      </c>
      <c r="D4" s="28" t="s">
        <v>42</v>
      </c>
      <c r="E4" s="28" t="s">
        <v>43</v>
      </c>
      <c r="F4" s="28" t="s">
        <v>44</v>
      </c>
      <c r="G4" s="28" t="s">
        <v>35</v>
      </c>
      <c r="H4" s="28" t="s">
        <v>83</v>
      </c>
      <c r="I4" s="28" t="s">
        <v>84</v>
      </c>
      <c r="J4" s="28" t="s">
        <v>131</v>
      </c>
    </row>
    <row r="5" spans="1:11" ht="16" customHeight="1" x14ac:dyDescent="0.3">
      <c r="A5" s="30">
        <v>1</v>
      </c>
      <c r="B5" s="31" t="s">
        <v>36</v>
      </c>
      <c r="C5" s="30">
        <v>900532</v>
      </c>
      <c r="D5" s="30">
        <v>912197</v>
      </c>
      <c r="E5" s="30">
        <v>919172</v>
      </c>
      <c r="F5" s="30">
        <v>929404</v>
      </c>
      <c r="G5" s="30">
        <v>944299</v>
      </c>
      <c r="H5" s="30">
        <v>959175</v>
      </c>
      <c r="I5" s="30">
        <v>948629</v>
      </c>
      <c r="J5" s="30">
        <v>966531</v>
      </c>
    </row>
    <row r="6" spans="1:11" ht="16" customHeight="1" x14ac:dyDescent="0.3">
      <c r="A6" s="32">
        <v>2</v>
      </c>
      <c r="B6" s="33" t="s">
        <v>37</v>
      </c>
      <c r="C6" s="32">
        <v>239740</v>
      </c>
      <c r="D6" s="32">
        <v>242113</v>
      </c>
      <c r="E6" s="32">
        <v>243949</v>
      </c>
      <c r="F6" s="32">
        <v>244898</v>
      </c>
      <c r="G6" s="32">
        <v>247713</v>
      </c>
      <c r="H6" s="32">
        <v>245905</v>
      </c>
      <c r="I6" s="32">
        <v>240771</v>
      </c>
      <c r="J6" s="32">
        <v>242073</v>
      </c>
      <c r="K6" s="9"/>
    </row>
    <row r="7" spans="1:11" ht="16" customHeight="1" x14ac:dyDescent="0.3">
      <c r="A7" s="30">
        <v>3</v>
      </c>
      <c r="B7" s="31" t="s">
        <v>38</v>
      </c>
      <c r="C7" s="30">
        <v>660792</v>
      </c>
      <c r="D7" s="30">
        <v>670084</v>
      </c>
      <c r="E7" s="30">
        <v>675223</v>
      </c>
      <c r="F7" s="30">
        <v>684506</v>
      </c>
      <c r="G7" s="30">
        <v>696586</v>
      </c>
      <c r="H7" s="30">
        <v>713270</v>
      </c>
      <c r="I7" s="30">
        <v>707858</v>
      </c>
      <c r="J7" s="30">
        <v>724458</v>
      </c>
      <c r="K7" s="9"/>
    </row>
    <row r="8" spans="1:11" ht="16" customHeight="1" x14ac:dyDescent="0.3">
      <c r="A8" s="32">
        <v>4</v>
      </c>
      <c r="B8" s="33" t="s">
        <v>40</v>
      </c>
      <c r="C8" s="34">
        <v>0.13069052515624097</v>
      </c>
      <c r="D8" s="34">
        <v>0.13173141328024537</v>
      </c>
      <c r="E8" s="34">
        <v>0.13345815581849751</v>
      </c>
      <c r="F8" s="34">
        <v>0.13345757065818525</v>
      </c>
      <c r="G8" s="34">
        <v>0.13437375238139615</v>
      </c>
      <c r="H8" s="34">
        <v>0.13355122892068705</v>
      </c>
      <c r="I8" s="34">
        <v>0.132891783826976</v>
      </c>
      <c r="J8" s="34">
        <v>0.13301073633437521</v>
      </c>
      <c r="K8" s="9"/>
    </row>
    <row r="9" spans="1:11" ht="14" customHeight="1" x14ac:dyDescent="0.3">
      <c r="A9" s="79" t="s">
        <v>136</v>
      </c>
      <c r="B9" s="80"/>
      <c r="C9" s="80"/>
      <c r="D9" s="80"/>
      <c r="E9" s="80"/>
      <c r="F9" s="81"/>
      <c r="G9" s="36"/>
      <c r="I9" s="82" t="s">
        <v>6</v>
      </c>
      <c r="J9" s="83"/>
    </row>
    <row r="10" spans="1:11" x14ac:dyDescent="0.3">
      <c r="C10" s="70"/>
      <c r="D10" s="70"/>
      <c r="E10" s="70"/>
      <c r="F10" s="70"/>
      <c r="G10" s="70"/>
      <c r="H10" s="70"/>
      <c r="I10" s="70"/>
      <c r="J10" s="70"/>
    </row>
    <row r="11" spans="1:11" x14ac:dyDescent="0.3">
      <c r="B11" s="12"/>
    </row>
    <row r="12" spans="1:11" x14ac:dyDescent="0.3">
      <c r="B12" s="12"/>
    </row>
    <row r="16" spans="1:11" ht="27.5" x14ac:dyDescent="0.55000000000000004">
      <c r="B16" s="15"/>
    </row>
  </sheetData>
  <mergeCells count="4">
    <mergeCell ref="A4:B4"/>
    <mergeCell ref="A9:F9"/>
    <mergeCell ref="I9:J9"/>
    <mergeCell ref="A2:J2"/>
  </mergeCells>
  <hyperlinks>
    <hyperlink ref="I9" location="'القائمة الرئيسية'!A1" display="العودة للقائمة الرئيسية" xr:uid="{D48C61F5-8FA5-448F-BDF7-9F7C74644011}"/>
  </hyperlinks>
  <pageMargins left="0.7" right="0.7" top="0.75" bottom="0.75" header="0.3" footer="0.3"/>
  <pageSetup scale="50" orientation="portrait" r:id="rId1"/>
  <headerFooter>
    <oddFooter>&amp;C_x000D_&amp;1#&amp;"Calibri"&amp;11&amp;Kffa500 CONFIDENTIAL▮▮مقيّد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43B30-CF0C-405A-8F6F-634DD3DFC511}">
  <sheetPr>
    <tabColor theme="3"/>
  </sheetPr>
  <dimension ref="A1:I38"/>
  <sheetViews>
    <sheetView showGridLines="0" rightToLeft="1" view="pageBreakPreview" zoomScaleNormal="100" zoomScaleSheetLayoutView="100" workbookViewId="0">
      <selection activeCell="A3" sqref="A3"/>
    </sheetView>
  </sheetViews>
  <sheetFormatPr defaultColWidth="8.75" defaultRowHeight="14" x14ac:dyDescent="0.3"/>
  <cols>
    <col min="1" max="1" width="7.58203125" customWidth="1"/>
    <col min="2" max="2" width="23.75" customWidth="1"/>
    <col min="3" max="5" width="14.4140625" customWidth="1"/>
    <col min="6" max="6" width="14.75" customWidth="1"/>
  </cols>
  <sheetData>
    <row r="1" spans="1:7" ht="41" customHeight="1" x14ac:dyDescent="0.3"/>
    <row r="2" spans="1:7" ht="46" customHeight="1" x14ac:dyDescent="0.3">
      <c r="A2" s="85" t="s">
        <v>132</v>
      </c>
      <c r="B2" s="85"/>
      <c r="C2" s="85"/>
      <c r="D2" s="85"/>
      <c r="E2" s="85"/>
      <c r="F2" s="85"/>
    </row>
    <row r="3" spans="1:7" x14ac:dyDescent="0.3">
      <c r="A3" s="27" t="s">
        <v>78</v>
      </c>
    </row>
    <row r="4" spans="1:7" ht="35" customHeight="1" x14ac:dyDescent="0.3">
      <c r="A4" s="89" t="s">
        <v>105</v>
      </c>
      <c r="B4" s="90"/>
      <c r="C4" s="41" t="s">
        <v>133</v>
      </c>
      <c r="D4" s="41" t="s">
        <v>134</v>
      </c>
      <c r="E4" s="41" t="s">
        <v>135</v>
      </c>
      <c r="F4" s="41" t="s">
        <v>51</v>
      </c>
      <c r="G4" s="56"/>
    </row>
    <row r="5" spans="1:7" ht="16" customHeight="1" x14ac:dyDescent="0.3">
      <c r="A5" s="30">
        <v>1</v>
      </c>
      <c r="B5" s="31" t="s">
        <v>52</v>
      </c>
      <c r="C5" s="37">
        <v>0.68853826712143895</v>
      </c>
      <c r="D5" s="37">
        <v>0.73203141927598048</v>
      </c>
      <c r="E5" s="37">
        <v>0.72485024169487078</v>
      </c>
      <c r="F5" s="37">
        <v>0.71527329697919528</v>
      </c>
    </row>
    <row r="6" spans="1:7" ht="16" customHeight="1" x14ac:dyDescent="0.3">
      <c r="A6" s="32">
        <v>2</v>
      </c>
      <c r="B6" s="33" t="s">
        <v>53</v>
      </c>
      <c r="C6" s="34">
        <v>0.43852275528820078</v>
      </c>
      <c r="D6" s="34">
        <v>0.50179284766949661</v>
      </c>
      <c r="E6" s="34">
        <v>0.46639950620691201</v>
      </c>
      <c r="F6" s="34">
        <v>0.46878632147128219</v>
      </c>
    </row>
    <row r="7" spans="1:7" ht="16" customHeight="1" x14ac:dyDescent="0.3">
      <c r="A7" s="30">
        <v>3</v>
      </c>
      <c r="B7" s="31" t="s">
        <v>27</v>
      </c>
      <c r="C7" s="37">
        <v>0.57463938547184668</v>
      </c>
      <c r="D7" s="37">
        <v>0.63652283533619258</v>
      </c>
      <c r="E7" s="37">
        <v>0.57801916632001948</v>
      </c>
      <c r="F7" s="37">
        <v>0.59599475437523031</v>
      </c>
    </row>
    <row r="8" spans="1:7" ht="16.5" customHeight="1" x14ac:dyDescent="0.3">
      <c r="A8" s="32">
        <v>4</v>
      </c>
      <c r="B8" s="33" t="s">
        <v>54</v>
      </c>
      <c r="C8" s="34">
        <v>0.4120259587899554</v>
      </c>
      <c r="D8" s="34">
        <v>0.53445298294026811</v>
      </c>
      <c r="E8" s="34">
        <v>0.51242922248308242</v>
      </c>
      <c r="F8" s="34">
        <v>0.48726164426383245</v>
      </c>
    </row>
    <row r="9" spans="1:7" ht="16" customHeight="1" x14ac:dyDescent="0.3">
      <c r="A9" s="30">
        <v>5</v>
      </c>
      <c r="B9" s="31" t="s">
        <v>55</v>
      </c>
      <c r="C9" s="37">
        <v>0.38266167733783668</v>
      </c>
      <c r="D9" s="37">
        <v>0.42068103485616343</v>
      </c>
      <c r="E9" s="37">
        <v>0.39496428651396071</v>
      </c>
      <c r="F9" s="37">
        <v>0.39918473901150597</v>
      </c>
    </row>
    <row r="10" spans="1:7" ht="16" customHeight="1" x14ac:dyDescent="0.3">
      <c r="A10" s="32">
        <v>6</v>
      </c>
      <c r="B10" s="33" t="s">
        <v>56</v>
      </c>
      <c r="C10" s="34">
        <v>0.46409803629555563</v>
      </c>
      <c r="D10" s="34">
        <v>0.53501847045266071</v>
      </c>
      <c r="E10" s="34">
        <v>0.50994504056529699</v>
      </c>
      <c r="F10" s="34">
        <v>0.50302058329227861</v>
      </c>
    </row>
    <row r="11" spans="1:7" ht="16" customHeight="1" x14ac:dyDescent="0.3">
      <c r="A11" s="30">
        <v>7</v>
      </c>
      <c r="B11" s="31" t="s">
        <v>57</v>
      </c>
      <c r="C11" s="37">
        <v>0.4806609986827925</v>
      </c>
      <c r="D11" s="37">
        <v>0.56344037473898079</v>
      </c>
      <c r="E11" s="37">
        <v>0.48473453015488921</v>
      </c>
      <c r="F11" s="37">
        <v>0.50897688823250642</v>
      </c>
    </row>
    <row r="12" spans="1:7" ht="16" customHeight="1" x14ac:dyDescent="0.3">
      <c r="A12" s="32">
        <v>8</v>
      </c>
      <c r="B12" s="33" t="s">
        <v>58</v>
      </c>
      <c r="C12" s="34">
        <v>0.51037423185804043</v>
      </c>
      <c r="D12" s="34">
        <v>0.54077646311145999</v>
      </c>
      <c r="E12" s="34">
        <v>0.49088162296320276</v>
      </c>
      <c r="F12" s="34">
        <v>0.51362305652176521</v>
      </c>
    </row>
    <row r="13" spans="1:7" ht="16" customHeight="1" x14ac:dyDescent="0.3">
      <c r="A13" s="30">
        <v>9</v>
      </c>
      <c r="B13" s="31" t="s">
        <v>59</v>
      </c>
      <c r="C13" s="37">
        <v>0.52121298659574844</v>
      </c>
      <c r="D13" s="37">
        <v>0.61938517686692873</v>
      </c>
      <c r="E13" s="37">
        <v>0.51797687299582162</v>
      </c>
      <c r="F13" s="37">
        <v>0.55208422739106799</v>
      </c>
    </row>
    <row r="14" spans="1:7" ht="16" customHeight="1" x14ac:dyDescent="0.3">
      <c r="A14" s="32">
        <v>10</v>
      </c>
      <c r="B14" s="33" t="s">
        <v>60</v>
      </c>
      <c r="C14" s="34">
        <v>0.41650242369360252</v>
      </c>
      <c r="D14" s="34">
        <v>0.44727900329000592</v>
      </c>
      <c r="E14" s="34">
        <v>0.40115951955771911</v>
      </c>
      <c r="F14" s="34">
        <v>0.42095284268485894</v>
      </c>
    </row>
    <row r="15" spans="1:7" ht="16" customHeight="1" x14ac:dyDescent="0.3">
      <c r="A15" s="30">
        <v>11</v>
      </c>
      <c r="B15" s="31" t="s">
        <v>61</v>
      </c>
      <c r="C15" s="37">
        <v>0.57103876356516492</v>
      </c>
      <c r="D15" s="37">
        <v>0.59194311762524809</v>
      </c>
      <c r="E15" s="37">
        <v>0.56674846625766873</v>
      </c>
      <c r="F15" s="37">
        <v>0.57628294036061023</v>
      </c>
    </row>
    <row r="16" spans="1:7" ht="16" customHeight="1" x14ac:dyDescent="0.3">
      <c r="A16" s="32">
        <v>12</v>
      </c>
      <c r="B16" s="33" t="s">
        <v>62</v>
      </c>
      <c r="C16" s="34">
        <v>0.45293634978314384</v>
      </c>
      <c r="D16" s="34">
        <v>0.44871718554675871</v>
      </c>
      <c r="E16" s="34">
        <v>0.40137211543913365</v>
      </c>
      <c r="F16" s="34">
        <v>0.43390034564449104</v>
      </c>
    </row>
    <row r="17" spans="1:9" ht="16" customHeight="1" x14ac:dyDescent="0.3">
      <c r="A17" s="30">
        <v>13</v>
      </c>
      <c r="B17" s="31" t="s">
        <v>63</v>
      </c>
      <c r="C17" s="37">
        <v>0.28354141894569956</v>
      </c>
      <c r="D17" s="37">
        <v>0.31157035020418267</v>
      </c>
      <c r="E17" s="37">
        <v>0.28221836084564145</v>
      </c>
      <c r="F17" s="37">
        <v>0.29235980983397297</v>
      </c>
    </row>
    <row r="18" spans="1:9" ht="15.5" customHeight="1" x14ac:dyDescent="0.3">
      <c r="A18" s="86" t="s">
        <v>138</v>
      </c>
      <c r="B18" s="87"/>
      <c r="C18" s="87"/>
      <c r="D18" s="87"/>
      <c r="E18" s="91" t="s">
        <v>6</v>
      </c>
      <c r="F18" s="83"/>
    </row>
    <row r="19" spans="1:9" ht="14" customHeight="1" x14ac:dyDescent="0.5">
      <c r="A19" s="10"/>
      <c r="B19" s="17"/>
      <c r="C19" s="17"/>
    </row>
    <row r="20" spans="1:9" x14ac:dyDescent="0.3">
      <c r="A20" s="8"/>
    </row>
    <row r="24" spans="1:9" ht="27.5" x14ac:dyDescent="0.55000000000000004">
      <c r="B24" s="15"/>
    </row>
    <row r="26" spans="1:9" x14ac:dyDescent="0.3">
      <c r="F26" s="8"/>
      <c r="G26" s="9"/>
      <c r="H26" s="9"/>
      <c r="I26" s="9"/>
    </row>
    <row r="27" spans="1:9" x14ac:dyDescent="0.3">
      <c r="F27" s="8"/>
      <c r="G27" s="9"/>
      <c r="H27" s="9"/>
      <c r="I27" s="9"/>
    </row>
    <row r="28" spans="1:9" x14ac:dyDescent="0.3">
      <c r="F28" s="8"/>
      <c r="G28" s="9"/>
      <c r="H28" s="9"/>
      <c r="I28" s="9"/>
    </row>
    <row r="29" spans="1:9" x14ac:dyDescent="0.3">
      <c r="F29" s="8"/>
      <c r="G29" s="9"/>
      <c r="H29" s="9"/>
      <c r="I29" s="9"/>
    </row>
    <row r="30" spans="1:9" x14ac:dyDescent="0.3">
      <c r="F30" s="8"/>
      <c r="G30" s="9"/>
      <c r="H30" s="9"/>
      <c r="I30" s="9"/>
    </row>
    <row r="31" spans="1:9" x14ac:dyDescent="0.3">
      <c r="F31" s="8"/>
      <c r="G31" s="9"/>
      <c r="H31" s="9"/>
      <c r="I31" s="9"/>
    </row>
    <row r="32" spans="1:9" x14ac:dyDescent="0.3">
      <c r="F32" s="8"/>
      <c r="G32" s="9"/>
      <c r="H32" s="9"/>
      <c r="I32" s="9"/>
    </row>
    <row r="33" spans="6:9" x14ac:dyDescent="0.3">
      <c r="F33" s="8"/>
      <c r="G33" s="9"/>
      <c r="H33" s="9"/>
      <c r="I33" s="9"/>
    </row>
    <row r="34" spans="6:9" x14ac:dyDescent="0.3">
      <c r="F34" s="8"/>
      <c r="G34" s="9"/>
      <c r="H34" s="9"/>
      <c r="I34" s="9"/>
    </row>
    <row r="35" spans="6:9" x14ac:dyDescent="0.3">
      <c r="F35" s="8"/>
      <c r="G35" s="9"/>
      <c r="H35" s="9"/>
      <c r="I35" s="9"/>
    </row>
    <row r="36" spans="6:9" x14ac:dyDescent="0.3">
      <c r="F36" s="8"/>
      <c r="G36" s="9"/>
      <c r="H36" s="9"/>
      <c r="I36" s="9"/>
    </row>
    <row r="37" spans="6:9" x14ac:dyDescent="0.3">
      <c r="F37" s="8"/>
      <c r="G37" s="9"/>
      <c r="H37" s="9"/>
      <c r="I37" s="9"/>
    </row>
    <row r="38" spans="6:9" x14ac:dyDescent="0.3">
      <c r="F38" s="8"/>
      <c r="G38" s="9"/>
      <c r="H38" s="9"/>
      <c r="I38" s="9"/>
    </row>
  </sheetData>
  <mergeCells count="4">
    <mergeCell ref="A4:B4"/>
    <mergeCell ref="A2:F2"/>
    <mergeCell ref="A18:D18"/>
    <mergeCell ref="E18:F18"/>
  </mergeCells>
  <hyperlinks>
    <hyperlink ref="E18" location="'القائمة الرئيسية'!A1" display="العودة للقائمة الرئيسية" xr:uid="{D9ED2EEC-BE4A-49FA-A40D-3750F17E2878}"/>
  </hyperlinks>
  <pageMargins left="0.7" right="0.7" top="0.75" bottom="0.75" header="0.3" footer="0.3"/>
  <pageSetup scale="93" orientation="portrait" r:id="rId1"/>
  <headerFooter>
    <oddFooter>&amp;C_x000D_&amp;1#&amp;"Calibri"&amp;11&amp;Kffa500 CONFIDENTIAL▮▮مقيّد</oddFooter>
  </headerFooter>
  <colBreaks count="1" manualBreakCount="1">
    <brk id="6" max="1048575" man="1"/>
  </col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0F5C6-B352-45EC-B952-4124CD410FBB}">
  <sheetPr>
    <tabColor theme="3"/>
  </sheetPr>
  <dimension ref="A1:M36"/>
  <sheetViews>
    <sheetView showGridLines="0" rightToLeft="1" view="pageBreakPreview" zoomScaleNormal="100" zoomScaleSheetLayoutView="100" workbookViewId="0">
      <selection activeCell="B22" sqref="B22"/>
    </sheetView>
  </sheetViews>
  <sheetFormatPr defaultColWidth="8.75" defaultRowHeight="14" x14ac:dyDescent="0.3"/>
  <cols>
    <col min="1" max="1" width="7.58203125" customWidth="1"/>
    <col min="2" max="2" width="23.75" customWidth="1"/>
    <col min="3" max="6" width="14.4140625" customWidth="1"/>
  </cols>
  <sheetData>
    <row r="1" spans="1:6" ht="39" customHeight="1" x14ac:dyDescent="0.3"/>
    <row r="2" spans="1:6" ht="46" customHeight="1" x14ac:dyDescent="0.3">
      <c r="A2" s="85" t="s">
        <v>123</v>
      </c>
      <c r="B2" s="85"/>
      <c r="C2" s="85"/>
      <c r="D2" s="85"/>
      <c r="E2" s="85"/>
      <c r="F2" s="85"/>
    </row>
    <row r="3" spans="1:6" x14ac:dyDescent="0.3">
      <c r="A3" s="27" t="s">
        <v>79</v>
      </c>
    </row>
    <row r="4" spans="1:6" ht="35" customHeight="1" x14ac:dyDescent="0.3">
      <c r="A4" s="89" t="s">
        <v>105</v>
      </c>
      <c r="B4" s="90"/>
      <c r="C4" s="41" t="s">
        <v>133</v>
      </c>
      <c r="D4" s="41" t="s">
        <v>134</v>
      </c>
      <c r="E4" s="41" t="s">
        <v>135</v>
      </c>
      <c r="F4" s="41" t="s">
        <v>51</v>
      </c>
    </row>
    <row r="5" spans="1:6" ht="16" customHeight="1" x14ac:dyDescent="0.3">
      <c r="A5" s="30">
        <v>1</v>
      </c>
      <c r="B5" s="31" t="s">
        <v>52</v>
      </c>
      <c r="C5" s="37">
        <v>0.70948384734376047</v>
      </c>
      <c r="D5" s="37">
        <v>0.7627685100120345</v>
      </c>
      <c r="E5" s="37">
        <v>0.69002102007222132</v>
      </c>
      <c r="F5" s="37">
        <v>0.72035532272075742</v>
      </c>
    </row>
    <row r="6" spans="1:6" ht="16" customHeight="1" x14ac:dyDescent="0.3">
      <c r="A6" s="32">
        <v>2</v>
      </c>
      <c r="B6" s="33" t="s">
        <v>53</v>
      </c>
      <c r="C6" s="34">
        <v>0.43922425130401282</v>
      </c>
      <c r="D6" s="34">
        <v>0.49902244739352775</v>
      </c>
      <c r="E6" s="34">
        <v>0.53415443927227424</v>
      </c>
      <c r="F6" s="34">
        <v>0.49327017110694671</v>
      </c>
    </row>
    <row r="7" spans="1:6" ht="16" customHeight="1" x14ac:dyDescent="0.3">
      <c r="A7" s="30">
        <v>3</v>
      </c>
      <c r="B7" s="31" t="s">
        <v>27</v>
      </c>
      <c r="C7" s="37">
        <v>0.58683077768646796</v>
      </c>
      <c r="D7" s="37">
        <v>0.66215518185944833</v>
      </c>
      <c r="E7" s="37">
        <v>0.55868520105839825</v>
      </c>
      <c r="F7" s="37">
        <v>0.6019002693565676</v>
      </c>
    </row>
    <row r="8" spans="1:6" ht="16" customHeight="1" x14ac:dyDescent="0.3">
      <c r="A8" s="32">
        <v>4</v>
      </c>
      <c r="B8" s="33" t="s">
        <v>54</v>
      </c>
      <c r="C8" s="34">
        <v>0.67539157613832035</v>
      </c>
      <c r="D8" s="34">
        <v>0.7718386900206673</v>
      </c>
      <c r="E8" s="34">
        <v>0.79260990247227658</v>
      </c>
      <c r="F8" s="34">
        <v>0.74774153326100845</v>
      </c>
    </row>
    <row r="9" spans="1:6" ht="16" customHeight="1" x14ac:dyDescent="0.3">
      <c r="A9" s="30">
        <v>5</v>
      </c>
      <c r="B9" s="31" t="s">
        <v>55</v>
      </c>
      <c r="C9" s="37">
        <v>0.34563030450934135</v>
      </c>
      <c r="D9" s="37">
        <v>0.38566426364572604</v>
      </c>
      <c r="E9" s="37">
        <v>0.31560384110393119</v>
      </c>
      <c r="F9" s="37">
        <v>0.34822913554704393</v>
      </c>
    </row>
    <row r="10" spans="1:6" ht="16" customHeight="1" x14ac:dyDescent="0.3">
      <c r="A10" s="32">
        <v>6</v>
      </c>
      <c r="B10" s="33" t="s">
        <v>56</v>
      </c>
      <c r="C10" s="34">
        <v>0.4039856557377049</v>
      </c>
      <c r="D10" s="34">
        <v>0.46935999455893357</v>
      </c>
      <c r="E10" s="34">
        <v>0.45541404236712596</v>
      </c>
      <c r="F10" s="34">
        <v>0.44377779942209666</v>
      </c>
    </row>
    <row r="11" spans="1:6" ht="16" customHeight="1" x14ac:dyDescent="0.3">
      <c r="A11" s="30">
        <v>7</v>
      </c>
      <c r="B11" s="31" t="s">
        <v>57</v>
      </c>
      <c r="C11" s="37">
        <v>0.45856016280844569</v>
      </c>
      <c r="D11" s="37">
        <v>0.52897849862361435</v>
      </c>
      <c r="E11" s="37">
        <v>0.41091282817901525</v>
      </c>
      <c r="F11" s="37">
        <v>0.46509044877291844</v>
      </c>
    </row>
    <row r="12" spans="1:6" ht="16" customHeight="1" x14ac:dyDescent="0.3">
      <c r="A12" s="32">
        <v>8</v>
      </c>
      <c r="B12" s="33" t="s">
        <v>58</v>
      </c>
      <c r="C12" s="34">
        <v>0.48302544042486367</v>
      </c>
      <c r="D12" s="34">
        <v>0.46938614174473298</v>
      </c>
      <c r="E12" s="34">
        <v>0.41898261985582519</v>
      </c>
      <c r="F12" s="34">
        <v>0.45522733021097711</v>
      </c>
    </row>
    <row r="13" spans="1:6" ht="16" customHeight="1" x14ac:dyDescent="0.3">
      <c r="A13" s="30">
        <v>9</v>
      </c>
      <c r="B13" s="31" t="s">
        <v>59</v>
      </c>
      <c r="C13" s="37">
        <v>0.33566406700218987</v>
      </c>
      <c r="D13" s="37">
        <v>0.51664038173804039</v>
      </c>
      <c r="E13" s="37">
        <v>0.43121605667060214</v>
      </c>
      <c r="F13" s="37">
        <v>0.42600753478931785</v>
      </c>
    </row>
    <row r="14" spans="1:6" ht="16" customHeight="1" x14ac:dyDescent="0.3">
      <c r="A14" s="32">
        <v>10</v>
      </c>
      <c r="B14" s="33" t="s">
        <v>60</v>
      </c>
      <c r="C14" s="34">
        <v>0.37853375527426159</v>
      </c>
      <c r="D14" s="34">
        <v>0.42313290784906504</v>
      </c>
      <c r="E14" s="34">
        <v>0.35602457921453379</v>
      </c>
      <c r="F14" s="34">
        <v>0.38529268775771108</v>
      </c>
    </row>
    <row r="15" spans="1:6" ht="16" customHeight="1" x14ac:dyDescent="0.3">
      <c r="A15" s="30">
        <v>11</v>
      </c>
      <c r="B15" s="31" t="s">
        <v>61</v>
      </c>
      <c r="C15" s="37">
        <v>0.40938719013464198</v>
      </c>
      <c r="D15" s="37">
        <v>0.42540646326776393</v>
      </c>
      <c r="E15" s="37">
        <v>0.41430908961559437</v>
      </c>
      <c r="F15" s="37">
        <v>0.41633541392904072</v>
      </c>
    </row>
    <row r="16" spans="1:6" ht="16" customHeight="1" x14ac:dyDescent="0.3">
      <c r="A16" s="32">
        <v>12</v>
      </c>
      <c r="B16" s="33" t="s">
        <v>62</v>
      </c>
      <c r="C16" s="34">
        <v>0.43042108278430247</v>
      </c>
      <c r="D16" s="34">
        <v>0.4543035141837537</v>
      </c>
      <c r="E16" s="34">
        <v>0.47069876688197299</v>
      </c>
      <c r="F16" s="34">
        <v>0.4516053157709044</v>
      </c>
    </row>
    <row r="17" spans="1:13" ht="16" customHeight="1" x14ac:dyDescent="0.3">
      <c r="A17" s="30">
        <v>13</v>
      </c>
      <c r="B17" s="31" t="s">
        <v>63</v>
      </c>
      <c r="C17" s="37">
        <v>0.26206119767223579</v>
      </c>
      <c r="D17" s="37">
        <v>0.28802416488983651</v>
      </c>
      <c r="E17" s="37">
        <v>0.254157170591711</v>
      </c>
      <c r="F17" s="37">
        <v>0.2679444263412033</v>
      </c>
    </row>
    <row r="18" spans="1:13" ht="15.5" customHeight="1" x14ac:dyDescent="0.3">
      <c r="A18" s="86" t="s">
        <v>138</v>
      </c>
      <c r="B18" s="87"/>
      <c r="C18" s="87"/>
      <c r="D18" s="87"/>
      <c r="E18" s="91" t="s">
        <v>6</v>
      </c>
      <c r="F18" s="83"/>
    </row>
    <row r="19" spans="1:13" ht="14" customHeight="1" x14ac:dyDescent="0.5">
      <c r="A19" s="17"/>
      <c r="B19" s="17"/>
      <c r="C19" s="17"/>
      <c r="F19" s="16"/>
    </row>
    <row r="24" spans="1:13" ht="27.5" x14ac:dyDescent="0.55000000000000004">
      <c r="B24" s="15"/>
      <c r="J24" s="8"/>
      <c r="K24" s="9"/>
      <c r="L24" s="9"/>
      <c r="M24" s="9"/>
    </row>
    <row r="25" spans="1:13" x14ac:dyDescent="0.3">
      <c r="J25" s="8"/>
      <c r="K25" s="9"/>
      <c r="L25" s="9"/>
      <c r="M25" s="9"/>
    </row>
    <row r="26" spans="1:13" x14ac:dyDescent="0.3">
      <c r="J26" s="8"/>
      <c r="K26" s="9"/>
      <c r="L26" s="9"/>
      <c r="M26" s="9"/>
    </row>
    <row r="27" spans="1:13" x14ac:dyDescent="0.3">
      <c r="J27" s="8"/>
      <c r="K27" s="9"/>
      <c r="L27" s="9"/>
      <c r="M27" s="9"/>
    </row>
    <row r="28" spans="1:13" x14ac:dyDescent="0.3">
      <c r="J28" s="8"/>
      <c r="K28" s="9"/>
      <c r="L28" s="9"/>
      <c r="M28" s="9"/>
    </row>
    <row r="29" spans="1:13" x14ac:dyDescent="0.3">
      <c r="J29" s="8"/>
      <c r="K29" s="9"/>
      <c r="L29" s="9"/>
      <c r="M29" s="9"/>
    </row>
    <row r="30" spans="1:13" x14ac:dyDescent="0.3">
      <c r="J30" s="8"/>
      <c r="K30" s="9"/>
      <c r="L30" s="9"/>
      <c r="M30" s="9"/>
    </row>
    <row r="31" spans="1:13" x14ac:dyDescent="0.3">
      <c r="J31" s="8"/>
      <c r="K31" s="9"/>
      <c r="L31" s="9"/>
      <c r="M31" s="9"/>
    </row>
    <row r="32" spans="1:13" x14ac:dyDescent="0.3">
      <c r="J32" s="8"/>
      <c r="K32" s="9"/>
      <c r="L32" s="9"/>
      <c r="M32" s="9"/>
    </row>
    <row r="33" spans="10:13" x14ac:dyDescent="0.3">
      <c r="J33" s="8"/>
      <c r="K33" s="9"/>
      <c r="L33" s="9"/>
      <c r="M33" s="9"/>
    </row>
    <row r="34" spans="10:13" x14ac:dyDescent="0.3">
      <c r="J34" s="8"/>
      <c r="K34" s="9"/>
      <c r="L34" s="9"/>
      <c r="M34" s="9"/>
    </row>
    <row r="35" spans="10:13" x14ac:dyDescent="0.3">
      <c r="J35" s="8"/>
      <c r="K35" s="9"/>
      <c r="L35" s="9"/>
      <c r="M35" s="9"/>
    </row>
    <row r="36" spans="10:13" x14ac:dyDescent="0.3">
      <c r="J36" s="8"/>
      <c r="K36" s="9"/>
      <c r="L36" s="9"/>
      <c r="M36" s="9"/>
    </row>
  </sheetData>
  <mergeCells count="4">
    <mergeCell ref="A4:B4"/>
    <mergeCell ref="A2:F2"/>
    <mergeCell ref="A18:D18"/>
    <mergeCell ref="E18:F18"/>
  </mergeCells>
  <hyperlinks>
    <hyperlink ref="E18" location="'القائمة الرئيسية'!A1" display="العودة للقائمة الرئيسية" xr:uid="{75098A39-743C-45B8-A730-6335E4FB7601}"/>
  </hyperlinks>
  <pageMargins left="0.7" right="0.7" top="0.75" bottom="0.75" header="0.3" footer="0.3"/>
  <pageSetup scale="93" orientation="portrait" r:id="rId1"/>
  <headerFooter>
    <oddFooter>&amp;C_x000D_&amp;1#&amp;"Calibri"&amp;11&amp;Kffa500 CONFIDENTIAL▮▮مقيّد</oddFooter>
  </headerFooter>
  <colBreaks count="1" manualBreakCount="1">
    <brk id="6" max="1048575" man="1"/>
  </col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FD7B6-0BE5-4E99-B048-321F79E519D8}">
  <sheetPr>
    <tabColor theme="3"/>
  </sheetPr>
  <dimension ref="A1:M32"/>
  <sheetViews>
    <sheetView showGridLines="0" rightToLeft="1" view="pageBreakPreview" zoomScaleNormal="100" zoomScaleSheetLayoutView="100" workbookViewId="0">
      <selection activeCell="A3" sqref="A3"/>
    </sheetView>
  </sheetViews>
  <sheetFormatPr defaultColWidth="8.75" defaultRowHeight="14" x14ac:dyDescent="0.3"/>
  <cols>
    <col min="1" max="1" width="7.58203125" customWidth="1"/>
    <col min="2" max="2" width="28.08203125" customWidth="1"/>
    <col min="3" max="6" width="14.4140625" customWidth="1"/>
  </cols>
  <sheetData>
    <row r="1" spans="1:6" ht="39" customHeight="1" x14ac:dyDescent="0.3"/>
    <row r="2" spans="1:6" ht="46" customHeight="1" x14ac:dyDescent="0.3">
      <c r="A2" s="85" t="s">
        <v>124</v>
      </c>
      <c r="B2" s="85"/>
      <c r="C2" s="85"/>
      <c r="D2" s="85"/>
      <c r="E2" s="85"/>
      <c r="F2" s="85"/>
    </row>
    <row r="3" spans="1:6" x14ac:dyDescent="0.3">
      <c r="A3" s="27" t="s">
        <v>80</v>
      </c>
      <c r="F3" s="38" t="s">
        <v>68</v>
      </c>
    </row>
    <row r="4" spans="1:6" ht="35" customHeight="1" x14ac:dyDescent="0.3">
      <c r="A4" s="89" t="s">
        <v>105</v>
      </c>
      <c r="B4" s="90"/>
      <c r="C4" s="29" t="s">
        <v>133</v>
      </c>
      <c r="D4" s="29" t="s">
        <v>134</v>
      </c>
      <c r="E4" s="29" t="s">
        <v>135</v>
      </c>
      <c r="F4" s="29" t="s">
        <v>51</v>
      </c>
    </row>
    <row r="5" spans="1:6" ht="16" customHeight="1" x14ac:dyDescent="0.3">
      <c r="A5" s="30">
        <v>1</v>
      </c>
      <c r="B5" s="31" t="s">
        <v>52</v>
      </c>
      <c r="C5" s="64">
        <v>221.56923371911773</v>
      </c>
      <c r="D5" s="64">
        <v>255.32843825473557</v>
      </c>
      <c r="E5" s="64">
        <v>232.95467318895285</v>
      </c>
      <c r="F5" s="64">
        <v>237.18554356388083</v>
      </c>
    </row>
    <row r="6" spans="1:6" ht="16" customHeight="1" x14ac:dyDescent="0.3">
      <c r="A6" s="32">
        <v>2</v>
      </c>
      <c r="B6" s="33" t="s">
        <v>53</v>
      </c>
      <c r="C6" s="65">
        <v>166.23447709410027</v>
      </c>
      <c r="D6" s="65">
        <v>442.12680939823173</v>
      </c>
      <c r="E6" s="65">
        <v>169.49320217552997</v>
      </c>
      <c r="F6" s="65">
        <v>269.02429206440775</v>
      </c>
    </row>
    <row r="7" spans="1:6" ht="16" customHeight="1" x14ac:dyDescent="0.3">
      <c r="A7" s="30">
        <v>3</v>
      </c>
      <c r="B7" s="31" t="s">
        <v>27</v>
      </c>
      <c r="C7" s="64">
        <v>222.56361495975386</v>
      </c>
      <c r="D7" s="64">
        <v>256.88480911647213</v>
      </c>
      <c r="E7" s="64">
        <v>185.68571920136674</v>
      </c>
      <c r="F7" s="64">
        <v>222.71593248379415</v>
      </c>
    </row>
    <row r="8" spans="1:6" ht="16" customHeight="1" x14ac:dyDescent="0.3">
      <c r="A8" s="32">
        <v>4</v>
      </c>
      <c r="B8" s="33" t="s">
        <v>54</v>
      </c>
      <c r="C8" s="65">
        <v>205.36365491909081</v>
      </c>
      <c r="D8" s="65">
        <v>229.63680165400683</v>
      </c>
      <c r="E8" s="65">
        <v>254.35573663604146</v>
      </c>
      <c r="F8" s="65">
        <v>231.63540649262487</v>
      </c>
    </row>
    <row r="9" spans="1:6" ht="16" customHeight="1" x14ac:dyDescent="0.3">
      <c r="A9" s="30">
        <v>5</v>
      </c>
      <c r="B9" s="31" t="s">
        <v>55</v>
      </c>
      <c r="C9" s="64">
        <v>116.23448758359858</v>
      </c>
      <c r="D9" s="64">
        <v>123.06964789521714</v>
      </c>
      <c r="E9" s="64">
        <v>113.89072172769571</v>
      </c>
      <c r="F9" s="64">
        <v>117.87516431649162</v>
      </c>
    </row>
    <row r="10" spans="1:6" ht="16" customHeight="1" x14ac:dyDescent="0.3">
      <c r="A10" s="32">
        <v>6</v>
      </c>
      <c r="B10" s="33" t="s">
        <v>56</v>
      </c>
      <c r="C10" s="65">
        <v>151.40086969116186</v>
      </c>
      <c r="D10" s="65">
        <v>199.07765767950156</v>
      </c>
      <c r="E10" s="65">
        <v>209.78503443349516</v>
      </c>
      <c r="F10" s="65">
        <v>188.77805640791888</v>
      </c>
    </row>
    <row r="11" spans="1:6" ht="16" customHeight="1" x14ac:dyDescent="0.3">
      <c r="A11" s="30">
        <v>7</v>
      </c>
      <c r="B11" s="31" t="s">
        <v>57</v>
      </c>
      <c r="C11" s="64">
        <v>134.80665057179155</v>
      </c>
      <c r="D11" s="64">
        <v>148.65840130087523</v>
      </c>
      <c r="E11" s="64">
        <v>132.82871808620305</v>
      </c>
      <c r="F11" s="64">
        <v>139.36989899775264</v>
      </c>
    </row>
    <row r="12" spans="1:6" ht="16" customHeight="1" x14ac:dyDescent="0.3">
      <c r="A12" s="32">
        <v>8</v>
      </c>
      <c r="B12" s="33" t="s">
        <v>58</v>
      </c>
      <c r="C12" s="65">
        <v>136.08987699626226</v>
      </c>
      <c r="D12" s="65">
        <v>136.78566616357844</v>
      </c>
      <c r="E12" s="65">
        <v>137.12610420065255</v>
      </c>
      <c r="F12" s="65">
        <v>136.66943719095457</v>
      </c>
    </row>
    <row r="13" spans="1:6" ht="16" customHeight="1" x14ac:dyDescent="0.3">
      <c r="A13" s="30">
        <v>9</v>
      </c>
      <c r="B13" s="31" t="s">
        <v>59</v>
      </c>
      <c r="C13" s="64">
        <v>179.96405331005795</v>
      </c>
      <c r="D13" s="64">
        <v>196.34663952198471</v>
      </c>
      <c r="E13" s="64">
        <v>185.44543586249992</v>
      </c>
      <c r="F13" s="64">
        <v>188.01615947497646</v>
      </c>
    </row>
    <row r="14" spans="1:6" ht="16" customHeight="1" x14ac:dyDescent="0.3">
      <c r="A14" s="32">
        <v>10</v>
      </c>
      <c r="B14" s="33" t="s">
        <v>60</v>
      </c>
      <c r="C14" s="65">
        <v>125.97140297897198</v>
      </c>
      <c r="D14" s="65">
        <v>126.70393514305904</v>
      </c>
      <c r="E14" s="65">
        <v>119.61026852611428</v>
      </c>
      <c r="F14" s="65">
        <v>124.12635990360039</v>
      </c>
    </row>
    <row r="15" spans="1:6" ht="16" customHeight="1" x14ac:dyDescent="0.3">
      <c r="A15" s="30">
        <v>11</v>
      </c>
      <c r="B15" s="31" t="s">
        <v>61</v>
      </c>
      <c r="C15" s="64">
        <v>95.751539874081942</v>
      </c>
      <c r="D15" s="64">
        <v>94.507046857819603</v>
      </c>
      <c r="E15" s="64">
        <v>91.750033179643978</v>
      </c>
      <c r="F15" s="64">
        <v>93.997646038006579</v>
      </c>
    </row>
    <row r="16" spans="1:6" ht="16" customHeight="1" x14ac:dyDescent="0.3">
      <c r="A16" s="32">
        <v>12</v>
      </c>
      <c r="B16" s="33" t="s">
        <v>62</v>
      </c>
      <c r="C16" s="65">
        <v>157.5755792092894</v>
      </c>
      <c r="D16" s="65">
        <v>194.94302701115669</v>
      </c>
      <c r="E16" s="65">
        <v>155.97701220367523</v>
      </c>
      <c r="F16" s="65">
        <v>169.05850106257381</v>
      </c>
    </row>
    <row r="17" spans="1:13" ht="16" customHeight="1" x14ac:dyDescent="0.3">
      <c r="A17" s="30">
        <v>13</v>
      </c>
      <c r="B17" s="31" t="s">
        <v>63</v>
      </c>
      <c r="C17" s="64">
        <v>131.84193263342084</v>
      </c>
      <c r="D17" s="64">
        <v>132.47979723865896</v>
      </c>
      <c r="E17" s="64">
        <v>115.72056717035819</v>
      </c>
      <c r="F17" s="64">
        <v>127.46844078538199</v>
      </c>
    </row>
    <row r="18" spans="1:13" ht="15.5" customHeight="1" x14ac:dyDescent="0.3">
      <c r="A18" s="86" t="s">
        <v>138</v>
      </c>
      <c r="B18" s="87"/>
      <c r="C18" s="87"/>
      <c r="D18" s="87"/>
      <c r="E18" s="91" t="s">
        <v>6</v>
      </c>
      <c r="F18" s="83"/>
    </row>
    <row r="19" spans="1:13" ht="16" x14ac:dyDescent="0.5">
      <c r="A19" s="17"/>
      <c r="B19" s="18"/>
      <c r="C19" s="18"/>
    </row>
    <row r="20" spans="1:13" ht="14" customHeight="1" x14ac:dyDescent="0.5">
      <c r="B20" s="17"/>
      <c r="C20" s="17"/>
      <c r="J20" s="8"/>
      <c r="K20" s="19"/>
      <c r="L20" s="19"/>
      <c r="M20" s="19"/>
    </row>
    <row r="21" spans="1:13" x14ac:dyDescent="0.3">
      <c r="J21" s="8"/>
      <c r="K21" s="19"/>
      <c r="L21" s="19"/>
      <c r="M21" s="19"/>
    </row>
    <row r="22" spans="1:13" x14ac:dyDescent="0.3">
      <c r="J22" s="8"/>
      <c r="K22" s="19"/>
      <c r="L22" s="19"/>
      <c r="M22" s="19"/>
    </row>
    <row r="23" spans="1:13" x14ac:dyDescent="0.3">
      <c r="J23" s="8"/>
      <c r="K23" s="19"/>
      <c r="L23" s="19"/>
      <c r="M23" s="19"/>
    </row>
    <row r="24" spans="1:13" x14ac:dyDescent="0.3">
      <c r="J24" s="8"/>
      <c r="K24" s="19"/>
      <c r="L24" s="19"/>
      <c r="M24" s="19"/>
    </row>
    <row r="25" spans="1:13" x14ac:dyDescent="0.3">
      <c r="J25" s="8"/>
      <c r="K25" s="19"/>
      <c r="L25" s="19"/>
      <c r="M25" s="19"/>
    </row>
    <row r="26" spans="1:13" ht="27.5" x14ac:dyDescent="0.55000000000000004">
      <c r="B26" s="15"/>
      <c r="J26" s="8"/>
      <c r="K26" s="19"/>
      <c r="L26" s="19"/>
      <c r="M26" s="19"/>
    </row>
    <row r="27" spans="1:13" x14ac:dyDescent="0.3">
      <c r="J27" s="8"/>
      <c r="K27" s="19"/>
      <c r="L27" s="19"/>
      <c r="M27" s="19"/>
    </row>
    <row r="28" spans="1:13" x14ac:dyDescent="0.3">
      <c r="J28" s="8"/>
      <c r="K28" s="19"/>
      <c r="L28" s="19"/>
      <c r="M28" s="19"/>
    </row>
    <row r="29" spans="1:13" x14ac:dyDescent="0.3">
      <c r="J29" s="8"/>
      <c r="K29" s="19"/>
      <c r="L29" s="19"/>
      <c r="M29" s="19"/>
    </row>
    <row r="30" spans="1:13" x14ac:dyDescent="0.3">
      <c r="J30" s="8"/>
      <c r="K30" s="19"/>
      <c r="L30" s="19"/>
      <c r="M30" s="19"/>
    </row>
    <row r="31" spans="1:13" x14ac:dyDescent="0.3">
      <c r="J31" s="8"/>
      <c r="K31" s="19"/>
      <c r="L31" s="19"/>
      <c r="M31" s="19"/>
    </row>
    <row r="32" spans="1:13" x14ac:dyDescent="0.3">
      <c r="J32" s="8"/>
      <c r="K32" s="19"/>
      <c r="L32" s="19"/>
      <c r="M32" s="19"/>
    </row>
  </sheetData>
  <mergeCells count="4">
    <mergeCell ref="A4:B4"/>
    <mergeCell ref="A2:F2"/>
    <mergeCell ref="A18:D18"/>
    <mergeCell ref="E18:F18"/>
  </mergeCells>
  <hyperlinks>
    <hyperlink ref="E18" location="'القائمة الرئيسية'!A1" display="العودة للقائمة الرئيسية" xr:uid="{05E329E4-EDB1-4A28-89FF-3552054E1F60}"/>
  </hyperlinks>
  <pageMargins left="0.7" right="0.7" top="0.75" bottom="0.75" header="0.3" footer="0.3"/>
  <pageSetup scale="88" orientation="portrait" r:id="rId1"/>
  <headerFooter>
    <oddFooter>&amp;C_x000D_&amp;1#&amp;"Calibri"&amp;11&amp;Kffa500 CONFIDENTIAL▮▮مقيّد</oddFooter>
  </headerFooter>
  <colBreaks count="1" manualBreakCount="1">
    <brk id="6" max="1048575" man="1"/>
  </col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1CA23-EADF-447B-A89F-21598EB3AAD6}">
  <sheetPr>
    <tabColor theme="3"/>
  </sheetPr>
  <dimension ref="A1:L36"/>
  <sheetViews>
    <sheetView showGridLines="0" rightToLeft="1" view="pageBreakPreview" zoomScaleNormal="100" zoomScaleSheetLayoutView="100" workbookViewId="0">
      <selection activeCell="A3" sqref="A3"/>
    </sheetView>
  </sheetViews>
  <sheetFormatPr defaultColWidth="8.75" defaultRowHeight="14" x14ac:dyDescent="0.3"/>
  <cols>
    <col min="1" max="1" width="7.58203125" customWidth="1"/>
    <col min="2" max="2" width="29.75" customWidth="1"/>
    <col min="3" max="6" width="14.4140625" customWidth="1"/>
  </cols>
  <sheetData>
    <row r="1" spans="1:6" ht="44.5" customHeight="1" x14ac:dyDescent="0.3"/>
    <row r="2" spans="1:6" ht="46" customHeight="1" x14ac:dyDescent="0.3">
      <c r="A2" s="85" t="s">
        <v>125</v>
      </c>
      <c r="B2" s="85"/>
      <c r="C2" s="85"/>
      <c r="D2" s="85"/>
      <c r="E2" s="85"/>
      <c r="F2" s="85"/>
    </row>
    <row r="3" spans="1:6" x14ac:dyDescent="0.3">
      <c r="A3" s="27" t="s">
        <v>81</v>
      </c>
      <c r="F3" s="38" t="s">
        <v>68</v>
      </c>
    </row>
    <row r="4" spans="1:6" ht="35" customHeight="1" x14ac:dyDescent="0.3">
      <c r="A4" s="89" t="s">
        <v>105</v>
      </c>
      <c r="B4" s="90"/>
      <c r="C4" s="29" t="s">
        <v>133</v>
      </c>
      <c r="D4" s="29" t="s">
        <v>134</v>
      </c>
      <c r="E4" s="29" t="s">
        <v>135</v>
      </c>
      <c r="F4" s="29" t="s">
        <v>51</v>
      </c>
    </row>
    <row r="5" spans="1:6" ht="16" customHeight="1" x14ac:dyDescent="0.3">
      <c r="A5" s="30">
        <v>1</v>
      </c>
      <c r="B5" s="31" t="s">
        <v>52</v>
      </c>
      <c r="C5" s="42">
        <v>1059.0462248323058</v>
      </c>
      <c r="D5" s="42">
        <v>1002.167380887289</v>
      </c>
      <c r="E5" s="42">
        <v>980.90838205016587</v>
      </c>
      <c r="F5" s="42">
        <v>1013.4933195622826</v>
      </c>
    </row>
    <row r="6" spans="1:6" ht="16" customHeight="1" x14ac:dyDescent="0.3">
      <c r="A6" s="32">
        <v>2</v>
      </c>
      <c r="B6" s="33" t="s">
        <v>53</v>
      </c>
      <c r="C6" s="43">
        <v>333.63636789155055</v>
      </c>
      <c r="D6" s="43">
        <v>330.8059410041389</v>
      </c>
      <c r="E6" s="43">
        <v>367.73634946736166</v>
      </c>
      <c r="F6" s="43">
        <v>345.17423541497277</v>
      </c>
    </row>
    <row r="7" spans="1:6" ht="16" customHeight="1" x14ac:dyDescent="0.3">
      <c r="A7" s="30">
        <v>3</v>
      </c>
      <c r="B7" s="31" t="s">
        <v>27</v>
      </c>
      <c r="C7" s="42">
        <v>404.75739713911992</v>
      </c>
      <c r="D7" s="42">
        <v>446.58272318470159</v>
      </c>
      <c r="E7" s="42">
        <v>392.42848085148751</v>
      </c>
      <c r="F7" s="42">
        <v>416.68818592018744</v>
      </c>
    </row>
    <row r="8" spans="1:6" ht="16" customHeight="1" x14ac:dyDescent="0.3">
      <c r="A8" s="32">
        <v>4</v>
      </c>
      <c r="B8" s="33" t="s">
        <v>54</v>
      </c>
      <c r="C8" s="43">
        <v>346.20816484643541</v>
      </c>
      <c r="D8" s="43">
        <v>398.64986044661168</v>
      </c>
      <c r="E8" s="43">
        <v>471.75251284252994</v>
      </c>
      <c r="F8" s="43">
        <v>408.16868235454854</v>
      </c>
    </row>
    <row r="9" spans="1:6" ht="16" customHeight="1" x14ac:dyDescent="0.3">
      <c r="A9" s="30">
        <v>5</v>
      </c>
      <c r="B9" s="31" t="s">
        <v>55</v>
      </c>
      <c r="C9" s="42">
        <v>289.53685927389483</v>
      </c>
      <c r="D9" s="42">
        <v>282.37129567399734</v>
      </c>
      <c r="E9" s="42">
        <v>305.14706763261296</v>
      </c>
      <c r="F9" s="42">
        <v>291.86659392644361</v>
      </c>
    </row>
    <row r="10" spans="1:6" ht="16" customHeight="1" x14ac:dyDescent="0.3">
      <c r="A10" s="32">
        <v>6</v>
      </c>
      <c r="B10" s="33" t="s">
        <v>56</v>
      </c>
      <c r="C10" s="43">
        <v>252.35320345403014</v>
      </c>
      <c r="D10" s="43">
        <v>343.71048495734181</v>
      </c>
      <c r="E10" s="43">
        <v>323.96182908937419</v>
      </c>
      <c r="F10" s="43">
        <v>311.24517025142143</v>
      </c>
    </row>
    <row r="11" spans="1:6" ht="16" customHeight="1" x14ac:dyDescent="0.3">
      <c r="A11" s="30">
        <v>7</v>
      </c>
      <c r="B11" s="31" t="s">
        <v>57</v>
      </c>
      <c r="C11" s="42">
        <v>381.69630774623243</v>
      </c>
      <c r="D11" s="42">
        <v>419.67442345808502</v>
      </c>
      <c r="E11" s="42">
        <v>401.83384057971017</v>
      </c>
      <c r="F11" s="42">
        <v>402.24528521026423</v>
      </c>
    </row>
    <row r="12" spans="1:6" ht="16" customHeight="1" x14ac:dyDescent="0.3">
      <c r="A12" s="32">
        <v>8</v>
      </c>
      <c r="B12" s="33" t="s">
        <v>58</v>
      </c>
      <c r="C12" s="43">
        <v>422.87794432361943</v>
      </c>
      <c r="D12" s="43">
        <v>511.00811990944425</v>
      </c>
      <c r="E12" s="43">
        <v>634.56937944116623</v>
      </c>
      <c r="F12" s="43">
        <v>521.0390967340694</v>
      </c>
    </row>
    <row r="13" spans="1:6" ht="16" customHeight="1" x14ac:dyDescent="0.3">
      <c r="A13" s="30">
        <v>9</v>
      </c>
      <c r="B13" s="31" t="s">
        <v>59</v>
      </c>
      <c r="C13" s="42">
        <v>379.88279203448957</v>
      </c>
      <c r="D13" s="42">
        <v>448.52449890063133</v>
      </c>
      <c r="E13" s="42">
        <v>392.05853259251921</v>
      </c>
      <c r="F13" s="42">
        <v>412.03192865566024</v>
      </c>
    </row>
    <row r="14" spans="1:6" ht="16" customHeight="1" x14ac:dyDescent="0.3">
      <c r="A14" s="32">
        <v>10</v>
      </c>
      <c r="B14" s="33" t="s">
        <v>60</v>
      </c>
      <c r="C14" s="43">
        <v>275.50295484630095</v>
      </c>
      <c r="D14" s="43">
        <v>271.89881184261782</v>
      </c>
      <c r="E14" s="43">
        <v>266.66768825003305</v>
      </c>
      <c r="F14" s="43">
        <v>271.21217316487775</v>
      </c>
    </row>
    <row r="15" spans="1:6" ht="16" customHeight="1" x14ac:dyDescent="0.3">
      <c r="A15" s="30">
        <v>11</v>
      </c>
      <c r="B15" s="31" t="s">
        <v>61</v>
      </c>
      <c r="C15" s="42">
        <v>223.25987381309346</v>
      </c>
      <c r="D15" s="42">
        <v>262.15741221562814</v>
      </c>
      <c r="E15" s="42">
        <v>222.71673276277718</v>
      </c>
      <c r="F15" s="42">
        <v>235.97503669837619</v>
      </c>
    </row>
    <row r="16" spans="1:6" ht="16" customHeight="1" x14ac:dyDescent="0.3">
      <c r="A16" s="32">
        <v>12</v>
      </c>
      <c r="B16" s="33" t="s">
        <v>62</v>
      </c>
      <c r="C16" s="43">
        <v>182.16420926654135</v>
      </c>
      <c r="D16" s="43">
        <v>197.71242420027821</v>
      </c>
      <c r="E16" s="43">
        <v>199.34023643023653</v>
      </c>
      <c r="F16" s="43">
        <v>193.45068259385681</v>
      </c>
    </row>
    <row r="17" spans="1:12" ht="16" customHeight="1" x14ac:dyDescent="0.3">
      <c r="A17" s="30">
        <v>13</v>
      </c>
      <c r="B17" s="31" t="s">
        <v>63</v>
      </c>
      <c r="C17" s="42">
        <v>283.20360954174521</v>
      </c>
      <c r="D17" s="42">
        <v>278.51444301848039</v>
      </c>
      <c r="E17" s="42">
        <v>245.1430009587728</v>
      </c>
      <c r="F17" s="42">
        <v>269.75138771912634</v>
      </c>
    </row>
    <row r="18" spans="1:12" ht="15.5" customHeight="1" x14ac:dyDescent="0.3">
      <c r="A18" s="86" t="s">
        <v>138</v>
      </c>
      <c r="B18" s="87"/>
      <c r="C18" s="87"/>
      <c r="D18" s="87"/>
      <c r="E18" s="91" t="s">
        <v>6</v>
      </c>
      <c r="F18" s="83"/>
    </row>
    <row r="19" spans="1:12" ht="16" x14ac:dyDescent="0.5">
      <c r="A19" s="17"/>
      <c r="B19" s="18"/>
    </row>
    <row r="20" spans="1:12" ht="14" customHeight="1" x14ac:dyDescent="0.5">
      <c r="A20" s="17"/>
      <c r="B20" s="17"/>
      <c r="C20" s="17"/>
    </row>
    <row r="22" spans="1:12" ht="16" x14ac:dyDescent="0.5">
      <c r="B22" s="10"/>
    </row>
    <row r="24" spans="1:12" x14ac:dyDescent="0.3">
      <c r="I24" s="8"/>
      <c r="J24" s="19"/>
      <c r="K24" s="19"/>
      <c r="L24" s="19"/>
    </row>
    <row r="25" spans="1:12" ht="27.5" x14ac:dyDescent="0.55000000000000004">
      <c r="B25" s="15"/>
      <c r="I25" s="8"/>
      <c r="J25" s="19"/>
      <c r="K25" s="19"/>
      <c r="L25" s="19"/>
    </row>
    <row r="26" spans="1:12" x14ac:dyDescent="0.3">
      <c r="I26" s="8"/>
      <c r="J26" s="19"/>
      <c r="K26" s="19"/>
      <c r="L26" s="19"/>
    </row>
    <row r="27" spans="1:12" x14ac:dyDescent="0.3">
      <c r="I27" s="8"/>
      <c r="J27" s="19"/>
      <c r="K27" s="19"/>
      <c r="L27" s="19"/>
    </row>
    <row r="28" spans="1:12" x14ac:dyDescent="0.3">
      <c r="I28" s="8"/>
      <c r="J28" s="19"/>
      <c r="K28" s="19"/>
      <c r="L28" s="19"/>
    </row>
    <row r="29" spans="1:12" x14ac:dyDescent="0.3">
      <c r="I29" s="8"/>
      <c r="J29" s="19"/>
      <c r="K29" s="19"/>
      <c r="L29" s="19"/>
    </row>
    <row r="30" spans="1:12" x14ac:dyDescent="0.3">
      <c r="I30" s="8"/>
      <c r="J30" s="19"/>
      <c r="K30" s="19"/>
      <c r="L30" s="19"/>
    </row>
    <row r="31" spans="1:12" x14ac:dyDescent="0.3">
      <c r="I31" s="8"/>
      <c r="J31" s="19"/>
      <c r="K31" s="19"/>
      <c r="L31" s="19"/>
    </row>
    <row r="32" spans="1:12" x14ac:dyDescent="0.3">
      <c r="I32" s="8"/>
      <c r="J32" s="19"/>
      <c r="K32" s="19"/>
      <c r="L32" s="19"/>
    </row>
    <row r="33" spans="9:12" x14ac:dyDescent="0.3">
      <c r="I33" s="8"/>
      <c r="J33" s="19"/>
      <c r="K33" s="19"/>
      <c r="L33" s="19"/>
    </row>
    <row r="34" spans="9:12" x14ac:dyDescent="0.3">
      <c r="I34" s="8"/>
      <c r="J34" s="19"/>
      <c r="K34" s="19"/>
      <c r="L34" s="19"/>
    </row>
    <row r="35" spans="9:12" x14ac:dyDescent="0.3">
      <c r="I35" s="8"/>
      <c r="J35" s="19"/>
      <c r="K35" s="19"/>
      <c r="L35" s="19"/>
    </row>
    <row r="36" spans="9:12" x14ac:dyDescent="0.3">
      <c r="I36" s="8"/>
      <c r="J36" s="19"/>
      <c r="K36" s="19"/>
      <c r="L36" s="19"/>
    </row>
  </sheetData>
  <mergeCells count="4">
    <mergeCell ref="A4:B4"/>
    <mergeCell ref="A2:F2"/>
    <mergeCell ref="A18:D18"/>
    <mergeCell ref="E18:F18"/>
  </mergeCells>
  <hyperlinks>
    <hyperlink ref="E18" location="'القائمة الرئيسية'!A1" display="العودة للقائمة الرئيسية" xr:uid="{6E147DDD-64BB-406A-BCBB-E973D67DCB21}"/>
  </hyperlinks>
  <pageMargins left="0.7" right="0.7" top="0.75" bottom="0.75" header="0.3" footer="0.3"/>
  <pageSetup scale="87" orientation="portrait" r:id="rId1"/>
  <headerFooter>
    <oddFooter>&amp;C_x000D_&amp;1#&amp;"Calibri"&amp;11&amp;Kffa500 CONFIDENTIAL▮▮مقيّد</oddFooter>
  </headerFooter>
  <colBreaks count="1" manualBreakCount="1">
    <brk id="6" max="1048575" man="1"/>
  </col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6DCA3-3A92-49E8-B657-DEB3EFF78E8A}">
  <sheetPr>
    <tabColor theme="3"/>
  </sheetPr>
  <dimension ref="A1:L38"/>
  <sheetViews>
    <sheetView showGridLines="0" rightToLeft="1" view="pageBreakPreview" zoomScaleNormal="100" zoomScaleSheetLayoutView="100" workbookViewId="0">
      <selection activeCell="A3" sqref="A3"/>
    </sheetView>
  </sheetViews>
  <sheetFormatPr defaultColWidth="8.75" defaultRowHeight="14" x14ac:dyDescent="0.3"/>
  <cols>
    <col min="1" max="1" width="7.58203125" customWidth="1"/>
    <col min="2" max="2" width="29.75" customWidth="1"/>
    <col min="3" max="6" width="14.4140625" customWidth="1"/>
  </cols>
  <sheetData>
    <row r="1" spans="1:6" ht="41.5" customHeight="1" x14ac:dyDescent="0.3"/>
    <row r="2" spans="1:6" ht="46" customHeight="1" x14ac:dyDescent="0.3">
      <c r="A2" s="85" t="s">
        <v>126</v>
      </c>
      <c r="B2" s="85"/>
      <c r="C2" s="85"/>
      <c r="D2" s="85"/>
      <c r="E2" s="85"/>
      <c r="F2" s="85"/>
    </row>
    <row r="3" spans="1:6" x14ac:dyDescent="0.3">
      <c r="A3" s="27" t="s">
        <v>82</v>
      </c>
      <c r="F3" s="38" t="s">
        <v>70</v>
      </c>
    </row>
    <row r="4" spans="1:6" ht="35" customHeight="1" x14ac:dyDescent="0.3">
      <c r="A4" s="89" t="s">
        <v>105</v>
      </c>
      <c r="B4" s="90"/>
      <c r="C4" s="29" t="s">
        <v>133</v>
      </c>
      <c r="D4" s="29" t="s">
        <v>134</v>
      </c>
      <c r="E4" s="29" t="s">
        <v>135</v>
      </c>
      <c r="F4" s="29" t="s">
        <v>51</v>
      </c>
    </row>
    <row r="5" spans="1:6" ht="16" customHeight="1" x14ac:dyDescent="0.3">
      <c r="A5" s="30">
        <v>1</v>
      </c>
      <c r="B5" s="31" t="s">
        <v>52</v>
      </c>
      <c r="C5" s="50">
        <v>2.3338199481091699</v>
      </c>
      <c r="D5" s="50">
        <v>2.3513006360796869</v>
      </c>
      <c r="E5" s="50">
        <v>2.26290836400924</v>
      </c>
      <c r="F5" s="50">
        <v>2.3146919218966673</v>
      </c>
    </row>
    <row r="6" spans="1:6" ht="16" customHeight="1" x14ac:dyDescent="0.3">
      <c r="A6" s="32">
        <v>2</v>
      </c>
      <c r="B6" s="33" t="s">
        <v>53</v>
      </c>
      <c r="C6" s="51">
        <v>1.9331336585003986</v>
      </c>
      <c r="D6" s="51">
        <v>1.9577726326257887</v>
      </c>
      <c r="E6" s="51">
        <v>1.9797531816428846</v>
      </c>
      <c r="F6" s="51">
        <v>1.9576733702800229</v>
      </c>
    </row>
    <row r="7" spans="1:6" ht="16" customHeight="1" x14ac:dyDescent="0.3">
      <c r="A7" s="30">
        <v>3</v>
      </c>
      <c r="B7" s="31" t="s">
        <v>27</v>
      </c>
      <c r="C7" s="50">
        <v>2.2799939382635457</v>
      </c>
      <c r="D7" s="50">
        <v>2.1887873778815985</v>
      </c>
      <c r="E7" s="50">
        <v>2.1699274373942932</v>
      </c>
      <c r="F7" s="50">
        <v>2.2106780914895605</v>
      </c>
    </row>
    <row r="8" spans="1:6" ht="16" customHeight="1" x14ac:dyDescent="0.3">
      <c r="A8" s="32">
        <v>4</v>
      </c>
      <c r="B8" s="33" t="s">
        <v>54</v>
      </c>
      <c r="C8" s="51">
        <v>2.4016331539696028</v>
      </c>
      <c r="D8" s="51">
        <v>2.2823676680972818</v>
      </c>
      <c r="E8" s="51">
        <v>2.4222281510843464</v>
      </c>
      <c r="F8" s="51">
        <v>2.3645649549633205</v>
      </c>
    </row>
    <row r="9" spans="1:6" ht="16" customHeight="1" x14ac:dyDescent="0.3">
      <c r="A9" s="30">
        <v>5</v>
      </c>
      <c r="B9" s="31" t="s">
        <v>55</v>
      </c>
      <c r="C9" s="50">
        <v>2.1676125923808747</v>
      </c>
      <c r="D9" s="50">
        <v>2.0891933999008567</v>
      </c>
      <c r="E9" s="50">
        <v>2.1483350523058791</v>
      </c>
      <c r="F9" s="50">
        <v>2.1333358370576234</v>
      </c>
    </row>
    <row r="10" spans="1:6" ht="16" customHeight="1" x14ac:dyDescent="0.3">
      <c r="A10" s="32">
        <v>6</v>
      </c>
      <c r="B10" s="33" t="s">
        <v>56</v>
      </c>
      <c r="C10" s="51">
        <v>1.8782026584473126</v>
      </c>
      <c r="D10" s="51">
        <v>1.8154372860255212</v>
      </c>
      <c r="E10" s="51">
        <v>1.8744837352004091</v>
      </c>
      <c r="F10" s="51">
        <v>1.8544463145595416</v>
      </c>
    </row>
    <row r="11" spans="1:6" ht="16" customHeight="1" x14ac:dyDescent="0.3">
      <c r="A11" s="30">
        <v>7</v>
      </c>
      <c r="B11" s="31" t="s">
        <v>57</v>
      </c>
      <c r="C11" s="50">
        <v>1.7904654393886765</v>
      </c>
      <c r="D11" s="50">
        <v>1.731577806675336</v>
      </c>
      <c r="E11" s="50">
        <v>1.8214144259120715</v>
      </c>
      <c r="F11" s="50">
        <v>1.7778428355505931</v>
      </c>
    </row>
    <row r="12" spans="1:6" ht="16" customHeight="1" x14ac:dyDescent="0.3">
      <c r="A12" s="32">
        <v>8</v>
      </c>
      <c r="B12" s="33" t="s">
        <v>58</v>
      </c>
      <c r="C12" s="51">
        <v>2.3278102052344192</v>
      </c>
      <c r="D12" s="51">
        <v>2.2767224269917778</v>
      </c>
      <c r="E12" s="51">
        <v>2.2099019607843138</v>
      </c>
      <c r="F12" s="51">
        <v>2.27229882495303</v>
      </c>
    </row>
    <row r="13" spans="1:6" ht="16" customHeight="1" x14ac:dyDescent="0.3">
      <c r="A13" s="30">
        <v>9</v>
      </c>
      <c r="B13" s="31" t="s">
        <v>59</v>
      </c>
      <c r="C13" s="50">
        <v>1.8645679740489531</v>
      </c>
      <c r="D13" s="50">
        <v>1.8764699166571526</v>
      </c>
      <c r="E13" s="50">
        <v>1.8382408694553267</v>
      </c>
      <c r="F13" s="50">
        <v>1.860130468150422</v>
      </c>
    </row>
    <row r="14" spans="1:6" ht="16" customHeight="1" x14ac:dyDescent="0.3">
      <c r="A14" s="32">
        <v>10</v>
      </c>
      <c r="B14" s="33" t="s">
        <v>60</v>
      </c>
      <c r="C14" s="51">
        <v>1.9979576206280316</v>
      </c>
      <c r="D14" s="51">
        <v>2.1774798927613941</v>
      </c>
      <c r="E14" s="51">
        <v>1.9860992561882698</v>
      </c>
      <c r="F14" s="51">
        <v>2.0601340694006307</v>
      </c>
    </row>
    <row r="15" spans="1:6" ht="16" customHeight="1" x14ac:dyDescent="0.3">
      <c r="A15" s="30">
        <v>11</v>
      </c>
      <c r="B15" s="31" t="s">
        <v>61</v>
      </c>
      <c r="C15" s="50">
        <v>2.3240445859872612</v>
      </c>
      <c r="D15" s="50">
        <v>2.2490144546649145</v>
      </c>
      <c r="E15" s="50">
        <v>2.2200915232076706</v>
      </c>
      <c r="F15" s="50">
        <v>2.2635598848793448</v>
      </c>
    </row>
    <row r="16" spans="1:6" ht="16" customHeight="1" x14ac:dyDescent="0.3">
      <c r="A16" s="32">
        <v>12</v>
      </c>
      <c r="B16" s="33" t="s">
        <v>62</v>
      </c>
      <c r="C16" s="51">
        <v>2.1630534351145037</v>
      </c>
      <c r="D16" s="51">
        <v>1.8331485587583149</v>
      </c>
      <c r="E16" s="51">
        <v>2.0046758104738154</v>
      </c>
      <c r="F16" s="51">
        <v>1.9947477950649093</v>
      </c>
    </row>
    <row r="17" spans="1:12" ht="16" customHeight="1" x14ac:dyDescent="0.3">
      <c r="A17" s="30">
        <v>13</v>
      </c>
      <c r="B17" s="31" t="s">
        <v>63</v>
      </c>
      <c r="C17" s="50">
        <v>1.8489461358313817</v>
      </c>
      <c r="D17" s="50">
        <v>1.8750644440625537</v>
      </c>
      <c r="E17" s="50">
        <v>2.1835515736273834</v>
      </c>
      <c r="F17" s="50">
        <v>1.9541056485355648</v>
      </c>
    </row>
    <row r="18" spans="1:12" ht="15.5" customHeight="1" x14ac:dyDescent="0.3">
      <c r="A18" s="86" t="s">
        <v>138</v>
      </c>
      <c r="B18" s="87"/>
      <c r="C18" s="87"/>
      <c r="D18" s="87"/>
      <c r="E18" s="91" t="s">
        <v>6</v>
      </c>
      <c r="F18" s="83"/>
    </row>
    <row r="19" spans="1:12" ht="16" x14ac:dyDescent="0.5">
      <c r="A19" s="17"/>
    </row>
    <row r="20" spans="1:12" ht="16" x14ac:dyDescent="0.5">
      <c r="B20" s="17"/>
    </row>
    <row r="24" spans="1:12" ht="27.5" x14ac:dyDescent="0.55000000000000004">
      <c r="B24" s="15"/>
    </row>
    <row r="26" spans="1:12" x14ac:dyDescent="0.3">
      <c r="I26" s="8"/>
      <c r="J26" s="19"/>
      <c r="K26" s="19"/>
      <c r="L26" s="19"/>
    </row>
    <row r="27" spans="1:12" x14ac:dyDescent="0.3">
      <c r="I27" s="8"/>
      <c r="J27" s="19"/>
      <c r="K27" s="19"/>
      <c r="L27" s="19"/>
    </row>
    <row r="28" spans="1:12" x14ac:dyDescent="0.3">
      <c r="I28" s="8"/>
      <c r="J28" s="19"/>
      <c r="K28" s="19"/>
      <c r="L28" s="19"/>
    </row>
    <row r="29" spans="1:12" x14ac:dyDescent="0.3">
      <c r="I29" s="8"/>
      <c r="J29" s="19"/>
      <c r="K29" s="19"/>
      <c r="L29" s="19"/>
    </row>
    <row r="30" spans="1:12" x14ac:dyDescent="0.3">
      <c r="I30" s="8"/>
      <c r="J30" s="19"/>
      <c r="K30" s="19"/>
      <c r="L30" s="19"/>
    </row>
    <row r="31" spans="1:12" x14ac:dyDescent="0.3">
      <c r="I31" s="8"/>
      <c r="J31" s="19"/>
      <c r="K31" s="19"/>
      <c r="L31" s="19"/>
    </row>
    <row r="32" spans="1:12" x14ac:dyDescent="0.3">
      <c r="I32" s="8"/>
      <c r="J32" s="19"/>
      <c r="K32" s="19"/>
      <c r="L32" s="19"/>
    </row>
    <row r="33" spans="9:12" x14ac:dyDescent="0.3">
      <c r="I33" s="8"/>
      <c r="J33" s="19"/>
      <c r="K33" s="19"/>
      <c r="L33" s="19"/>
    </row>
    <row r="34" spans="9:12" x14ac:dyDescent="0.3">
      <c r="I34" s="8"/>
      <c r="J34" s="19"/>
      <c r="K34" s="19"/>
      <c r="L34" s="19"/>
    </row>
    <row r="35" spans="9:12" x14ac:dyDescent="0.3">
      <c r="I35" s="8"/>
      <c r="J35" s="19"/>
      <c r="K35" s="19"/>
      <c r="L35" s="19"/>
    </row>
    <row r="36" spans="9:12" x14ac:dyDescent="0.3">
      <c r="I36" s="8"/>
      <c r="J36" s="19"/>
      <c r="K36" s="19"/>
      <c r="L36" s="19"/>
    </row>
    <row r="37" spans="9:12" x14ac:dyDescent="0.3">
      <c r="I37" s="8"/>
      <c r="J37" s="19"/>
      <c r="K37" s="19"/>
      <c r="L37" s="19"/>
    </row>
    <row r="38" spans="9:12" x14ac:dyDescent="0.3">
      <c r="I38" s="8"/>
      <c r="J38" s="19"/>
      <c r="K38" s="19"/>
      <c r="L38" s="19"/>
    </row>
  </sheetData>
  <mergeCells count="4">
    <mergeCell ref="A4:B4"/>
    <mergeCell ref="A2:F2"/>
    <mergeCell ref="A18:D18"/>
    <mergeCell ref="E18:F18"/>
  </mergeCells>
  <hyperlinks>
    <hyperlink ref="E18" location="'القائمة الرئيسية'!A1" display="العودة للقائمة الرئيسية" xr:uid="{D22CA69B-4D60-483E-95CD-4510D7CA012C}"/>
  </hyperlinks>
  <pageMargins left="0.7" right="0.7" top="0.75" bottom="0.75" header="0.3" footer="0.3"/>
  <pageSetup scale="87" orientation="portrait" r:id="rId1"/>
  <headerFooter>
    <oddFooter>&amp;C_x000D_&amp;1#&amp;"Calibri"&amp;11&amp;Kffa500 CONFIDENTIAL▮▮مقيّد</oddFooter>
  </headerFooter>
  <colBreaks count="1" manualBreakCount="1">
    <brk id="6" max="1048575" man="1"/>
  </col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CDFC3-BF28-43A7-80D0-FE14519CE2A0}">
  <sheetPr>
    <tabColor theme="3"/>
  </sheetPr>
  <dimension ref="A1:L40"/>
  <sheetViews>
    <sheetView showGridLines="0" rightToLeft="1" view="pageBreakPreview" topLeftCell="A2" zoomScaleNormal="100" zoomScaleSheetLayoutView="100" workbookViewId="0">
      <selection activeCell="H27" sqref="H27"/>
    </sheetView>
  </sheetViews>
  <sheetFormatPr defaultColWidth="8.75" defaultRowHeight="14" x14ac:dyDescent="0.3"/>
  <cols>
    <col min="1" max="1" width="7.58203125" customWidth="1"/>
    <col min="2" max="2" width="29.75" customWidth="1"/>
    <col min="3" max="6" width="14.4140625" customWidth="1"/>
  </cols>
  <sheetData>
    <row r="1" spans="1:6" ht="48.5" customHeight="1" x14ac:dyDescent="0.3"/>
    <row r="2" spans="1:6" ht="46" customHeight="1" x14ac:dyDescent="0.3">
      <c r="A2" s="85" t="s">
        <v>127</v>
      </c>
      <c r="B2" s="85"/>
      <c r="C2" s="85"/>
      <c r="D2" s="85"/>
      <c r="E2" s="85"/>
      <c r="F2" s="85"/>
    </row>
    <row r="3" spans="1:6" x14ac:dyDescent="0.3">
      <c r="A3" s="27" t="s">
        <v>97</v>
      </c>
      <c r="F3" s="38" t="s">
        <v>70</v>
      </c>
    </row>
    <row r="4" spans="1:6" ht="35" customHeight="1" x14ac:dyDescent="0.3">
      <c r="A4" s="89" t="s">
        <v>105</v>
      </c>
      <c r="B4" s="90"/>
      <c r="C4" s="29" t="s">
        <v>133</v>
      </c>
      <c r="D4" s="29" t="s">
        <v>134</v>
      </c>
      <c r="E4" s="29" t="s">
        <v>135</v>
      </c>
      <c r="F4" s="29" t="s">
        <v>51</v>
      </c>
    </row>
    <row r="5" spans="1:6" ht="16" customHeight="1" x14ac:dyDescent="0.3">
      <c r="A5" s="30">
        <v>1</v>
      </c>
      <c r="B5" s="31" t="s">
        <v>52</v>
      </c>
      <c r="C5" s="50">
        <v>2.8038065291305569</v>
      </c>
      <c r="D5" s="50">
        <v>3.0131555949148789</v>
      </c>
      <c r="E5" s="50">
        <v>2.7664449593603302</v>
      </c>
      <c r="F5" s="50">
        <v>2.8638607456760976</v>
      </c>
    </row>
    <row r="6" spans="1:6" ht="16" customHeight="1" x14ac:dyDescent="0.3">
      <c r="A6" s="32">
        <v>2</v>
      </c>
      <c r="B6" s="33" t="s">
        <v>53</v>
      </c>
      <c r="C6" s="51">
        <v>4.2375482449877051</v>
      </c>
      <c r="D6" s="51">
        <v>3.9278873202472866</v>
      </c>
      <c r="E6" s="51">
        <v>4.1446558817315129</v>
      </c>
      <c r="F6" s="51">
        <v>4.0960859737137456</v>
      </c>
    </row>
    <row r="7" spans="1:6" ht="16" customHeight="1" x14ac:dyDescent="0.3">
      <c r="A7" s="30">
        <v>3</v>
      </c>
      <c r="B7" s="31" t="s">
        <v>27</v>
      </c>
      <c r="C7" s="50">
        <v>2.2161256016006634</v>
      </c>
      <c r="D7" s="50">
        <v>2.3238231209118632</v>
      </c>
      <c r="E7" s="50">
        <v>2.1242201867945623</v>
      </c>
      <c r="F7" s="50">
        <v>2.2266326830255703</v>
      </c>
    </row>
    <row r="8" spans="1:6" ht="16" customHeight="1" x14ac:dyDescent="0.3">
      <c r="A8" s="32">
        <v>4</v>
      </c>
      <c r="B8" s="33" t="s">
        <v>54</v>
      </c>
      <c r="C8" s="51">
        <v>3.5090489463889543</v>
      </c>
      <c r="D8" s="51">
        <v>3.4719220264860047</v>
      </c>
      <c r="E8" s="51">
        <v>3.6194703666546784</v>
      </c>
      <c r="F8" s="51">
        <v>3.5362116849161782</v>
      </c>
    </row>
    <row r="9" spans="1:6" ht="16" customHeight="1" x14ac:dyDescent="0.3">
      <c r="A9" s="30">
        <v>5</v>
      </c>
      <c r="B9" s="31" t="s">
        <v>55</v>
      </c>
      <c r="C9" s="50">
        <v>1.82174688057041</v>
      </c>
      <c r="D9" s="50">
        <v>1.8855935345147179</v>
      </c>
      <c r="E9" s="50">
        <v>1.9276267148607573</v>
      </c>
      <c r="F9" s="50">
        <v>1.8783221935687595</v>
      </c>
    </row>
    <row r="10" spans="1:6" ht="16" customHeight="1" x14ac:dyDescent="0.3">
      <c r="A10" s="32">
        <v>6</v>
      </c>
      <c r="B10" s="33" t="s">
        <v>56</v>
      </c>
      <c r="C10" s="51">
        <v>1.6891708019849527</v>
      </c>
      <c r="D10" s="51">
        <v>1.7000324895885637</v>
      </c>
      <c r="E10" s="51">
        <v>1.7585220355490625</v>
      </c>
      <c r="F10" s="51">
        <v>1.7180292472274021</v>
      </c>
    </row>
    <row r="11" spans="1:6" ht="16" customHeight="1" x14ac:dyDescent="0.3">
      <c r="A11" s="30">
        <v>7</v>
      </c>
      <c r="B11" s="31" t="s">
        <v>57</v>
      </c>
      <c r="C11" s="50">
        <v>1.7790697674418605</v>
      </c>
      <c r="D11" s="50">
        <v>1.6622096577017116</v>
      </c>
      <c r="E11" s="50">
        <v>1.6416835076003866</v>
      </c>
      <c r="F11" s="50">
        <v>1.688822104863887</v>
      </c>
    </row>
    <row r="12" spans="1:6" ht="16" customHeight="1" x14ac:dyDescent="0.3">
      <c r="A12" s="32">
        <v>8</v>
      </c>
      <c r="B12" s="33" t="s">
        <v>58</v>
      </c>
      <c r="C12" s="51">
        <v>2.5834858355903667</v>
      </c>
      <c r="D12" s="51">
        <v>2.4550650259520617</v>
      </c>
      <c r="E12" s="51">
        <v>2.4345388454192594</v>
      </c>
      <c r="F12" s="51">
        <v>2.4852781734305576</v>
      </c>
    </row>
    <row r="13" spans="1:6" ht="16" customHeight="1" x14ac:dyDescent="0.3">
      <c r="A13" s="30">
        <v>9</v>
      </c>
      <c r="B13" s="31" t="s">
        <v>59</v>
      </c>
      <c r="C13" s="50">
        <v>1.6684331137209969</v>
      </c>
      <c r="D13" s="50">
        <v>1.6202125710097124</v>
      </c>
      <c r="E13" s="50">
        <v>1.6005658089721138</v>
      </c>
      <c r="F13" s="50">
        <v>1.6277499111339311</v>
      </c>
    </row>
    <row r="14" spans="1:6" ht="16" customHeight="1" x14ac:dyDescent="0.3">
      <c r="A14" s="32">
        <v>10</v>
      </c>
      <c r="B14" s="33" t="s">
        <v>60</v>
      </c>
      <c r="C14" s="51">
        <v>1.9806736609607951</v>
      </c>
      <c r="D14" s="51">
        <v>2.0334515965534719</v>
      </c>
      <c r="E14" s="51">
        <v>2.1265678449258836</v>
      </c>
      <c r="F14" s="51">
        <v>2.0456843625857712</v>
      </c>
    </row>
    <row r="15" spans="1:6" ht="16" customHeight="1" x14ac:dyDescent="0.3">
      <c r="A15" s="30">
        <v>11</v>
      </c>
      <c r="B15" s="31" t="s">
        <v>61</v>
      </c>
      <c r="C15" s="50">
        <v>3.2811306340718107</v>
      </c>
      <c r="D15" s="50">
        <v>1.5753921479735244</v>
      </c>
      <c r="E15" s="50">
        <v>1.6040010961907372</v>
      </c>
      <c r="F15" s="50">
        <v>2.1355399408284024</v>
      </c>
    </row>
    <row r="16" spans="1:6" ht="16" customHeight="1" x14ac:dyDescent="0.3">
      <c r="A16" s="32">
        <v>12</v>
      </c>
      <c r="B16" s="33" t="s">
        <v>62</v>
      </c>
      <c r="C16" s="51">
        <v>1.9834437086092715</v>
      </c>
      <c r="D16" s="51">
        <v>2.0716583796431705</v>
      </c>
      <c r="E16" s="51">
        <v>1.832694010032458</v>
      </c>
      <c r="F16" s="51">
        <v>1.9621489621489621</v>
      </c>
    </row>
    <row r="17" spans="1:12" ht="16" customHeight="1" x14ac:dyDescent="0.3">
      <c r="A17" s="30">
        <v>13</v>
      </c>
      <c r="B17" s="31" t="s">
        <v>63</v>
      </c>
      <c r="C17" s="50">
        <v>1.6989000916590284</v>
      </c>
      <c r="D17" s="50">
        <v>1.6720679012345678</v>
      </c>
      <c r="E17" s="50">
        <v>1.5467434647762517</v>
      </c>
      <c r="F17" s="50">
        <v>1.640164983643863</v>
      </c>
    </row>
    <row r="18" spans="1:12" ht="15.5" customHeight="1" x14ac:dyDescent="0.3">
      <c r="A18" s="86" t="s">
        <v>138</v>
      </c>
      <c r="B18" s="87"/>
      <c r="C18" s="87"/>
      <c r="D18" s="87"/>
      <c r="E18" s="91" t="s">
        <v>6</v>
      </c>
      <c r="F18" s="83"/>
    </row>
    <row r="19" spans="1:12" ht="16" x14ac:dyDescent="0.5">
      <c r="A19" s="17"/>
    </row>
    <row r="20" spans="1:12" ht="16" x14ac:dyDescent="0.5">
      <c r="A20" s="94"/>
      <c r="B20" s="94"/>
    </row>
    <row r="23" spans="1:12" ht="27.5" x14ac:dyDescent="0.55000000000000004">
      <c r="B23" s="15"/>
    </row>
    <row r="28" spans="1:12" x14ac:dyDescent="0.3">
      <c r="I28" s="8"/>
      <c r="J28" s="19"/>
      <c r="K28" s="19"/>
      <c r="L28" s="19"/>
    </row>
    <row r="29" spans="1:12" x14ac:dyDescent="0.3">
      <c r="I29" s="8"/>
      <c r="J29" s="19"/>
      <c r="K29" s="19"/>
      <c r="L29" s="19"/>
    </row>
    <row r="30" spans="1:12" x14ac:dyDescent="0.3">
      <c r="I30" s="8"/>
      <c r="J30" s="19"/>
      <c r="K30" s="19"/>
      <c r="L30" s="19"/>
    </row>
    <row r="31" spans="1:12" x14ac:dyDescent="0.3">
      <c r="I31" s="8"/>
      <c r="J31" s="19"/>
      <c r="K31" s="19"/>
      <c r="L31" s="19"/>
    </row>
    <row r="32" spans="1:12" x14ac:dyDescent="0.3">
      <c r="I32" s="8"/>
      <c r="J32" s="19"/>
      <c r="K32" s="19"/>
      <c r="L32" s="19"/>
    </row>
    <row r="33" spans="9:12" x14ac:dyDescent="0.3">
      <c r="I33" s="8"/>
      <c r="J33" s="19"/>
      <c r="K33" s="19"/>
      <c r="L33" s="19"/>
    </row>
    <row r="34" spans="9:12" x14ac:dyDescent="0.3">
      <c r="I34" s="8"/>
      <c r="J34" s="19"/>
      <c r="K34" s="19"/>
      <c r="L34" s="19"/>
    </row>
    <row r="35" spans="9:12" x14ac:dyDescent="0.3">
      <c r="I35" s="8"/>
      <c r="J35" s="19"/>
      <c r="K35" s="19"/>
      <c r="L35" s="19"/>
    </row>
    <row r="36" spans="9:12" x14ac:dyDescent="0.3">
      <c r="I36" s="8"/>
      <c r="J36" s="19"/>
      <c r="K36" s="19"/>
      <c r="L36" s="19"/>
    </row>
    <row r="37" spans="9:12" x14ac:dyDescent="0.3">
      <c r="I37" s="8"/>
      <c r="J37" s="19"/>
      <c r="K37" s="19"/>
      <c r="L37" s="19"/>
    </row>
    <row r="38" spans="9:12" x14ac:dyDescent="0.3">
      <c r="I38" s="8"/>
      <c r="J38" s="19"/>
      <c r="K38" s="19"/>
      <c r="L38" s="19"/>
    </row>
    <row r="39" spans="9:12" x14ac:dyDescent="0.3">
      <c r="I39" s="8"/>
      <c r="J39" s="19"/>
      <c r="K39" s="19"/>
      <c r="L39" s="19"/>
    </row>
    <row r="40" spans="9:12" x14ac:dyDescent="0.3">
      <c r="I40" s="8"/>
      <c r="J40" s="19"/>
      <c r="K40" s="19"/>
      <c r="L40" s="19"/>
    </row>
  </sheetData>
  <mergeCells count="5">
    <mergeCell ref="A4:B4"/>
    <mergeCell ref="A20:B20"/>
    <mergeCell ref="A2:F2"/>
    <mergeCell ref="A18:D18"/>
    <mergeCell ref="E18:F18"/>
  </mergeCells>
  <hyperlinks>
    <hyperlink ref="E18" location="'القائمة الرئيسية'!A1" display="العودة للقائمة الرئيسية" xr:uid="{69D534A5-257A-4AA9-8BC4-A28A14529284}"/>
  </hyperlinks>
  <pageMargins left="0.7" right="0.7" top="0.75" bottom="0.75" header="0.3" footer="0.3"/>
  <pageSetup scale="87" orientation="portrait" r:id="rId1"/>
  <headerFooter>
    <oddFooter>&amp;C_x000D_&amp;1#&amp;"Calibri"&amp;11&amp;Kffa500 CONFIDENTIAL▮▮مقيّد</oddFooter>
  </headerFooter>
  <colBreaks count="1" manualBreakCount="1">
    <brk id="6" max="1048575" man="1"/>
  </col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0779B-9DCE-40AE-B4A6-1019778A2DCA}">
  <sheetPr>
    <tabColor theme="3"/>
  </sheetPr>
  <dimension ref="A1:H13"/>
  <sheetViews>
    <sheetView showGridLines="0" rightToLeft="1" view="pageBreakPreview" zoomScaleNormal="100" zoomScaleSheetLayoutView="100" workbookViewId="0">
      <selection activeCell="F26" sqref="F26"/>
    </sheetView>
  </sheetViews>
  <sheetFormatPr defaultColWidth="8.75" defaultRowHeight="14" x14ac:dyDescent="0.3"/>
  <cols>
    <col min="1" max="1" width="7.58203125" customWidth="1"/>
    <col min="2" max="2" width="33.4140625" customWidth="1"/>
    <col min="3" max="3" width="15.33203125" customWidth="1"/>
    <col min="4" max="4" width="15.9140625" customWidth="1"/>
    <col min="5" max="5" width="14.75" customWidth="1"/>
    <col min="6" max="8" width="14.4140625" customWidth="1"/>
  </cols>
  <sheetData>
    <row r="1" spans="1:8" ht="38" customHeight="1" x14ac:dyDescent="0.3"/>
    <row r="2" spans="1:8" ht="46" customHeight="1" x14ac:dyDescent="0.3">
      <c r="A2" s="85" t="s">
        <v>128</v>
      </c>
      <c r="B2" s="85"/>
      <c r="C2" s="85"/>
      <c r="D2" s="85"/>
      <c r="E2" s="85"/>
      <c r="F2" s="5"/>
      <c r="G2" s="5"/>
      <c r="H2" s="5"/>
    </row>
    <row r="3" spans="1:8" x14ac:dyDescent="0.3">
      <c r="A3" s="27" t="s">
        <v>98</v>
      </c>
    </row>
    <row r="4" spans="1:8" ht="35" customHeight="1" x14ac:dyDescent="0.3">
      <c r="A4" s="95" t="s">
        <v>86</v>
      </c>
      <c r="B4" s="96"/>
      <c r="C4" s="48" t="s">
        <v>133</v>
      </c>
      <c r="D4" s="48" t="s">
        <v>134</v>
      </c>
      <c r="E4" s="48" t="s">
        <v>135</v>
      </c>
    </row>
    <row r="5" spans="1:8" ht="21.5" customHeight="1" thickBot="1" x14ac:dyDescent="0.35">
      <c r="A5" s="97" t="s">
        <v>87</v>
      </c>
      <c r="B5" s="98"/>
      <c r="C5" s="98"/>
      <c r="D5" s="98"/>
      <c r="E5" s="98"/>
    </row>
    <row r="6" spans="1:8" ht="16" customHeight="1" x14ac:dyDescent="0.3">
      <c r="A6" s="30">
        <v>1</v>
      </c>
      <c r="B6" s="31" t="s">
        <v>44</v>
      </c>
      <c r="C6" s="37">
        <v>0.56158589965566208</v>
      </c>
      <c r="D6" s="37">
        <v>0.63068423508665794</v>
      </c>
      <c r="E6" s="37">
        <v>0.61111231867267024</v>
      </c>
    </row>
    <row r="7" spans="1:8" ht="16" customHeight="1" x14ac:dyDescent="0.3">
      <c r="A7" s="32">
        <v>2</v>
      </c>
      <c r="B7" s="33" t="s">
        <v>131</v>
      </c>
      <c r="C7" s="34">
        <v>0.51325112697739661</v>
      </c>
      <c r="D7" s="34">
        <v>0.57508128573734496</v>
      </c>
      <c r="E7" s="34">
        <v>0.58605540424393487</v>
      </c>
    </row>
    <row r="8" spans="1:8" ht="20" customHeight="1" x14ac:dyDescent="0.3">
      <c r="A8" s="95" t="s">
        <v>88</v>
      </c>
      <c r="B8" s="96"/>
      <c r="C8" s="49">
        <f>C7/C6-1</f>
        <v>-8.6068351623326156E-2</v>
      </c>
      <c r="D8" s="49">
        <v>-8.8162897145626237E-2</v>
      </c>
      <c r="E8" s="49">
        <v>-4.1002142590021308E-2</v>
      </c>
    </row>
    <row r="9" spans="1:8" ht="20" customHeight="1" thickBot="1" x14ac:dyDescent="0.35">
      <c r="A9" s="97" t="s">
        <v>89</v>
      </c>
      <c r="B9" s="98"/>
      <c r="C9" s="98"/>
      <c r="D9" s="98"/>
      <c r="E9" s="98"/>
    </row>
    <row r="10" spans="1:8" ht="20" customHeight="1" x14ac:dyDescent="0.3">
      <c r="A10" s="30">
        <v>1</v>
      </c>
      <c r="B10" s="31" t="s">
        <v>44</v>
      </c>
      <c r="C10" s="37">
        <v>0.52646640821612112</v>
      </c>
      <c r="D10" s="37">
        <v>0.58954634885804635</v>
      </c>
      <c r="E10" s="37">
        <v>0.54590282901708587</v>
      </c>
    </row>
    <row r="11" spans="1:8" ht="20" customHeight="1" x14ac:dyDescent="0.3">
      <c r="A11" s="32">
        <v>2</v>
      </c>
      <c r="B11" s="33" t="s">
        <v>131</v>
      </c>
      <c r="C11" s="34">
        <v>0.53192649777259104</v>
      </c>
      <c r="D11" s="34">
        <v>0.5889592230404388</v>
      </c>
      <c r="E11" s="34">
        <v>0.55561224137752585</v>
      </c>
    </row>
    <row r="12" spans="1:8" ht="20" customHeight="1" x14ac:dyDescent="0.3">
      <c r="A12" s="95" t="s">
        <v>90</v>
      </c>
      <c r="B12" s="96"/>
      <c r="C12" s="49">
        <v>1.0371202172178269E-2</v>
      </c>
      <c r="D12" s="49">
        <v>-9.9589424774629504E-4</v>
      </c>
      <c r="E12" s="49">
        <v>1.778597186961289E-2</v>
      </c>
    </row>
    <row r="13" spans="1:8" ht="15.5" customHeight="1" x14ac:dyDescent="0.3">
      <c r="A13" s="86" t="s">
        <v>138</v>
      </c>
      <c r="B13" s="87"/>
      <c r="C13" s="87"/>
      <c r="D13" s="91" t="s">
        <v>6</v>
      </c>
      <c r="E13" s="91"/>
    </row>
  </sheetData>
  <mergeCells count="8">
    <mergeCell ref="A12:B12"/>
    <mergeCell ref="A13:C13"/>
    <mergeCell ref="D13:E13"/>
    <mergeCell ref="A2:E2"/>
    <mergeCell ref="A4:B4"/>
    <mergeCell ref="A5:E5"/>
    <mergeCell ref="A8:B8"/>
    <mergeCell ref="A9:E9"/>
  </mergeCells>
  <hyperlinks>
    <hyperlink ref="D13" location="'القائمة الرئيسية'!A1" display="العودة للقائمة الرئيسية" xr:uid="{06EBF6E1-3984-40CC-95BF-98A9DC29DD73}"/>
  </hyperlinks>
  <pageMargins left="0.7" right="0.7" top="0.75" bottom="0.75" header="0.3" footer="0.3"/>
  <pageSetup scale="95" orientation="portrait" r:id="rId1"/>
  <headerFooter>
    <oddFooter>&amp;C_x000D_&amp;1#&amp;"Calibri"&amp;11&amp;Kffa500 CONFIDENTIAL▮▮مقيّد</oddFooter>
  </headerFooter>
  <colBreaks count="1" manualBreakCount="1">
    <brk id="5" max="1048575" man="1"/>
  </col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6038F-D5DC-4D58-B172-A343AB3F6D12}">
  <sheetPr>
    <tabColor theme="3"/>
  </sheetPr>
  <dimension ref="A1:H13"/>
  <sheetViews>
    <sheetView showGridLines="0" rightToLeft="1" view="pageBreakPreview" zoomScaleNormal="100" zoomScaleSheetLayoutView="100" workbookViewId="0">
      <selection activeCell="F19" sqref="F19"/>
    </sheetView>
  </sheetViews>
  <sheetFormatPr defaultColWidth="8.75" defaultRowHeight="14" x14ac:dyDescent="0.3"/>
  <cols>
    <col min="1" max="1" width="7.58203125" customWidth="1"/>
    <col min="2" max="2" width="35.75" customWidth="1"/>
    <col min="3" max="3" width="15.33203125" customWidth="1"/>
    <col min="4" max="4" width="15.9140625" customWidth="1"/>
    <col min="5" max="5" width="14.75" customWidth="1"/>
    <col min="6" max="8" width="14.4140625" customWidth="1"/>
  </cols>
  <sheetData>
    <row r="1" spans="1:8" ht="39" customHeight="1" x14ac:dyDescent="0.3"/>
    <row r="2" spans="1:8" ht="46" customHeight="1" x14ac:dyDescent="0.3">
      <c r="A2" s="85" t="s">
        <v>129</v>
      </c>
      <c r="B2" s="85"/>
      <c r="C2" s="85"/>
      <c r="D2" s="85"/>
      <c r="E2" s="85"/>
      <c r="F2" s="5"/>
      <c r="G2" s="5"/>
      <c r="H2" s="5"/>
    </row>
    <row r="3" spans="1:8" x14ac:dyDescent="0.3">
      <c r="A3" s="27" t="s">
        <v>99</v>
      </c>
      <c r="E3" s="38" t="s">
        <v>68</v>
      </c>
    </row>
    <row r="4" spans="1:8" ht="35" customHeight="1" x14ac:dyDescent="0.3">
      <c r="A4" s="95" t="s">
        <v>86</v>
      </c>
      <c r="B4" s="96"/>
      <c r="C4" s="48" t="s">
        <v>133</v>
      </c>
      <c r="D4" s="48" t="s">
        <v>134</v>
      </c>
      <c r="E4" s="48" t="s">
        <v>135</v>
      </c>
    </row>
    <row r="5" spans="1:8" ht="20.5" customHeight="1" thickBot="1" x14ac:dyDescent="0.35">
      <c r="A5" s="97" t="s">
        <v>87</v>
      </c>
      <c r="B5" s="98"/>
      <c r="C5" s="98"/>
      <c r="D5" s="98"/>
      <c r="E5" s="98"/>
    </row>
    <row r="6" spans="1:8" ht="16" customHeight="1" x14ac:dyDescent="0.3">
      <c r="A6" s="30">
        <v>1</v>
      </c>
      <c r="B6" s="31" t="s">
        <v>44</v>
      </c>
      <c r="C6" s="64">
        <v>443.08110578285795</v>
      </c>
      <c r="D6" s="64">
        <v>454.97454664299272</v>
      </c>
      <c r="E6" s="64">
        <v>449.51281542218794</v>
      </c>
    </row>
    <row r="7" spans="1:8" ht="16" customHeight="1" x14ac:dyDescent="0.3">
      <c r="A7" s="32">
        <v>2</v>
      </c>
      <c r="B7" s="33" t="s">
        <v>131</v>
      </c>
      <c r="C7" s="65">
        <v>426.23414252333305</v>
      </c>
      <c r="D7" s="65">
        <v>436.38002903922057</v>
      </c>
      <c r="E7" s="65">
        <v>455.48193156843553</v>
      </c>
    </row>
    <row r="8" spans="1:8" ht="20" customHeight="1" x14ac:dyDescent="0.3">
      <c r="A8" s="95" t="s">
        <v>88</v>
      </c>
      <c r="B8" s="96"/>
      <c r="C8" s="49">
        <v>-3.8022301198691009E-2</v>
      </c>
      <c r="D8" s="49">
        <v>-4.0869357947539875E-2</v>
      </c>
      <c r="E8" s="49">
        <v>1.327907890822049E-2</v>
      </c>
    </row>
    <row r="9" spans="1:8" ht="20" customHeight="1" thickBot="1" x14ac:dyDescent="0.35">
      <c r="A9" s="97" t="s">
        <v>89</v>
      </c>
      <c r="B9" s="98"/>
      <c r="C9" s="98"/>
      <c r="D9" s="98"/>
      <c r="E9" s="98"/>
    </row>
    <row r="10" spans="1:8" ht="20" customHeight="1" x14ac:dyDescent="0.3">
      <c r="A10" s="30">
        <v>1</v>
      </c>
      <c r="B10" s="31" t="s">
        <v>44</v>
      </c>
      <c r="C10" s="64">
        <v>161.48107777905446</v>
      </c>
      <c r="D10" s="64">
        <v>186.09972325199303</v>
      </c>
      <c r="E10" s="64">
        <v>178.44980673372791</v>
      </c>
    </row>
    <row r="11" spans="1:8" ht="20" customHeight="1" x14ac:dyDescent="0.3">
      <c r="A11" s="32">
        <v>2</v>
      </c>
      <c r="B11" s="33" t="s">
        <v>131</v>
      </c>
      <c r="C11" s="65">
        <v>190.25210301598946</v>
      </c>
      <c r="D11" s="65">
        <v>269.74475962217718</v>
      </c>
      <c r="E11" s="65">
        <v>193.29110481291704</v>
      </c>
    </row>
    <row r="12" spans="1:8" ht="20" customHeight="1" x14ac:dyDescent="0.3">
      <c r="A12" s="95" t="s">
        <v>90</v>
      </c>
      <c r="B12" s="96"/>
      <c r="C12" s="49">
        <v>0.17816963840370689</v>
      </c>
      <c r="D12" s="49">
        <v>0.44946351831443881</v>
      </c>
      <c r="E12" s="49">
        <v>8.3167913436490437E-2</v>
      </c>
    </row>
    <row r="13" spans="1:8" ht="15.5" customHeight="1" x14ac:dyDescent="0.3">
      <c r="A13" s="86" t="s">
        <v>138</v>
      </c>
      <c r="B13" s="87"/>
      <c r="C13" s="87"/>
      <c r="D13" s="91" t="s">
        <v>6</v>
      </c>
      <c r="E13" s="91"/>
    </row>
  </sheetData>
  <mergeCells count="8">
    <mergeCell ref="A12:B12"/>
    <mergeCell ref="A13:C13"/>
    <mergeCell ref="D13:E13"/>
    <mergeCell ref="A2:E2"/>
    <mergeCell ref="A4:B4"/>
    <mergeCell ref="A5:E5"/>
    <mergeCell ref="A8:B8"/>
    <mergeCell ref="A9:E9"/>
  </mergeCells>
  <hyperlinks>
    <hyperlink ref="D13" location="'القائمة الرئيسية'!A1" display="العودة للقائمة الرئيسية" xr:uid="{8A2097B1-7D46-45C9-90A1-E5B74CB26AC3}"/>
  </hyperlinks>
  <pageMargins left="0.7" right="0.7" top="0.75" bottom="0.75" header="0.3" footer="0.3"/>
  <pageSetup scale="93" orientation="portrait" r:id="rId1"/>
  <headerFooter>
    <oddFooter>&amp;C_x000D_&amp;1#&amp;"Calibri"&amp;11&amp;Kffa500 CONFIDENTIAL▮▮مقيّد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B0C94-76B5-4813-810B-005BC24DB87F}">
  <sheetPr>
    <tabColor theme="3"/>
  </sheetPr>
  <dimension ref="A1:H14"/>
  <sheetViews>
    <sheetView showGridLines="0" rightToLeft="1" view="pageBreakPreview" zoomScaleNormal="100" zoomScaleSheetLayoutView="100" workbookViewId="0">
      <selection activeCell="E25" sqref="E25"/>
    </sheetView>
  </sheetViews>
  <sheetFormatPr defaultColWidth="8.75" defaultRowHeight="14" x14ac:dyDescent="0.3"/>
  <cols>
    <col min="1" max="1" width="7.58203125" customWidth="1"/>
    <col min="2" max="2" width="41.08203125" customWidth="1"/>
    <col min="3" max="3" width="15.33203125" customWidth="1"/>
    <col min="4" max="4" width="15.9140625" customWidth="1"/>
    <col min="5" max="5" width="14.75" customWidth="1"/>
    <col min="6" max="8" width="14.4140625" customWidth="1"/>
  </cols>
  <sheetData>
    <row r="1" spans="1:8" ht="38" customHeight="1" x14ac:dyDescent="0.3"/>
    <row r="2" spans="1:8" ht="46" customHeight="1" x14ac:dyDescent="0.3">
      <c r="A2" s="85" t="s">
        <v>130</v>
      </c>
      <c r="B2" s="85"/>
      <c r="C2" s="85"/>
      <c r="D2" s="85"/>
      <c r="E2" s="85"/>
      <c r="F2" s="5"/>
      <c r="G2" s="5"/>
      <c r="H2" s="5"/>
    </row>
    <row r="3" spans="1:8" x14ac:dyDescent="0.3">
      <c r="A3" s="27" t="s">
        <v>142</v>
      </c>
      <c r="E3" s="38" t="s">
        <v>70</v>
      </c>
    </row>
    <row r="4" spans="1:8" ht="35" customHeight="1" x14ac:dyDescent="0.3">
      <c r="A4" s="95" t="s">
        <v>86</v>
      </c>
      <c r="B4" s="96"/>
      <c r="C4" s="48" t="s">
        <v>133</v>
      </c>
      <c r="D4" s="48" t="s">
        <v>134</v>
      </c>
      <c r="E4" s="48" t="s">
        <v>135</v>
      </c>
    </row>
    <row r="5" spans="1:8" ht="19.5" customHeight="1" thickBot="1" x14ac:dyDescent="0.35">
      <c r="A5" s="97" t="s">
        <v>87</v>
      </c>
      <c r="B5" s="98"/>
      <c r="C5" s="98"/>
      <c r="D5" s="98"/>
      <c r="E5" s="98"/>
    </row>
    <row r="6" spans="1:8" ht="16" customHeight="1" x14ac:dyDescent="0.3">
      <c r="A6" s="30">
        <v>1</v>
      </c>
      <c r="B6" s="31" t="s">
        <v>44</v>
      </c>
      <c r="C6" s="50">
        <v>3.5974400139688516</v>
      </c>
      <c r="D6" s="50">
        <v>3.4926888580523143</v>
      </c>
      <c r="E6" s="50">
        <v>3.6987710662965925</v>
      </c>
    </row>
    <row r="7" spans="1:8" ht="16" customHeight="1" x14ac:dyDescent="0.3">
      <c r="A7" s="32">
        <v>2</v>
      </c>
      <c r="B7" s="33" t="s">
        <v>131</v>
      </c>
      <c r="C7" s="51">
        <v>3.6926545544352671</v>
      </c>
      <c r="D7" s="51">
        <v>3.5365900821076766</v>
      </c>
      <c r="E7" s="51">
        <v>3.6911325031477</v>
      </c>
    </row>
    <row r="8" spans="1:8" ht="20" customHeight="1" x14ac:dyDescent="0.3">
      <c r="A8" s="95" t="s">
        <v>88</v>
      </c>
      <c r="B8" s="96"/>
      <c r="C8" s="49">
        <v>2.64673045545437E-2</v>
      </c>
      <c r="D8" s="49">
        <v>1.2569463195712083E-2</v>
      </c>
      <c r="E8" s="49">
        <f>E7/E6-1</f>
        <v>-2.0651624585515949E-3</v>
      </c>
    </row>
    <row r="9" spans="1:8" ht="20" customHeight="1" thickBot="1" x14ac:dyDescent="0.35">
      <c r="A9" s="97" t="s">
        <v>89</v>
      </c>
      <c r="B9" s="98"/>
      <c r="C9" s="98"/>
      <c r="D9" s="98"/>
      <c r="E9" s="98"/>
    </row>
    <row r="10" spans="1:8" ht="20" customHeight="1" x14ac:dyDescent="0.3">
      <c r="A10" s="30">
        <v>1</v>
      </c>
      <c r="B10" s="31" t="s">
        <v>44</v>
      </c>
      <c r="C10" s="50">
        <v>2.6477733306633748</v>
      </c>
      <c r="D10" s="50">
        <v>2.3253145268090596</v>
      </c>
      <c r="E10" s="50">
        <v>2.3615395648402586</v>
      </c>
    </row>
    <row r="11" spans="1:8" ht="20" customHeight="1" x14ac:dyDescent="0.3">
      <c r="A11" s="32">
        <v>2</v>
      </c>
      <c r="B11" s="33" t="s">
        <v>131</v>
      </c>
      <c r="C11" s="51">
        <v>2.1586133649130144</v>
      </c>
      <c r="D11" s="51">
        <v>2.1313597088129965</v>
      </c>
      <c r="E11" s="51">
        <v>2.1119905983845162</v>
      </c>
    </row>
    <row r="12" spans="1:8" ht="20" customHeight="1" x14ac:dyDescent="0.3">
      <c r="A12" s="95" t="s">
        <v>90</v>
      </c>
      <c r="B12" s="96"/>
      <c r="C12" s="49">
        <v>-0.18474389785767878</v>
      </c>
      <c r="D12" s="49">
        <v>-8.3410143341864321E-2</v>
      </c>
      <c r="E12" s="49">
        <v>-0.10567215140967695</v>
      </c>
    </row>
    <row r="13" spans="1:8" ht="15.5" customHeight="1" x14ac:dyDescent="0.3">
      <c r="A13" s="86" t="s">
        <v>138</v>
      </c>
      <c r="B13" s="87"/>
      <c r="C13" s="87"/>
      <c r="D13" s="91" t="s">
        <v>6</v>
      </c>
      <c r="E13" s="91"/>
    </row>
    <row r="14" spans="1:8" x14ac:dyDescent="0.3">
      <c r="C14" s="9"/>
      <c r="D14" s="9"/>
      <c r="E14" s="9"/>
    </row>
  </sheetData>
  <mergeCells count="8">
    <mergeCell ref="A12:B12"/>
    <mergeCell ref="A13:C13"/>
    <mergeCell ref="D13:E13"/>
    <mergeCell ref="A2:E2"/>
    <mergeCell ref="A4:B4"/>
    <mergeCell ref="A5:E5"/>
    <mergeCell ref="A8:B8"/>
    <mergeCell ref="A9:E9"/>
  </mergeCells>
  <hyperlinks>
    <hyperlink ref="D13" location="'القائمة الرئيسية'!A1" display="العودة للقائمة الرئيسية" xr:uid="{7DBC8C26-6FF8-4F08-8C64-0C11DC876409}"/>
  </hyperlinks>
  <pageMargins left="0.7" right="0.7" top="0.75" bottom="0.75" header="0.3" footer="0.3"/>
  <pageSetup scale="87" orientation="portrait" r:id="rId1"/>
  <headerFooter>
    <oddFooter>&amp;C_x000D_&amp;1#&amp;"Calibri"&amp;11&amp;Kffa500 CONFIDENTIAL▮▮مقيّد</oddFooter>
  </headerFooter>
  <colBreaks count="1" manualBreakCount="1">
    <brk id="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5F572-7CE9-4FFD-8AD1-E8E977BE6392}">
  <sheetPr>
    <tabColor theme="3" tint="0.79998168889431442"/>
  </sheetPr>
  <dimension ref="A1:N23"/>
  <sheetViews>
    <sheetView showGridLines="0" rightToLeft="1" view="pageBreakPreview" topLeftCell="C1" zoomScaleNormal="100" zoomScaleSheetLayoutView="100" workbookViewId="0">
      <selection activeCell="C7" sqref="C7:J7"/>
    </sheetView>
  </sheetViews>
  <sheetFormatPr defaultColWidth="8.75" defaultRowHeight="14" x14ac:dyDescent="0.3"/>
  <cols>
    <col min="1" max="1" width="7.58203125" customWidth="1"/>
    <col min="2" max="2" width="70.75" customWidth="1"/>
    <col min="3" max="10" width="14.08203125" customWidth="1"/>
    <col min="11" max="14" width="9.75" bestFit="1" customWidth="1"/>
  </cols>
  <sheetData>
    <row r="1" spans="1:14" ht="41" customHeight="1" x14ac:dyDescent="0.3"/>
    <row r="2" spans="1:14" ht="46" customHeight="1" x14ac:dyDescent="0.3">
      <c r="A2" s="84" t="s">
        <v>29</v>
      </c>
      <c r="B2" s="85"/>
      <c r="C2" s="85"/>
      <c r="D2" s="85"/>
      <c r="E2" s="85"/>
      <c r="F2" s="85"/>
      <c r="G2" s="85"/>
      <c r="H2" s="85"/>
      <c r="I2" s="85"/>
      <c r="J2" s="85"/>
    </row>
    <row r="3" spans="1:14" x14ac:dyDescent="0.3">
      <c r="A3" s="27" t="s">
        <v>65</v>
      </c>
    </row>
    <row r="4" spans="1:14" ht="35" customHeight="1" x14ac:dyDescent="0.3">
      <c r="A4" s="77" t="s">
        <v>34</v>
      </c>
      <c r="B4" s="78"/>
      <c r="C4" s="28" t="s">
        <v>41</v>
      </c>
      <c r="D4" s="28" t="s">
        <v>42</v>
      </c>
      <c r="E4" s="28" t="s">
        <v>43</v>
      </c>
      <c r="F4" s="28" t="s">
        <v>44</v>
      </c>
      <c r="G4" s="28" t="s">
        <v>35</v>
      </c>
      <c r="H4" s="28" t="s">
        <v>83</v>
      </c>
      <c r="I4" s="28" t="s">
        <v>84</v>
      </c>
      <c r="J4" s="28" t="s">
        <v>131</v>
      </c>
    </row>
    <row r="5" spans="1:14" ht="16" customHeight="1" x14ac:dyDescent="0.3">
      <c r="A5" s="30">
        <v>1</v>
      </c>
      <c r="B5" s="31" t="s">
        <v>101</v>
      </c>
      <c r="C5" s="37">
        <v>5.8615517478845136E-2</v>
      </c>
      <c r="D5" s="37">
        <v>5.9022516109278847E-2</v>
      </c>
      <c r="E5" s="37">
        <v>5.810867690376513E-2</v>
      </c>
      <c r="F5" s="37">
        <v>5.8499056868844851E-2</v>
      </c>
      <c r="G5" s="37">
        <v>5.7174100922233816E-2</v>
      </c>
      <c r="H5" s="37">
        <v>5.6876876438821757E-2</v>
      </c>
      <c r="I5" s="37">
        <v>5.5212764316626153E-2</v>
      </c>
      <c r="J5" s="37">
        <v>5.469195524966515E-2</v>
      </c>
    </row>
    <row r="6" spans="1:14" ht="16" customHeight="1" x14ac:dyDescent="0.3">
      <c r="A6" s="32">
        <v>2</v>
      </c>
      <c r="B6" s="73" t="s">
        <v>102</v>
      </c>
      <c r="C6" s="34">
        <v>9.0704458008501035E-2</v>
      </c>
      <c r="D6" s="34">
        <v>9.1442041323478038E-2</v>
      </c>
      <c r="E6" s="34">
        <v>8.9449650875902439E-2</v>
      </c>
      <c r="F6" s="34">
        <v>9.0301167769597956E-2</v>
      </c>
      <c r="G6" s="34">
        <v>8.7166748144231532E-2</v>
      </c>
      <c r="H6" s="34">
        <v>8.6108772254585172E-2</v>
      </c>
      <c r="I6" s="34">
        <v>8.3034218838282978E-2</v>
      </c>
      <c r="J6" s="34">
        <v>8.164979502884008E-2</v>
      </c>
    </row>
    <row r="7" spans="1:14" ht="16" customHeight="1" x14ac:dyDescent="0.3">
      <c r="A7" s="32">
        <v>3</v>
      </c>
      <c r="B7" s="31" t="s">
        <v>141</v>
      </c>
      <c r="C7" s="37">
        <v>7.6824674747999713E-2</v>
      </c>
      <c r="D7" s="37">
        <v>7.7540481288090865E-2</v>
      </c>
      <c r="E7" s="37">
        <v>7.6093150058491349E-2</v>
      </c>
      <c r="F7" s="37">
        <v>7.70586761900411E-2</v>
      </c>
      <c r="G7" s="37">
        <v>7.4930824009026301E-2</v>
      </c>
      <c r="H7" s="37">
        <v>7.4317780326039792E-2</v>
      </c>
      <c r="I7" s="37">
        <v>7.1817851391558926E-2</v>
      </c>
      <c r="J7" s="37">
        <v>7.0867816587508431E-2</v>
      </c>
    </row>
    <row r="8" spans="1:14" ht="16" customHeight="1" x14ac:dyDescent="0.3">
      <c r="A8" s="32">
        <v>4</v>
      </c>
      <c r="B8" s="33" t="s">
        <v>103</v>
      </c>
      <c r="C8" s="34">
        <v>0.10731173670084672</v>
      </c>
      <c r="D8" s="34">
        <v>0.10877132293150156</v>
      </c>
      <c r="E8" s="34">
        <v>0.1073345975651072</v>
      </c>
      <c r="F8" s="34">
        <v>0.10645003827277426</v>
      </c>
      <c r="G8" s="34">
        <v>0.10666176946765782</v>
      </c>
      <c r="H8" s="34">
        <v>0.10609441563831816</v>
      </c>
      <c r="I8" s="34">
        <v>0.10201802224752266</v>
      </c>
      <c r="J8" s="34">
        <v>0.10052197528403428</v>
      </c>
    </row>
    <row r="9" spans="1:14" ht="16" customHeight="1" x14ac:dyDescent="0.3">
      <c r="A9" s="30">
        <v>5</v>
      </c>
      <c r="B9" s="31" t="s">
        <v>104</v>
      </c>
      <c r="C9" s="37">
        <v>8.5882413491396317E-2</v>
      </c>
      <c r="D9" s="37">
        <v>8.6464738744702285E-2</v>
      </c>
      <c r="E9" s="37">
        <v>8.437050836372896E-2</v>
      </c>
      <c r="F9" s="37">
        <v>8.5652339139247205E-2</v>
      </c>
      <c r="G9" s="37">
        <v>8.1846992162458387E-2</v>
      </c>
      <c r="H9" s="37">
        <v>8.0857559218778602E-2</v>
      </c>
      <c r="I9" s="37">
        <v>7.809147626028301E-2</v>
      </c>
      <c r="J9" s="37">
        <v>7.6830036909189686E-2</v>
      </c>
    </row>
    <row r="10" spans="1:14" ht="14" customHeight="1" x14ac:dyDescent="0.3">
      <c r="A10" s="79" t="s">
        <v>137</v>
      </c>
      <c r="B10" s="80"/>
      <c r="C10" s="80"/>
      <c r="D10" s="80"/>
      <c r="E10" s="80"/>
      <c r="F10" s="80"/>
      <c r="G10" s="36"/>
      <c r="I10" s="82" t="s">
        <v>6</v>
      </c>
      <c r="J10" s="83"/>
    </row>
    <row r="11" spans="1:14" ht="14" customHeight="1" x14ac:dyDescent="0.3">
      <c r="A11" s="86" t="s">
        <v>39</v>
      </c>
      <c r="B11" s="87"/>
      <c r="C11" s="71"/>
      <c r="D11" s="71"/>
      <c r="E11" s="71"/>
      <c r="F11" s="71"/>
      <c r="G11" s="72"/>
      <c r="I11" s="72"/>
      <c r="J11" s="72"/>
    </row>
    <row r="12" spans="1:14" ht="14.75" customHeight="1" x14ac:dyDescent="0.3">
      <c r="A12" s="86" t="s">
        <v>140</v>
      </c>
      <c r="B12" s="87"/>
      <c r="C12" s="86"/>
      <c r="D12" s="87"/>
      <c r="E12" s="35"/>
    </row>
    <row r="13" spans="1:14" x14ac:dyDescent="0.3">
      <c r="A13" s="11"/>
    </row>
    <row r="15" spans="1:14" x14ac:dyDescent="0.3">
      <c r="G15" s="63"/>
    </row>
    <row r="16" spans="1:14" ht="15.5" x14ac:dyDescent="0.35">
      <c r="B16" s="55"/>
      <c r="J16" s="13"/>
      <c r="K16" s="13"/>
      <c r="L16" s="13"/>
      <c r="M16" s="13"/>
      <c r="N16" s="13"/>
    </row>
    <row r="17" spans="2:14" ht="16.5" x14ac:dyDescent="0.3">
      <c r="F17" s="16"/>
      <c r="G17" s="62"/>
      <c r="H17" s="53"/>
      <c r="J17" s="14"/>
      <c r="K17" s="14"/>
      <c r="L17" s="14"/>
      <c r="M17" s="13"/>
      <c r="N17" s="13"/>
    </row>
    <row r="18" spans="2:14" ht="16.5" x14ac:dyDescent="0.3">
      <c r="F18" s="16"/>
      <c r="G18" s="53"/>
      <c r="H18" s="53"/>
      <c r="J18" s="14"/>
      <c r="K18" s="14"/>
      <c r="L18" s="14"/>
      <c r="M18" s="13"/>
      <c r="N18" s="13"/>
    </row>
    <row r="19" spans="2:14" ht="27.5" x14ac:dyDescent="0.55000000000000004">
      <c r="B19" s="15"/>
      <c r="G19" s="53"/>
      <c r="H19" s="53"/>
      <c r="J19" s="14"/>
      <c r="K19" s="14"/>
      <c r="L19" s="14"/>
      <c r="M19" s="13"/>
      <c r="N19" s="13"/>
    </row>
    <row r="20" spans="2:14" ht="16.5" x14ac:dyDescent="0.3">
      <c r="G20" s="53"/>
      <c r="H20" s="61"/>
      <c r="M20" s="13"/>
      <c r="N20" s="13"/>
    </row>
    <row r="21" spans="2:14" x14ac:dyDescent="0.3">
      <c r="J21" s="14"/>
      <c r="K21" s="14"/>
      <c r="L21" s="14"/>
      <c r="M21" s="13"/>
      <c r="N21" s="13"/>
    </row>
    <row r="22" spans="2:14" x14ac:dyDescent="0.3">
      <c r="J22" s="14"/>
      <c r="K22" s="14"/>
      <c r="L22" s="14"/>
      <c r="M22" s="13"/>
      <c r="N22" s="13"/>
    </row>
    <row r="23" spans="2:14" x14ac:dyDescent="0.3">
      <c r="E23" s="16"/>
    </row>
  </sheetData>
  <mergeCells count="7">
    <mergeCell ref="A2:J2"/>
    <mergeCell ref="A4:B4"/>
    <mergeCell ref="A12:B12"/>
    <mergeCell ref="C12:D12"/>
    <mergeCell ref="A10:F10"/>
    <mergeCell ref="I10:J10"/>
    <mergeCell ref="A11:B11"/>
  </mergeCells>
  <hyperlinks>
    <hyperlink ref="I10" location="'القائمة الرئيسية'!A1" display="العودة للقائمة الرئيسية" xr:uid="{B9A1D656-C79B-4AAD-8EBC-8B39A533A572}"/>
  </hyperlinks>
  <pageMargins left="0.7" right="0.7" top="0.75" bottom="0.75" header="0.3" footer="0.3"/>
  <pageSetup scale="43" orientation="portrait" r:id="rId1"/>
  <headerFooter>
    <oddFooter>&amp;C_x000D_&amp;1#&amp;"Calibri"&amp;11&amp;Kffa500 CONFIDENTIAL▮▮مقيّد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7A54B-4343-4CD2-A34E-AB54E28623D5}">
  <sheetPr>
    <tabColor theme="3" tint="0.79998168889431442"/>
  </sheetPr>
  <dimension ref="A1:J12"/>
  <sheetViews>
    <sheetView showGridLines="0" rightToLeft="1" view="pageBreakPreview" zoomScaleNormal="100" zoomScaleSheetLayoutView="100" workbookViewId="0">
      <selection activeCell="C19" sqref="C19"/>
    </sheetView>
  </sheetViews>
  <sheetFormatPr defaultColWidth="8.75" defaultRowHeight="14" x14ac:dyDescent="0.3"/>
  <cols>
    <col min="1" max="1" width="7.58203125" customWidth="1"/>
    <col min="2" max="2" width="44.58203125" customWidth="1"/>
    <col min="3" max="4" width="15.4140625" customWidth="1"/>
    <col min="5" max="5" width="14.4140625" customWidth="1"/>
    <col min="6" max="6" width="15.08203125" customWidth="1"/>
    <col min="7" max="9" width="15.33203125" customWidth="1"/>
    <col min="10" max="10" width="14.08203125" customWidth="1"/>
  </cols>
  <sheetData>
    <row r="1" spans="1:10" ht="40.5" customHeight="1" x14ac:dyDescent="0.3"/>
    <row r="2" spans="1:10" ht="46" customHeight="1" x14ac:dyDescent="0.3">
      <c r="A2" s="84" t="s">
        <v>30</v>
      </c>
      <c r="B2" s="85"/>
      <c r="C2" s="85"/>
      <c r="D2" s="85"/>
      <c r="E2" s="85"/>
      <c r="F2" s="85"/>
      <c r="G2" s="85"/>
      <c r="H2" s="85"/>
      <c r="I2" s="85"/>
      <c r="J2" s="85"/>
    </row>
    <row r="3" spans="1:10" x14ac:dyDescent="0.3">
      <c r="A3" s="60" t="s">
        <v>66</v>
      </c>
    </row>
    <row r="4" spans="1:10" ht="35" customHeight="1" x14ac:dyDescent="0.3">
      <c r="A4" s="88" t="s">
        <v>34</v>
      </c>
      <c r="B4" s="88"/>
      <c r="C4" s="57" t="s">
        <v>41</v>
      </c>
      <c r="D4" s="29" t="s">
        <v>42</v>
      </c>
      <c r="E4" s="29" t="s">
        <v>43</v>
      </c>
      <c r="F4" s="29" t="s">
        <v>44</v>
      </c>
      <c r="G4" s="29" t="s">
        <v>35</v>
      </c>
      <c r="H4" s="29" t="s">
        <v>83</v>
      </c>
      <c r="I4" s="29" t="s">
        <v>84</v>
      </c>
      <c r="J4" s="29" t="s">
        <v>131</v>
      </c>
    </row>
    <row r="5" spans="1:10" ht="16" customHeight="1" x14ac:dyDescent="0.3">
      <c r="A5" s="30">
        <v>1</v>
      </c>
      <c r="B5" s="31" t="s">
        <v>45</v>
      </c>
      <c r="C5" s="58">
        <v>0.5300695102593771</v>
      </c>
      <c r="D5" s="37">
        <v>0.508742092844369</v>
      </c>
      <c r="E5" s="58">
        <v>0.5624683298988471</v>
      </c>
      <c r="F5" s="58">
        <v>0.55386037015377909</v>
      </c>
      <c r="G5" s="58">
        <v>0.54460763043832539</v>
      </c>
      <c r="H5" s="58">
        <v>0.52353589509802556</v>
      </c>
      <c r="I5" s="58">
        <v>0.5795779464070433</v>
      </c>
      <c r="J5" s="58">
        <v>0.55865316178156532</v>
      </c>
    </row>
    <row r="6" spans="1:10" ht="16" customHeight="1" x14ac:dyDescent="0.3">
      <c r="A6" s="32">
        <v>2</v>
      </c>
      <c r="B6" s="33" t="s">
        <v>46</v>
      </c>
      <c r="C6" s="59">
        <v>0.63209641256950566</v>
      </c>
      <c r="D6" s="34">
        <v>0.54873567213195651</v>
      </c>
      <c r="E6" s="34">
        <v>0.53386953099440593</v>
      </c>
      <c r="F6" s="34">
        <v>0.6020428889579027</v>
      </c>
      <c r="G6" s="34">
        <v>0.60916603339764586</v>
      </c>
      <c r="H6" s="34">
        <v>0.55418166864552643</v>
      </c>
      <c r="I6" s="34">
        <v>0.46130983553685667</v>
      </c>
      <c r="J6" s="34">
        <v>0.55953774737260131</v>
      </c>
    </row>
    <row r="7" spans="1:10" ht="14" customHeight="1" x14ac:dyDescent="0.3">
      <c r="A7" s="79" t="s">
        <v>138</v>
      </c>
      <c r="B7" s="80"/>
      <c r="C7" s="80"/>
      <c r="D7" s="80"/>
      <c r="E7" s="80"/>
      <c r="F7" s="81"/>
      <c r="G7" s="36"/>
      <c r="I7" s="82" t="s">
        <v>6</v>
      </c>
      <c r="J7" s="83"/>
    </row>
    <row r="8" spans="1:10" ht="14" customHeight="1" x14ac:dyDescent="0.5">
      <c r="A8" s="10"/>
      <c r="C8" s="17"/>
      <c r="D8" s="17"/>
    </row>
    <row r="10" spans="1:10" x14ac:dyDescent="0.3">
      <c r="G10" s="16"/>
    </row>
    <row r="12" spans="1:10" ht="27.5" x14ac:dyDescent="0.55000000000000004">
      <c r="B12" s="15"/>
    </row>
  </sheetData>
  <mergeCells count="4">
    <mergeCell ref="A7:F7"/>
    <mergeCell ref="A4:B4"/>
    <mergeCell ref="I7:J7"/>
    <mergeCell ref="A2:J2"/>
  </mergeCells>
  <hyperlinks>
    <hyperlink ref="I7" location="'القائمة الرئيسية'!A1" display="العودة للقائمة الرئيسية" xr:uid="{C1F0D59F-4365-4D9F-8CE1-1537F21EE1E1}"/>
  </hyperlinks>
  <pageMargins left="0.7" right="0.7" top="0.75" bottom="0.75" header="0.3" footer="0.3"/>
  <pageSetup scale="48" orientation="portrait" r:id="rId1"/>
  <headerFooter>
    <oddFooter>&amp;C_x000D_&amp;1#&amp;"Calibri"&amp;11&amp;Kffa500 CONFIDENTIAL▮▮مقيّد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57E7B-80F6-4E88-A915-AB1F0AAB76F0}">
  <sheetPr>
    <tabColor theme="3" tint="0.79998168889431442"/>
  </sheetPr>
  <dimension ref="A1:J14"/>
  <sheetViews>
    <sheetView showGridLines="0" rightToLeft="1" view="pageBreakPreview" zoomScaleNormal="100" zoomScaleSheetLayoutView="100" workbookViewId="0">
      <selection activeCell="C18" sqref="C18"/>
    </sheetView>
  </sheetViews>
  <sheetFormatPr defaultColWidth="8.75" defaultRowHeight="14" x14ac:dyDescent="0.3"/>
  <cols>
    <col min="1" max="1" width="7.58203125" customWidth="1"/>
    <col min="2" max="2" width="48.75" customWidth="1"/>
    <col min="3" max="4" width="15.4140625" customWidth="1"/>
    <col min="5" max="5" width="14.4140625" customWidth="1"/>
    <col min="6" max="6" width="15.08203125" customWidth="1"/>
    <col min="7" max="9" width="15.33203125" customWidth="1"/>
    <col min="10" max="10" width="14.08203125" customWidth="1"/>
  </cols>
  <sheetData>
    <row r="1" spans="1:10" ht="37.5" customHeight="1" x14ac:dyDescent="0.3"/>
    <row r="2" spans="1:10" ht="46" customHeight="1" x14ac:dyDescent="0.3">
      <c r="A2" s="84" t="s">
        <v>31</v>
      </c>
      <c r="B2" s="85"/>
      <c r="C2" s="85"/>
      <c r="D2" s="85"/>
      <c r="E2" s="85"/>
      <c r="F2" s="85"/>
      <c r="G2" s="85"/>
      <c r="H2" s="85"/>
      <c r="I2" s="85"/>
      <c r="J2" s="85"/>
    </row>
    <row r="3" spans="1:10" x14ac:dyDescent="0.3">
      <c r="A3" s="27" t="s">
        <v>67</v>
      </c>
      <c r="G3" s="38"/>
      <c r="H3" s="38"/>
      <c r="J3" s="38" t="s">
        <v>68</v>
      </c>
    </row>
    <row r="4" spans="1:10" ht="35" customHeight="1" x14ac:dyDescent="0.3">
      <c r="A4" s="77" t="s">
        <v>34</v>
      </c>
      <c r="B4" s="78"/>
      <c r="C4" s="29" t="s">
        <v>41</v>
      </c>
      <c r="D4" s="29" t="s">
        <v>42</v>
      </c>
      <c r="E4" s="29" t="s">
        <v>43</v>
      </c>
      <c r="F4" s="29" t="s">
        <v>44</v>
      </c>
      <c r="G4" s="29" t="s">
        <v>35</v>
      </c>
      <c r="H4" s="29" t="s">
        <v>83</v>
      </c>
      <c r="I4" s="29" t="s">
        <v>84</v>
      </c>
      <c r="J4" s="29" t="s">
        <v>131</v>
      </c>
    </row>
    <row r="5" spans="1:10" ht="16" customHeight="1" x14ac:dyDescent="0.3">
      <c r="A5" s="30">
        <v>1</v>
      </c>
      <c r="B5" s="31" t="s">
        <v>47</v>
      </c>
      <c r="C5" s="42">
        <v>168.0294648051761</v>
      </c>
      <c r="D5" s="42">
        <v>174.17560524287137</v>
      </c>
      <c r="E5" s="42">
        <v>172.48994583778415</v>
      </c>
      <c r="F5" s="42">
        <v>175.59068352016016</v>
      </c>
      <c r="G5" s="42">
        <v>194.74222774881952</v>
      </c>
      <c r="H5" s="42">
        <v>198.59381714601886</v>
      </c>
      <c r="I5" s="42">
        <v>199.95253759318527</v>
      </c>
      <c r="J5" s="42">
        <v>219.62684156199603</v>
      </c>
    </row>
    <row r="6" spans="1:10" ht="16" customHeight="1" x14ac:dyDescent="0.3">
      <c r="A6" s="32">
        <v>2</v>
      </c>
      <c r="B6" s="33" t="s">
        <v>48</v>
      </c>
      <c r="C6" s="43">
        <v>515.37436958411513</v>
      </c>
      <c r="D6" s="43">
        <v>790.00943354723802</v>
      </c>
      <c r="E6" s="43">
        <v>442.2134889072978</v>
      </c>
      <c r="F6" s="43">
        <v>449.45904497688377</v>
      </c>
      <c r="G6" s="43">
        <v>494.01818306225505</v>
      </c>
      <c r="H6" s="43">
        <v>668.76487715889334</v>
      </c>
      <c r="I6" s="43">
        <v>353.65926004258586</v>
      </c>
      <c r="J6" s="43">
        <v>440.05704382192329</v>
      </c>
    </row>
    <row r="7" spans="1:10" ht="14" customHeight="1" x14ac:dyDescent="0.3">
      <c r="A7" s="79" t="s">
        <v>138</v>
      </c>
      <c r="B7" s="80"/>
      <c r="C7" s="80"/>
      <c r="D7" s="80"/>
      <c r="E7" s="80"/>
      <c r="F7" s="81"/>
      <c r="G7" s="36"/>
      <c r="I7" s="82" t="s">
        <v>6</v>
      </c>
      <c r="J7" s="83"/>
    </row>
    <row r="8" spans="1:10" ht="14" customHeight="1" x14ac:dyDescent="0.5">
      <c r="A8" s="10"/>
      <c r="C8" s="17"/>
      <c r="D8" s="17"/>
    </row>
    <row r="9" spans="1:10" x14ac:dyDescent="0.3">
      <c r="F9" s="9"/>
    </row>
    <row r="10" spans="1:10" x14ac:dyDescent="0.3">
      <c r="F10" s="9"/>
      <c r="G10" s="9"/>
    </row>
    <row r="11" spans="1:10" x14ac:dyDescent="0.3">
      <c r="G11" s="9"/>
    </row>
    <row r="13" spans="1:10" x14ac:dyDescent="0.3">
      <c r="G13" s="9"/>
    </row>
    <row r="14" spans="1:10" ht="27.5" x14ac:dyDescent="0.55000000000000004">
      <c r="B14" s="15"/>
      <c r="G14" s="9"/>
    </row>
  </sheetData>
  <mergeCells count="4">
    <mergeCell ref="A4:B4"/>
    <mergeCell ref="A7:F7"/>
    <mergeCell ref="I7:J7"/>
    <mergeCell ref="A2:J2"/>
  </mergeCells>
  <hyperlinks>
    <hyperlink ref="I7" location="'القائمة الرئيسية'!A1" display="العودة للقائمة الرئيسية" xr:uid="{2CE83F71-87E8-4C9B-AD99-2AD7E4FA339B}"/>
  </hyperlinks>
  <pageMargins left="0.7" right="0.7" top="0.75" bottom="0.75" header="0.3" footer="0.3"/>
  <pageSetup scale="47" orientation="portrait" r:id="rId1"/>
  <headerFooter>
    <oddFooter>&amp;C_x000D_&amp;1#&amp;"Calibri"&amp;11&amp;Kffa500 CONFIDENTIAL▮▮مقيّد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ACD68-76BC-4E87-8BC4-365CDA2172C5}">
  <sheetPr>
    <tabColor theme="3" tint="0.79998168889431442"/>
  </sheetPr>
  <dimension ref="A1:J14"/>
  <sheetViews>
    <sheetView showGridLines="0" rightToLeft="1" view="pageBreakPreview" zoomScaleNormal="100" zoomScaleSheetLayoutView="100" workbookViewId="0">
      <selection activeCell="B19" sqref="B19"/>
    </sheetView>
  </sheetViews>
  <sheetFormatPr defaultColWidth="8.75" defaultRowHeight="14" x14ac:dyDescent="0.3"/>
  <cols>
    <col min="1" max="1" width="7.58203125" customWidth="1"/>
    <col min="2" max="2" width="43.4140625" customWidth="1"/>
    <col min="3" max="4" width="15.4140625" customWidth="1"/>
    <col min="5" max="5" width="14.4140625" customWidth="1"/>
    <col min="6" max="6" width="15.08203125" customWidth="1"/>
    <col min="7" max="9" width="15.33203125" customWidth="1"/>
    <col min="10" max="10" width="14.08203125" customWidth="1"/>
  </cols>
  <sheetData>
    <row r="1" spans="1:10" ht="38" customHeight="1" x14ac:dyDescent="0.3"/>
    <row r="2" spans="1:10" ht="46" customHeight="1" x14ac:dyDescent="0.3">
      <c r="A2" s="84" t="s">
        <v>32</v>
      </c>
      <c r="B2" s="85"/>
      <c r="C2" s="85"/>
      <c r="D2" s="85"/>
      <c r="E2" s="85"/>
      <c r="F2" s="85"/>
      <c r="G2" s="85"/>
      <c r="H2" s="85"/>
      <c r="I2" s="85"/>
      <c r="J2" s="85"/>
    </row>
    <row r="3" spans="1:10" x14ac:dyDescent="0.3">
      <c r="A3" s="27" t="s">
        <v>69</v>
      </c>
      <c r="G3" s="38"/>
      <c r="H3" s="38"/>
      <c r="J3" s="38" t="s">
        <v>70</v>
      </c>
    </row>
    <row r="4" spans="1:10" ht="35" customHeight="1" x14ac:dyDescent="0.3">
      <c r="A4" s="77" t="s">
        <v>34</v>
      </c>
      <c r="B4" s="78"/>
      <c r="C4" s="29" t="s">
        <v>41</v>
      </c>
      <c r="D4" s="29" t="s">
        <v>42</v>
      </c>
      <c r="E4" s="29" t="s">
        <v>43</v>
      </c>
      <c r="F4" s="29" t="s">
        <v>44</v>
      </c>
      <c r="G4" s="29" t="s">
        <v>35</v>
      </c>
      <c r="H4" s="29" t="s">
        <v>83</v>
      </c>
      <c r="I4" s="29" t="s">
        <v>84</v>
      </c>
      <c r="J4" s="29" t="s">
        <v>131</v>
      </c>
    </row>
    <row r="5" spans="1:10" ht="16" customHeight="1" x14ac:dyDescent="0.3">
      <c r="A5" s="30">
        <v>1</v>
      </c>
      <c r="B5" s="31" t="s">
        <v>49</v>
      </c>
      <c r="C5" s="39">
        <v>2.5249200423207894</v>
      </c>
      <c r="D5" s="39">
        <v>2.3729386875073319</v>
      </c>
      <c r="E5" s="39">
        <v>2.5266185462270885</v>
      </c>
      <c r="F5" s="39">
        <v>2.434994612770875</v>
      </c>
      <c r="G5" s="39">
        <v>2.1898689815651249</v>
      </c>
      <c r="H5" s="39">
        <v>2.1147019905453526</v>
      </c>
      <c r="I5" s="39">
        <v>2.1123318748609754</v>
      </c>
      <c r="J5" s="39">
        <v>2.1386760784333556</v>
      </c>
    </row>
    <row r="6" spans="1:10" ht="16" customHeight="1" x14ac:dyDescent="0.3">
      <c r="A6" s="32">
        <v>2</v>
      </c>
      <c r="B6" s="33" t="s">
        <v>50</v>
      </c>
      <c r="C6" s="40">
        <v>3.657243849379916</v>
      </c>
      <c r="D6" s="40">
        <v>4.39105856884769</v>
      </c>
      <c r="E6" s="40">
        <v>3.7261531609258798</v>
      </c>
      <c r="F6" s="40">
        <v>3.5980752410080137</v>
      </c>
      <c r="G6" s="40">
        <v>4.1176123412766046</v>
      </c>
      <c r="H6" s="40">
        <v>5.1626716351019857</v>
      </c>
      <c r="I6" s="40">
        <v>4.1509486322610201</v>
      </c>
      <c r="J6" s="40">
        <v>3.6377577014076143</v>
      </c>
    </row>
    <row r="7" spans="1:10" ht="14" customHeight="1" x14ac:dyDescent="0.3">
      <c r="A7" s="79" t="s">
        <v>138</v>
      </c>
      <c r="B7" s="80"/>
      <c r="C7" s="80"/>
      <c r="D7" s="80"/>
      <c r="E7" s="80"/>
      <c r="F7" s="81"/>
      <c r="G7" s="36"/>
      <c r="I7" s="82" t="s">
        <v>6</v>
      </c>
      <c r="J7" s="83"/>
    </row>
    <row r="8" spans="1:10" ht="14" customHeight="1" x14ac:dyDescent="0.5">
      <c r="A8" s="10"/>
      <c r="C8" s="17"/>
      <c r="D8" s="17"/>
    </row>
    <row r="10" spans="1:10" x14ac:dyDescent="0.3">
      <c r="H10" s="9"/>
    </row>
    <row r="11" spans="1:10" x14ac:dyDescent="0.3">
      <c r="H11" s="9"/>
    </row>
    <row r="13" spans="1:10" x14ac:dyDescent="0.3">
      <c r="H13" s="9"/>
    </row>
    <row r="14" spans="1:10" ht="27.5" x14ac:dyDescent="0.55000000000000004">
      <c r="B14" s="15"/>
    </row>
  </sheetData>
  <mergeCells count="4">
    <mergeCell ref="A4:B4"/>
    <mergeCell ref="A7:F7"/>
    <mergeCell ref="I7:J7"/>
    <mergeCell ref="A2:J2"/>
  </mergeCells>
  <hyperlinks>
    <hyperlink ref="I7" location="'القائمة الرئيسية'!A1" display="العودة للقائمة الرئيسية" xr:uid="{6892C322-9E91-476F-B4FE-DA19D0EF12E4}"/>
  </hyperlinks>
  <pageMargins left="0.7" right="0.7" top="0.75" bottom="0.75" header="0.3" footer="0.3"/>
  <pageSetup scale="48" orientation="portrait" r:id="rId1"/>
  <headerFooter>
    <oddFooter>&amp;C_x000D_&amp;1#&amp;"Calibri"&amp;11&amp;Kffa500 CONFIDENTIAL▮▮مقيّد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FB380-816C-4415-8F50-EDA832237D99}">
  <sheetPr>
    <tabColor theme="3" tint="0.39997558519241921"/>
  </sheetPr>
  <dimension ref="A1:R23"/>
  <sheetViews>
    <sheetView showGridLines="0" rightToLeft="1" view="pageBreakPreview" zoomScaleNormal="100" zoomScaleSheetLayoutView="100" workbookViewId="0">
      <selection activeCell="B22" sqref="B22"/>
    </sheetView>
  </sheetViews>
  <sheetFormatPr defaultColWidth="8.75" defaultRowHeight="14" x14ac:dyDescent="0.3"/>
  <cols>
    <col min="1" max="1" width="7.58203125" customWidth="1"/>
    <col min="2" max="2" width="35.33203125" customWidth="1"/>
    <col min="3" max="3" width="15.4140625" customWidth="1"/>
    <col min="4" max="4" width="15.33203125" customWidth="1"/>
    <col min="5" max="5" width="17.75" customWidth="1"/>
    <col min="6" max="6" width="12.75" customWidth="1"/>
    <col min="7" max="7" width="15.4140625" customWidth="1"/>
    <col min="8" max="8" width="16.08203125" customWidth="1"/>
    <col min="9" max="9" width="16.75" customWidth="1"/>
    <col min="10" max="10" width="30.08203125" customWidth="1"/>
    <col min="11" max="12" width="17.75" customWidth="1"/>
    <col min="13" max="13" width="13.9140625" customWidth="1"/>
    <col min="14" max="14" width="13.4140625" customWidth="1"/>
  </cols>
  <sheetData>
    <row r="1" spans="1:14" ht="42" customHeight="1" x14ac:dyDescent="0.3"/>
    <row r="2" spans="1:14" ht="46" customHeight="1" x14ac:dyDescent="0.3">
      <c r="A2" s="84" t="s">
        <v>110</v>
      </c>
      <c r="B2" s="85"/>
      <c r="C2" s="85"/>
      <c r="D2" s="85"/>
      <c r="E2" s="85"/>
      <c r="F2" s="85"/>
      <c r="G2" s="5"/>
      <c r="H2" s="5"/>
      <c r="I2" s="5"/>
      <c r="J2" s="5"/>
      <c r="K2" s="5"/>
      <c r="L2" s="5"/>
      <c r="M2" s="5"/>
      <c r="N2" s="5"/>
    </row>
    <row r="3" spans="1:14" x14ac:dyDescent="0.3">
      <c r="A3" s="27" t="s">
        <v>71</v>
      </c>
    </row>
    <row r="4" spans="1:14" ht="35" customHeight="1" x14ac:dyDescent="0.3">
      <c r="A4" s="89" t="s">
        <v>7</v>
      </c>
      <c r="B4" s="90"/>
      <c r="C4" s="29" t="s">
        <v>8</v>
      </c>
      <c r="D4" s="29" t="s">
        <v>9</v>
      </c>
      <c r="E4" s="29" t="s">
        <v>10</v>
      </c>
      <c r="F4" s="41" t="s">
        <v>24</v>
      </c>
    </row>
    <row r="5" spans="1:14" ht="16" customHeight="1" x14ac:dyDescent="0.3">
      <c r="A5" s="30">
        <v>1</v>
      </c>
      <c r="B5" s="31" t="s">
        <v>11</v>
      </c>
      <c r="C5" s="42">
        <v>31177</v>
      </c>
      <c r="D5" s="42">
        <v>20073</v>
      </c>
      <c r="E5" s="42">
        <v>51250</v>
      </c>
      <c r="F5" s="37">
        <v>0.38851069636278179</v>
      </c>
    </row>
    <row r="6" spans="1:14" ht="16" customHeight="1" x14ac:dyDescent="0.3">
      <c r="A6" s="32">
        <v>2</v>
      </c>
      <c r="B6" s="33" t="s">
        <v>12</v>
      </c>
      <c r="C6" s="43">
        <v>55390</v>
      </c>
      <c r="D6" s="43">
        <v>60884</v>
      </c>
      <c r="E6" s="43">
        <v>116274</v>
      </c>
      <c r="F6" s="34">
        <v>0.18227879057707352</v>
      </c>
    </row>
    <row r="7" spans="1:14" ht="16" customHeight="1" x14ac:dyDescent="0.3">
      <c r="A7" s="30">
        <v>3</v>
      </c>
      <c r="B7" s="31" t="s">
        <v>13</v>
      </c>
      <c r="C7" s="42">
        <v>3517</v>
      </c>
      <c r="D7" s="42">
        <v>189</v>
      </c>
      <c r="E7" s="42">
        <v>3706</v>
      </c>
      <c r="F7" s="37">
        <v>0.86246218291831511</v>
      </c>
      <c r="G7" s="2"/>
    </row>
    <row r="8" spans="1:14" ht="16" customHeight="1" x14ac:dyDescent="0.3">
      <c r="A8" s="32">
        <v>4</v>
      </c>
      <c r="B8" s="33" t="s">
        <v>14</v>
      </c>
      <c r="C8" s="43">
        <v>3754</v>
      </c>
      <c r="D8" s="43">
        <v>2832</v>
      </c>
      <c r="E8" s="43">
        <v>6586</v>
      </c>
      <c r="F8" s="34">
        <v>0.2121368292211557</v>
      </c>
      <c r="G8" s="2"/>
    </row>
    <row r="9" spans="1:14" ht="16" customHeight="1" x14ac:dyDescent="0.3">
      <c r="A9" s="30">
        <v>5</v>
      </c>
      <c r="B9" s="31" t="s">
        <v>15</v>
      </c>
      <c r="C9" s="42">
        <v>402</v>
      </c>
      <c r="D9" s="42">
        <v>220</v>
      </c>
      <c r="E9" s="42">
        <v>622</v>
      </c>
      <c r="F9" s="37">
        <v>0.39119496855345914</v>
      </c>
      <c r="G9" s="2"/>
    </row>
    <row r="10" spans="1:14" ht="16" customHeight="1" x14ac:dyDescent="0.3">
      <c r="A10" s="32">
        <v>6</v>
      </c>
      <c r="B10" s="33" t="s">
        <v>16</v>
      </c>
      <c r="C10" s="43">
        <v>12305</v>
      </c>
      <c r="D10" s="43">
        <v>1024</v>
      </c>
      <c r="E10" s="43">
        <v>13329</v>
      </c>
      <c r="F10" s="34">
        <v>0.64394415189139576</v>
      </c>
      <c r="G10" s="2"/>
    </row>
    <row r="11" spans="1:14" ht="16" customHeight="1" x14ac:dyDescent="0.3">
      <c r="A11" s="30">
        <v>7</v>
      </c>
      <c r="B11" s="31" t="s">
        <v>17</v>
      </c>
      <c r="C11" s="42">
        <v>7033</v>
      </c>
      <c r="D11" s="42">
        <v>1543</v>
      </c>
      <c r="E11" s="42">
        <v>8576</v>
      </c>
      <c r="F11" s="37">
        <v>0.42152863111329564</v>
      </c>
      <c r="G11" s="2"/>
    </row>
    <row r="12" spans="1:14" ht="16" customHeight="1" x14ac:dyDescent="0.3">
      <c r="A12" s="32">
        <v>8</v>
      </c>
      <c r="B12" s="33" t="s">
        <v>18</v>
      </c>
      <c r="C12" s="43">
        <v>3941</v>
      </c>
      <c r="D12" s="43">
        <v>3250</v>
      </c>
      <c r="E12" s="43">
        <v>7191</v>
      </c>
      <c r="F12" s="34">
        <v>0.3465542168674699</v>
      </c>
    </row>
    <row r="13" spans="1:14" ht="16" customHeight="1" x14ac:dyDescent="0.3">
      <c r="A13" s="30">
        <v>9</v>
      </c>
      <c r="B13" s="31" t="s">
        <v>19</v>
      </c>
      <c r="C13" s="42">
        <v>1200</v>
      </c>
      <c r="D13" s="42">
        <v>798</v>
      </c>
      <c r="E13" s="42">
        <v>1998</v>
      </c>
      <c r="F13" s="37">
        <v>0.55530850472484716</v>
      </c>
    </row>
    <row r="14" spans="1:14" ht="16" customHeight="1" x14ac:dyDescent="0.3">
      <c r="A14" s="32">
        <v>10</v>
      </c>
      <c r="B14" s="33" t="s">
        <v>20</v>
      </c>
      <c r="C14" s="43">
        <v>2050</v>
      </c>
      <c r="D14" s="43">
        <v>3113</v>
      </c>
      <c r="E14" s="43">
        <v>5163</v>
      </c>
      <c r="F14" s="34">
        <v>0.38145548577761357</v>
      </c>
    </row>
    <row r="15" spans="1:14" ht="16" customHeight="1" x14ac:dyDescent="0.3">
      <c r="A15" s="30">
        <v>11</v>
      </c>
      <c r="B15" s="31" t="s">
        <v>21</v>
      </c>
      <c r="C15" s="42">
        <v>4664</v>
      </c>
      <c r="D15" s="42">
        <v>3807</v>
      </c>
      <c r="E15" s="42">
        <v>8471</v>
      </c>
      <c r="F15" s="37">
        <v>0.45601851851851855</v>
      </c>
    </row>
    <row r="16" spans="1:14" ht="16" customHeight="1" x14ac:dyDescent="0.3">
      <c r="A16" s="32">
        <v>12</v>
      </c>
      <c r="B16" s="33" t="s">
        <v>22</v>
      </c>
      <c r="C16" s="43">
        <v>5814</v>
      </c>
      <c r="D16" s="43">
        <v>13093</v>
      </c>
      <c r="E16" s="43">
        <v>18907</v>
      </c>
      <c r="F16" s="34">
        <v>0.30353186707336649</v>
      </c>
    </row>
    <row r="17" spans="1:18" ht="20" customHeight="1" x14ac:dyDescent="0.3">
      <c r="A17" s="77" t="s">
        <v>10</v>
      </c>
      <c r="B17" s="78"/>
      <c r="C17" s="44">
        <v>131247</v>
      </c>
      <c r="D17" s="44">
        <v>110826</v>
      </c>
      <c r="E17" s="44">
        <v>242073</v>
      </c>
      <c r="F17" s="54">
        <v>0.25045549496084452</v>
      </c>
    </row>
    <row r="18" spans="1:18" ht="16" customHeight="1" x14ac:dyDescent="0.3">
      <c r="A18" s="86" t="s">
        <v>136</v>
      </c>
      <c r="B18" s="87"/>
      <c r="C18" s="87"/>
      <c r="D18" s="87"/>
      <c r="E18" s="91" t="s">
        <v>6</v>
      </c>
      <c r="F18" s="83"/>
      <c r="O18" s="3"/>
      <c r="P18" s="3"/>
      <c r="Q18" s="3"/>
      <c r="R18" s="3"/>
    </row>
    <row r="19" spans="1:18" x14ac:dyDescent="0.3">
      <c r="B19" s="3"/>
      <c r="C19" s="3"/>
      <c r="D19" s="3"/>
      <c r="E19" s="3"/>
      <c r="M19" s="3"/>
      <c r="N19" s="4" t="s">
        <v>1</v>
      </c>
      <c r="O19" s="4" t="s">
        <v>0</v>
      </c>
      <c r="P19" s="3"/>
      <c r="Q19" s="3"/>
      <c r="R19" s="3"/>
    </row>
    <row r="20" spans="1:18" x14ac:dyDescent="0.3">
      <c r="B20" s="3"/>
      <c r="C20" s="3"/>
      <c r="D20" s="3"/>
      <c r="E20" s="3"/>
      <c r="F20" s="3"/>
      <c r="G20" s="3"/>
    </row>
    <row r="21" spans="1:18" x14ac:dyDescent="0.3">
      <c r="B21" s="3"/>
      <c r="C21" s="3"/>
      <c r="D21" s="3"/>
      <c r="E21" s="3"/>
      <c r="F21" s="3"/>
      <c r="G21" s="3"/>
    </row>
    <row r="23" spans="1:18" x14ac:dyDescent="0.3">
      <c r="C23" s="1"/>
    </row>
  </sheetData>
  <mergeCells count="5">
    <mergeCell ref="A17:B17"/>
    <mergeCell ref="A2:F2"/>
    <mergeCell ref="A4:B4"/>
    <mergeCell ref="A18:D18"/>
    <mergeCell ref="E18:F18"/>
  </mergeCells>
  <hyperlinks>
    <hyperlink ref="E18" location="'القائمة الرئيسية'!A1" display="العودة للقائمة الرئيسية" xr:uid="{BEFECE4B-6849-4471-887B-5A788C8AFEE1}"/>
  </hyperlinks>
  <pageMargins left="0.7" right="0.7" top="0.75" bottom="0.75" header="0.3" footer="0.3"/>
  <pageSetup scale="78" orientation="portrait" r:id="rId1"/>
  <headerFooter>
    <oddFooter>&amp;C_x000D_&amp;1#&amp;"Calibri"&amp;11&amp;Kffa500 CONFIDENTIAL▮▮مقيّد</oddFooter>
  </headerFooter>
  <colBreaks count="1" manualBreakCount="1">
    <brk id="6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23C50-87A9-477F-8D88-B85BD5541F7E}">
  <sheetPr>
    <tabColor theme="3" tint="0.39997558519241921"/>
  </sheetPr>
  <dimension ref="A1:R21"/>
  <sheetViews>
    <sheetView showGridLines="0" rightToLeft="1" view="pageBreakPreview" zoomScaleNormal="100" zoomScaleSheetLayoutView="100" workbookViewId="0">
      <selection activeCell="A18" sqref="A18:D18"/>
    </sheetView>
  </sheetViews>
  <sheetFormatPr defaultColWidth="8.75" defaultRowHeight="14" x14ac:dyDescent="0.3"/>
  <cols>
    <col min="1" max="1" width="7.58203125" customWidth="1"/>
    <col min="2" max="2" width="33.08203125" customWidth="1"/>
    <col min="3" max="3" width="15.4140625" customWidth="1"/>
    <col min="4" max="4" width="15.33203125" customWidth="1"/>
    <col min="5" max="5" width="17.75" customWidth="1"/>
    <col min="6" max="6" width="15.58203125" customWidth="1"/>
    <col min="7" max="7" width="15.4140625" customWidth="1"/>
    <col min="8" max="8" width="16.08203125" customWidth="1"/>
    <col min="9" max="9" width="16.75" customWidth="1"/>
    <col min="10" max="10" width="30.08203125" customWidth="1"/>
    <col min="11" max="12" width="17.75" customWidth="1"/>
    <col min="13" max="13" width="13.9140625" customWidth="1"/>
    <col min="14" max="14" width="13.4140625" customWidth="1"/>
  </cols>
  <sheetData>
    <row r="1" spans="1:14" ht="40" customHeight="1" x14ac:dyDescent="0.3"/>
    <row r="2" spans="1:14" ht="46" customHeight="1" x14ac:dyDescent="0.3">
      <c r="A2" s="84" t="s">
        <v>111</v>
      </c>
      <c r="B2" s="85"/>
      <c r="C2" s="85"/>
      <c r="D2" s="85"/>
      <c r="E2" s="85"/>
      <c r="F2" s="85"/>
      <c r="G2" s="5"/>
      <c r="H2" s="5"/>
      <c r="I2" s="5"/>
      <c r="J2" s="5"/>
      <c r="K2" s="5"/>
      <c r="L2" s="5"/>
      <c r="M2" s="5"/>
      <c r="N2" s="5"/>
    </row>
    <row r="3" spans="1:14" x14ac:dyDescent="0.3">
      <c r="A3" s="27" t="s">
        <v>72</v>
      </c>
    </row>
    <row r="4" spans="1:14" ht="35" customHeight="1" x14ac:dyDescent="0.3">
      <c r="A4" s="89" t="s">
        <v>7</v>
      </c>
      <c r="B4" s="90"/>
      <c r="C4" s="29" t="s">
        <v>8</v>
      </c>
      <c r="D4" s="29" t="s">
        <v>9</v>
      </c>
      <c r="E4" s="29" t="s">
        <v>10</v>
      </c>
      <c r="F4" s="41" t="s">
        <v>25</v>
      </c>
    </row>
    <row r="5" spans="1:14" ht="16" customHeight="1" x14ac:dyDescent="0.3">
      <c r="A5" s="30">
        <v>1</v>
      </c>
      <c r="B5" s="31" t="s">
        <v>11</v>
      </c>
      <c r="C5" s="42">
        <v>78552</v>
      </c>
      <c r="D5" s="42">
        <v>2112</v>
      </c>
      <c r="E5" s="42">
        <v>80664</v>
      </c>
      <c r="F5" s="37">
        <v>0.61148930363721821</v>
      </c>
    </row>
    <row r="6" spans="1:14" ht="16" customHeight="1" x14ac:dyDescent="0.3">
      <c r="A6" s="32">
        <v>2</v>
      </c>
      <c r="B6" s="33" t="s">
        <v>12</v>
      </c>
      <c r="C6" s="43">
        <v>514816</v>
      </c>
      <c r="D6" s="43">
        <v>6801</v>
      </c>
      <c r="E6" s="43">
        <v>521617</v>
      </c>
      <c r="F6" s="34">
        <v>0.81772120942292648</v>
      </c>
    </row>
    <row r="7" spans="1:14" ht="16" customHeight="1" x14ac:dyDescent="0.3">
      <c r="A7" s="30">
        <v>3</v>
      </c>
      <c r="B7" s="31" t="s">
        <v>13</v>
      </c>
      <c r="C7" s="42">
        <v>589</v>
      </c>
      <c r="D7" s="42">
        <v>2</v>
      </c>
      <c r="E7" s="42">
        <v>591</v>
      </c>
      <c r="F7" s="37">
        <v>0.13753781708168489</v>
      </c>
      <c r="G7" s="2"/>
    </row>
    <row r="8" spans="1:14" ht="16" customHeight="1" x14ac:dyDescent="0.3">
      <c r="A8" s="32">
        <v>4</v>
      </c>
      <c r="B8" s="33" t="s">
        <v>14</v>
      </c>
      <c r="C8" s="43">
        <v>24346</v>
      </c>
      <c r="D8" s="43">
        <v>114</v>
      </c>
      <c r="E8" s="43">
        <v>24460</v>
      </c>
      <c r="F8" s="34">
        <v>0.78786317077884427</v>
      </c>
      <c r="G8" s="2"/>
    </row>
    <row r="9" spans="1:14" ht="16" customHeight="1" x14ac:dyDescent="0.3">
      <c r="A9" s="30">
        <v>5</v>
      </c>
      <c r="B9" s="31" t="s">
        <v>15</v>
      </c>
      <c r="C9" s="42">
        <v>943</v>
      </c>
      <c r="D9" s="42">
        <v>25</v>
      </c>
      <c r="E9" s="42">
        <v>968</v>
      </c>
      <c r="F9" s="37">
        <v>0.60880503144654086</v>
      </c>
      <c r="G9" s="2"/>
    </row>
    <row r="10" spans="1:14" ht="16" customHeight="1" x14ac:dyDescent="0.3">
      <c r="A10" s="32">
        <v>6</v>
      </c>
      <c r="B10" s="33" t="s">
        <v>16</v>
      </c>
      <c r="C10" s="43">
        <v>2184</v>
      </c>
      <c r="D10" s="43">
        <v>5186</v>
      </c>
      <c r="E10" s="43">
        <v>7370</v>
      </c>
      <c r="F10" s="34">
        <v>0.3560558481086043</v>
      </c>
      <c r="G10" s="2"/>
    </row>
    <row r="11" spans="1:14" ht="16" customHeight="1" x14ac:dyDescent="0.3">
      <c r="A11" s="30">
        <v>7</v>
      </c>
      <c r="B11" s="31" t="s">
        <v>17</v>
      </c>
      <c r="C11" s="42">
        <v>11724</v>
      </c>
      <c r="D11" s="42">
        <v>45</v>
      </c>
      <c r="E11" s="42">
        <v>11769</v>
      </c>
      <c r="F11" s="37">
        <v>0.57847136888670436</v>
      </c>
      <c r="G11" s="2"/>
    </row>
    <row r="12" spans="1:14" ht="16" customHeight="1" x14ac:dyDescent="0.3">
      <c r="A12" s="32">
        <v>8</v>
      </c>
      <c r="B12" s="33" t="s">
        <v>18</v>
      </c>
      <c r="C12" s="43">
        <v>13044</v>
      </c>
      <c r="D12" s="43">
        <v>515</v>
      </c>
      <c r="E12" s="43">
        <v>13559</v>
      </c>
      <c r="F12" s="34">
        <v>0.6534457831325301</v>
      </c>
    </row>
    <row r="13" spans="1:14" ht="16" customHeight="1" x14ac:dyDescent="0.3">
      <c r="A13" s="30">
        <v>9</v>
      </c>
      <c r="B13" s="31" t="s">
        <v>19</v>
      </c>
      <c r="C13" s="42">
        <v>1464</v>
      </c>
      <c r="D13" s="42">
        <v>136</v>
      </c>
      <c r="E13" s="42">
        <v>1600</v>
      </c>
      <c r="F13" s="37">
        <v>0.44469149527515284</v>
      </c>
    </row>
    <row r="14" spans="1:14" ht="16" customHeight="1" x14ac:dyDescent="0.3">
      <c r="A14" s="32">
        <v>10</v>
      </c>
      <c r="B14" s="33" t="s">
        <v>20</v>
      </c>
      <c r="C14" s="43">
        <v>7729</v>
      </c>
      <c r="D14" s="43">
        <v>643</v>
      </c>
      <c r="E14" s="43">
        <v>8372</v>
      </c>
      <c r="F14" s="34">
        <v>0.61854451422238643</v>
      </c>
    </row>
    <row r="15" spans="1:14" ht="16" customHeight="1" x14ac:dyDescent="0.3">
      <c r="A15" s="30">
        <v>11</v>
      </c>
      <c r="B15" s="31" t="s">
        <v>21</v>
      </c>
      <c r="C15" s="42">
        <v>9261</v>
      </c>
      <c r="D15" s="42">
        <v>844</v>
      </c>
      <c r="E15" s="42">
        <v>10105</v>
      </c>
      <c r="F15" s="37">
        <v>0.54398148148148151</v>
      </c>
    </row>
    <row r="16" spans="1:14" ht="16" customHeight="1" x14ac:dyDescent="0.3">
      <c r="A16" s="32">
        <v>12</v>
      </c>
      <c r="B16" s="33" t="s">
        <v>22</v>
      </c>
      <c r="C16" s="43">
        <v>42073</v>
      </c>
      <c r="D16" s="43">
        <v>1310</v>
      </c>
      <c r="E16" s="43">
        <v>43383</v>
      </c>
      <c r="F16" s="34">
        <v>0.69646813292663345</v>
      </c>
    </row>
    <row r="17" spans="1:18" ht="20" customHeight="1" x14ac:dyDescent="0.3">
      <c r="A17" s="77" t="s">
        <v>10</v>
      </c>
      <c r="B17" s="78"/>
      <c r="C17" s="44">
        <v>706725</v>
      </c>
      <c r="D17" s="44">
        <v>17733</v>
      </c>
      <c r="E17" s="44">
        <v>724458</v>
      </c>
      <c r="F17" s="54">
        <v>0.74954450503915548</v>
      </c>
    </row>
    <row r="18" spans="1:18" ht="15.5" customHeight="1" x14ac:dyDescent="0.3">
      <c r="A18" s="86" t="s">
        <v>136</v>
      </c>
      <c r="B18" s="87"/>
      <c r="C18" s="87"/>
      <c r="D18" s="87"/>
      <c r="E18" s="91" t="s">
        <v>6</v>
      </c>
      <c r="F18" s="83"/>
      <c r="O18" s="3"/>
      <c r="P18" s="3"/>
      <c r="Q18" s="3"/>
      <c r="R18" s="3"/>
    </row>
    <row r="19" spans="1:18" x14ac:dyDescent="0.3">
      <c r="M19" s="3"/>
      <c r="N19" s="4" t="s">
        <v>1</v>
      </c>
      <c r="O19" s="4" t="s">
        <v>0</v>
      </c>
      <c r="P19" s="3"/>
      <c r="Q19" s="3"/>
      <c r="R19" s="3"/>
    </row>
    <row r="20" spans="1:18" x14ac:dyDescent="0.3">
      <c r="M20" s="3"/>
      <c r="N20" s="3"/>
      <c r="O20" s="3"/>
      <c r="P20" s="3"/>
      <c r="Q20" s="3"/>
      <c r="R20" s="3"/>
    </row>
    <row r="21" spans="1:18" x14ac:dyDescent="0.3">
      <c r="D21" s="3"/>
      <c r="E21" s="3"/>
      <c r="F21" s="3"/>
      <c r="G21" s="3"/>
      <c r="H21" s="3"/>
      <c r="I21" s="3"/>
    </row>
  </sheetData>
  <mergeCells count="5">
    <mergeCell ref="A17:B17"/>
    <mergeCell ref="A2:F2"/>
    <mergeCell ref="A4:B4"/>
    <mergeCell ref="A18:D18"/>
    <mergeCell ref="E18:F18"/>
  </mergeCells>
  <hyperlinks>
    <hyperlink ref="E18" location="'القائمة الرئيسية'!A1" display="العودة للقائمة الرئيسية" xr:uid="{21C95F50-E0A0-4157-99E4-C31A0FEAB93B}"/>
  </hyperlinks>
  <pageMargins left="0.7" right="0.7" top="0.75" bottom="0.75" header="0.3" footer="0.3"/>
  <pageSetup scale="78" orientation="portrait" r:id="rId1"/>
  <headerFooter>
    <oddFooter>&amp;C_x000D_&amp;1#&amp;"Calibri"&amp;11&amp;Kffa500 CONFIDENTIAL▮▮مقيّد</oddFooter>
  </headerFooter>
  <colBreaks count="1" manualBreakCount="1">
    <brk id="6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02256-199F-4E9D-9A3D-2B2F73BF3335}">
  <sheetPr>
    <tabColor theme="3" tint="0.39997558519241921"/>
  </sheetPr>
  <dimension ref="A1:R21"/>
  <sheetViews>
    <sheetView showGridLines="0" rightToLeft="1" view="pageBreakPreview" zoomScaleNormal="100" zoomScaleSheetLayoutView="100" workbookViewId="0">
      <selection activeCell="A18" sqref="A18:D18"/>
    </sheetView>
  </sheetViews>
  <sheetFormatPr defaultColWidth="8.75" defaultRowHeight="14" x14ac:dyDescent="0.3"/>
  <cols>
    <col min="1" max="1" width="7.58203125" customWidth="1"/>
    <col min="2" max="2" width="34.08203125" customWidth="1"/>
    <col min="3" max="3" width="15.4140625" customWidth="1"/>
    <col min="4" max="4" width="15.33203125" customWidth="1"/>
    <col min="5" max="5" width="14.33203125" customWidth="1"/>
    <col min="6" max="6" width="14.08203125" customWidth="1"/>
    <col min="7" max="7" width="15.4140625" customWidth="1"/>
    <col min="8" max="8" width="16.08203125" customWidth="1"/>
    <col min="9" max="9" width="16.75" customWidth="1"/>
    <col min="10" max="10" width="30.08203125" customWidth="1"/>
    <col min="11" max="12" width="17.75" customWidth="1"/>
    <col min="13" max="13" width="13.9140625" customWidth="1"/>
    <col min="14" max="14" width="13.4140625" customWidth="1"/>
  </cols>
  <sheetData>
    <row r="1" spans="1:14" ht="40" customHeight="1" x14ac:dyDescent="0.3"/>
    <row r="2" spans="1:14" ht="46" customHeight="1" x14ac:dyDescent="0.3">
      <c r="A2" s="84" t="s">
        <v>112</v>
      </c>
      <c r="B2" s="85"/>
      <c r="C2" s="85"/>
      <c r="D2" s="85"/>
      <c r="E2" s="85"/>
      <c r="F2" s="85"/>
      <c r="G2" s="5"/>
      <c r="H2" s="5"/>
      <c r="I2" s="5"/>
      <c r="J2" s="5"/>
      <c r="K2" s="5"/>
      <c r="L2" s="5"/>
      <c r="M2" s="5"/>
      <c r="N2" s="5"/>
    </row>
    <row r="3" spans="1:14" x14ac:dyDescent="0.3">
      <c r="A3" s="27" t="s">
        <v>73</v>
      </c>
    </row>
    <row r="4" spans="1:14" ht="35" customHeight="1" x14ac:dyDescent="0.3">
      <c r="A4" s="89" t="s">
        <v>7</v>
      </c>
      <c r="B4" s="90"/>
      <c r="C4" s="29" t="s">
        <v>23</v>
      </c>
      <c r="D4" s="29" t="s">
        <v>9</v>
      </c>
      <c r="E4" s="29" t="s">
        <v>10</v>
      </c>
      <c r="F4" s="41" t="s">
        <v>26</v>
      </c>
    </row>
    <row r="5" spans="1:14" ht="16" customHeight="1" x14ac:dyDescent="0.3">
      <c r="A5" s="30">
        <v>1</v>
      </c>
      <c r="B5" s="31" t="s">
        <v>11</v>
      </c>
      <c r="C5" s="42">
        <v>109729</v>
      </c>
      <c r="D5" s="42">
        <v>22185</v>
      </c>
      <c r="E5" s="42">
        <v>131914</v>
      </c>
      <c r="F5" s="37">
        <v>0.13648191315125952</v>
      </c>
    </row>
    <row r="6" spans="1:14" ht="16" customHeight="1" x14ac:dyDescent="0.3">
      <c r="A6" s="32">
        <v>2</v>
      </c>
      <c r="B6" s="33" t="s">
        <v>12</v>
      </c>
      <c r="C6" s="43">
        <v>570206</v>
      </c>
      <c r="D6" s="43">
        <v>67685</v>
      </c>
      <c r="E6" s="43">
        <v>637891</v>
      </c>
      <c r="F6" s="34">
        <v>0.65997986613983406</v>
      </c>
    </row>
    <row r="7" spans="1:14" ht="16" customHeight="1" x14ac:dyDescent="0.3">
      <c r="A7" s="30">
        <v>3</v>
      </c>
      <c r="B7" s="31" t="s">
        <v>13</v>
      </c>
      <c r="C7" s="42">
        <v>4106</v>
      </c>
      <c r="D7" s="42">
        <v>191</v>
      </c>
      <c r="E7" s="42">
        <v>4297</v>
      </c>
      <c r="F7" s="37">
        <v>4.4457963583164947E-3</v>
      </c>
      <c r="G7" s="2"/>
    </row>
    <row r="8" spans="1:14" ht="16" customHeight="1" x14ac:dyDescent="0.3">
      <c r="A8" s="32">
        <v>4</v>
      </c>
      <c r="B8" s="33" t="s">
        <v>14</v>
      </c>
      <c r="C8" s="43">
        <v>28100</v>
      </c>
      <c r="D8" s="43">
        <v>2946</v>
      </c>
      <c r="E8" s="43">
        <v>31046</v>
      </c>
      <c r="F8" s="34">
        <v>3.2121059748730252E-2</v>
      </c>
      <c r="G8" s="2"/>
    </row>
    <row r="9" spans="1:14" ht="16" customHeight="1" x14ac:dyDescent="0.3">
      <c r="A9" s="30">
        <v>5</v>
      </c>
      <c r="B9" s="31" t="s">
        <v>15</v>
      </c>
      <c r="C9" s="42">
        <v>1345</v>
      </c>
      <c r="D9" s="42">
        <v>245</v>
      </c>
      <c r="E9" s="42">
        <v>1590</v>
      </c>
      <c r="F9" s="37">
        <v>1.6450584616530665E-3</v>
      </c>
      <c r="G9" s="2"/>
    </row>
    <row r="10" spans="1:14" ht="16" customHeight="1" x14ac:dyDescent="0.3">
      <c r="A10" s="32">
        <v>6</v>
      </c>
      <c r="B10" s="33" t="s">
        <v>16</v>
      </c>
      <c r="C10" s="43">
        <v>14489</v>
      </c>
      <c r="D10" s="43">
        <v>6210</v>
      </c>
      <c r="E10" s="43">
        <v>20699</v>
      </c>
      <c r="F10" s="34">
        <v>2.1415764212425675E-2</v>
      </c>
      <c r="G10" s="2"/>
    </row>
    <row r="11" spans="1:14" ht="16" customHeight="1" x14ac:dyDescent="0.3">
      <c r="A11" s="30">
        <v>7</v>
      </c>
      <c r="B11" s="31" t="s">
        <v>17</v>
      </c>
      <c r="C11" s="42">
        <v>18757</v>
      </c>
      <c r="D11" s="42">
        <v>1588</v>
      </c>
      <c r="E11" s="42">
        <v>20345</v>
      </c>
      <c r="F11" s="37">
        <v>2.1049505913416124E-2</v>
      </c>
      <c r="G11" s="2"/>
    </row>
    <row r="12" spans="1:14" ht="16" customHeight="1" x14ac:dyDescent="0.3">
      <c r="A12" s="32">
        <v>8</v>
      </c>
      <c r="B12" s="33" t="s">
        <v>18</v>
      </c>
      <c r="C12" s="43">
        <v>16985</v>
      </c>
      <c r="D12" s="43">
        <v>3765</v>
      </c>
      <c r="E12" s="43">
        <v>20750</v>
      </c>
      <c r="F12" s="34">
        <v>2.1468530238554169E-2</v>
      </c>
    </row>
    <row r="13" spans="1:14" ht="16" customHeight="1" x14ac:dyDescent="0.3">
      <c r="A13" s="30">
        <v>9</v>
      </c>
      <c r="B13" s="31" t="s">
        <v>19</v>
      </c>
      <c r="C13" s="42">
        <v>2664</v>
      </c>
      <c r="D13" s="42">
        <v>934</v>
      </c>
      <c r="E13" s="42">
        <v>3598</v>
      </c>
      <c r="F13" s="37">
        <v>3.7225914119671279E-3</v>
      </c>
    </row>
    <row r="14" spans="1:14" ht="16" customHeight="1" x14ac:dyDescent="0.3">
      <c r="A14" s="32">
        <v>10</v>
      </c>
      <c r="B14" s="33" t="s">
        <v>20</v>
      </c>
      <c r="C14" s="43">
        <v>9779</v>
      </c>
      <c r="D14" s="43">
        <v>3756</v>
      </c>
      <c r="E14" s="43">
        <v>13535</v>
      </c>
      <c r="F14" s="34">
        <v>1.4003689483317141E-2</v>
      </c>
    </row>
    <row r="15" spans="1:14" ht="16" customHeight="1" x14ac:dyDescent="0.3">
      <c r="A15" s="30">
        <v>11</v>
      </c>
      <c r="B15" s="31" t="s">
        <v>21</v>
      </c>
      <c r="C15" s="42">
        <v>13925</v>
      </c>
      <c r="D15" s="42">
        <v>4651</v>
      </c>
      <c r="E15" s="42">
        <v>18576</v>
      </c>
      <c r="F15" s="37">
        <v>1.9219249046331675E-2</v>
      </c>
    </row>
    <row r="16" spans="1:14" ht="16" customHeight="1" x14ac:dyDescent="0.3">
      <c r="A16" s="32">
        <v>12</v>
      </c>
      <c r="B16" s="33" t="s">
        <v>22</v>
      </c>
      <c r="C16" s="43">
        <v>47887</v>
      </c>
      <c r="D16" s="43">
        <v>14403</v>
      </c>
      <c r="E16" s="43">
        <v>62290</v>
      </c>
      <c r="F16" s="34">
        <v>6.4446975834194661E-2</v>
      </c>
    </row>
    <row r="17" spans="1:18" ht="20" customHeight="1" x14ac:dyDescent="0.3">
      <c r="A17" s="77" t="s">
        <v>10</v>
      </c>
      <c r="B17" s="78"/>
      <c r="C17" s="44">
        <v>837972</v>
      </c>
      <c r="D17" s="44">
        <v>128559</v>
      </c>
      <c r="E17" s="44">
        <v>966531</v>
      </c>
      <c r="F17" s="47">
        <v>1</v>
      </c>
    </row>
    <row r="18" spans="1:18" ht="18" customHeight="1" x14ac:dyDescent="0.3">
      <c r="A18" s="86" t="s">
        <v>136</v>
      </c>
      <c r="B18" s="87"/>
      <c r="C18" s="87"/>
      <c r="D18" s="87"/>
      <c r="E18" s="91" t="s">
        <v>6</v>
      </c>
      <c r="F18" s="83"/>
      <c r="O18" s="3"/>
      <c r="P18" s="3"/>
      <c r="Q18" s="3"/>
      <c r="R18" s="3"/>
    </row>
    <row r="19" spans="1:18" x14ac:dyDescent="0.3">
      <c r="M19" s="3"/>
      <c r="N19" s="4" t="s">
        <v>1</v>
      </c>
      <c r="O19" s="4" t="s">
        <v>0</v>
      </c>
      <c r="P19" s="3"/>
      <c r="Q19" s="3"/>
      <c r="R19" s="3"/>
    </row>
    <row r="20" spans="1:18" x14ac:dyDescent="0.3">
      <c r="C20" s="3"/>
      <c r="D20" s="3"/>
      <c r="E20" s="3"/>
      <c r="F20" s="3"/>
      <c r="G20" s="3"/>
      <c r="H20" s="3"/>
    </row>
    <row r="21" spans="1:18" x14ac:dyDescent="0.3">
      <c r="C21" s="3"/>
      <c r="D21" s="3"/>
      <c r="E21" s="3"/>
      <c r="F21" s="3"/>
      <c r="G21" s="3"/>
      <c r="H21" s="3"/>
    </row>
  </sheetData>
  <mergeCells count="5">
    <mergeCell ref="A17:B17"/>
    <mergeCell ref="A2:F2"/>
    <mergeCell ref="A4:B4"/>
    <mergeCell ref="A18:D18"/>
    <mergeCell ref="E18:F18"/>
  </mergeCells>
  <hyperlinks>
    <hyperlink ref="E18" location="'القائمة الرئيسية'!A1" display="العودة للقائمة الرئيسية" xr:uid="{ED7CBBFE-8142-4344-9ADD-76668086F70C}"/>
  </hyperlinks>
  <pageMargins left="0.7" right="0.7" top="0.75" bottom="0.75" header="0.3" footer="0.3"/>
  <pageSetup scale="81" orientation="portrait" r:id="rId1"/>
  <headerFooter>
    <oddFooter>&amp;C_x000D_&amp;1#&amp;"Calibri"&amp;11&amp;Kffa500 CONFIDENTIAL▮▮مقيّد</oddFooter>
  </headerFooter>
  <colBreaks count="1" manualBreakCount="1">
    <brk id="6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EC0745637E1044A98FA334F66F9D4E" ma:contentTypeVersion="14" ma:contentTypeDescription="Create a new document." ma:contentTypeScope="" ma:versionID="74c2708f8605dc4445280c8bbd0b9f98">
  <xsd:schema xmlns:xsd="http://www.w3.org/2001/XMLSchema" xmlns:xs="http://www.w3.org/2001/XMLSchema" xmlns:p="http://schemas.microsoft.com/office/2006/metadata/properties" xmlns:ns3="885ae4d4-8763-4037-8f51-e176d2bf7100" xmlns:ns4="ff8d537e-e6ee-495b-8551-d4e87d232a3c" targetNamespace="http://schemas.microsoft.com/office/2006/metadata/properties" ma:root="true" ma:fieldsID="db1dd9dac6288b2756ecdb60583b75c5" ns3:_="" ns4:_="">
    <xsd:import namespace="885ae4d4-8763-4037-8f51-e176d2bf7100"/>
    <xsd:import namespace="ff8d537e-e6ee-495b-8551-d4e87d232a3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5ae4d4-8763-4037-8f51-e176d2b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8d537e-e6ee-495b-8551-d4e87d232a3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85ae4d4-8763-4037-8f51-e176d2bf7100" xsi:nil="true"/>
  </documentManagement>
</p:properties>
</file>

<file path=customXml/itemProps1.xml><?xml version="1.0" encoding="utf-8"?>
<ds:datastoreItem xmlns:ds="http://schemas.openxmlformats.org/officeDocument/2006/customXml" ds:itemID="{5BF52C98-D927-4B65-BB51-F27D3E46BE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5ae4d4-8763-4037-8f51-e176d2bf7100"/>
    <ds:schemaRef ds:uri="ff8d537e-e6ee-495b-8551-d4e87d232a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D702EC-7AD4-4433-BC79-35594D53A2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FA77BE-5BA4-457A-BFE9-5E15D6369C31}">
  <ds:schemaRefs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ff8d537e-e6ee-495b-8551-d4e87d232a3c"/>
    <ds:schemaRef ds:uri="http://schemas.openxmlformats.org/package/2006/metadata/core-properties"/>
    <ds:schemaRef ds:uri="885ae4d4-8763-4037-8f51-e176d2bf7100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24</vt:i4>
      </vt:variant>
    </vt:vector>
  </HeadingPairs>
  <TitlesOfParts>
    <vt:vector size="52" baseType="lpstr">
      <vt:lpstr>القائمة الرئيسية</vt:lpstr>
      <vt:lpstr>1.1</vt:lpstr>
      <vt:lpstr>1.2</vt:lpstr>
      <vt:lpstr>1.3</vt:lpstr>
      <vt:lpstr>1.4</vt:lpstr>
      <vt:lpstr>1.5</vt:lpstr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2.11</vt:lpstr>
      <vt:lpstr>2.12</vt:lpstr>
      <vt:lpstr>3.1</vt:lpstr>
      <vt:lpstr>3.2</vt:lpstr>
      <vt:lpstr>3.3</vt:lpstr>
      <vt:lpstr>3.4</vt:lpstr>
      <vt:lpstr>3.5</vt:lpstr>
      <vt:lpstr>3.6</vt:lpstr>
      <vt:lpstr>3.7</vt:lpstr>
      <vt:lpstr>3.8</vt:lpstr>
      <vt:lpstr>3.9 </vt:lpstr>
      <vt:lpstr>3.10</vt:lpstr>
      <vt:lpstr>'1.1'!Print_Area</vt:lpstr>
      <vt:lpstr>'1.2'!Print_Area</vt:lpstr>
      <vt:lpstr>'2.1'!Print_Area</vt:lpstr>
      <vt:lpstr>'2.10'!Print_Area</vt:lpstr>
      <vt:lpstr>'2.11'!Print_Area</vt:lpstr>
      <vt:lpstr>'2.12'!Print_Area</vt:lpstr>
      <vt:lpstr>'2.2'!Print_Area</vt:lpstr>
      <vt:lpstr>'2.3'!Print_Area</vt:lpstr>
      <vt:lpstr>'2.4'!Print_Area</vt:lpstr>
      <vt:lpstr>'2.5'!Print_Area</vt:lpstr>
      <vt:lpstr>'2.6'!Print_Area</vt:lpstr>
      <vt:lpstr>'2.7'!Print_Area</vt:lpstr>
      <vt:lpstr>'2.8'!Print_Area</vt:lpstr>
      <vt:lpstr>'2.9'!Print_Area</vt:lpstr>
      <vt:lpstr>'3.1'!Print_Area</vt:lpstr>
      <vt:lpstr>'3.10'!Print_Area</vt:lpstr>
      <vt:lpstr>'3.2'!Print_Area</vt:lpstr>
      <vt:lpstr>'3.3'!Print_Area</vt:lpstr>
      <vt:lpstr>'3.4'!Print_Area</vt:lpstr>
      <vt:lpstr>'3.5'!Print_Area</vt:lpstr>
      <vt:lpstr>'3.6'!Print_Area</vt:lpstr>
      <vt:lpstr>'3.7'!Print_Area</vt:lpstr>
      <vt:lpstr>'3.8'!Print_Area</vt:lpstr>
      <vt:lpstr>'3.9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Sherifa Al-Thwaqeb</dc:creator>
  <cp:lastModifiedBy>شريفه الثويقب - Sharifah Al Thoiqep</cp:lastModifiedBy>
  <dcterms:created xsi:type="dcterms:W3CDTF">2023-02-13T05:52:20Z</dcterms:created>
  <dcterms:modified xsi:type="dcterms:W3CDTF">2025-04-29T06:56:14Z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db2f9b6-c019-4a1d-92bd-8b6b5e4cd113_Enabled">
    <vt:lpwstr>true</vt:lpwstr>
  </property>
  <property fmtid="{D5CDD505-2E9C-101B-9397-08002B2CF9AE}" pid="3" name="MSIP_Label_cdb2f9b6-c019-4a1d-92bd-8b6b5e4cd113_SetDate">
    <vt:lpwstr>2025-04-22T10:03:00Z</vt:lpwstr>
  </property>
  <property fmtid="{D5CDD505-2E9C-101B-9397-08002B2CF9AE}" pid="4" name="MSIP_Label_cdb2f9b6-c019-4a1d-92bd-8b6b5e4cd113_Method">
    <vt:lpwstr>Standard</vt:lpwstr>
  </property>
  <property fmtid="{D5CDD505-2E9C-101B-9397-08002B2CF9AE}" pid="5" name="MSIP_Label_cdb2f9b6-c019-4a1d-92bd-8b6b5e4cd113_Name">
    <vt:lpwstr>Confidential - Everyone Use Editable</vt:lpwstr>
  </property>
  <property fmtid="{D5CDD505-2E9C-101B-9397-08002B2CF9AE}" pid="6" name="MSIP_Label_cdb2f9b6-c019-4a1d-92bd-8b6b5e4cd113_SiteId">
    <vt:lpwstr>ff15e738-5482-43ed-8edb-d38d79c00011</vt:lpwstr>
  </property>
  <property fmtid="{D5CDD505-2E9C-101B-9397-08002B2CF9AE}" pid="7" name="MSIP_Label_cdb2f9b6-c019-4a1d-92bd-8b6b5e4cd113_ActionId">
    <vt:lpwstr>13e2d954-8012-4480-be1e-f52b4ad992ba</vt:lpwstr>
  </property>
  <property fmtid="{D5CDD505-2E9C-101B-9397-08002B2CF9AE}" pid="8" name="MSIP_Label_cdb2f9b6-c019-4a1d-92bd-8b6b5e4cd113_ContentBits">
    <vt:lpwstr>2</vt:lpwstr>
  </property>
  <property fmtid="{D5CDD505-2E9C-101B-9397-08002B2CF9AE}" pid="9" name="MSIP_Label_cdb2f9b6-c019-4a1d-92bd-8b6b5e4cd113_Tag">
    <vt:lpwstr>10, 3, 0, 1</vt:lpwstr>
  </property>
  <property fmtid="{D5CDD505-2E9C-101B-9397-08002B2CF9AE}" pid="10" name="ContentTypeId">
    <vt:lpwstr>0x010100D6EC0745637E1044A98FA334F66F9D4E</vt:lpwstr>
  </property>
</Properties>
</file>