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otaibi\AppData\Local\Microsoft\Windows\INetCache\Content.Outlook\8IP3KO75\"/>
    </mc:Choice>
  </mc:AlternateContent>
  <xr:revisionPtr revIDLastSave="0" documentId="13_ncr:1_{1D2B477D-D5BB-4829-ABD3-6769F4C56453}" xr6:coauthVersionLast="47" xr6:coauthVersionMax="47" xr10:uidLastSave="{00000000-0000-0000-0000-000000000000}"/>
  <bookViews>
    <workbookView xWindow="-28920" yWindow="-3555" windowWidth="29040" windowHeight="15720" firstSheet="8" activeTab="27" xr2:uid="{BEF59297-16D5-46D1-BAB8-7FD109F53F9D}"/>
  </bookViews>
  <sheets>
    <sheet name="القائمة الرئيسية" sheetId="1" r:id="rId1"/>
    <sheet name="1.1" sheetId="77" r:id="rId2"/>
    <sheet name="1.2" sheetId="59" r:id="rId3"/>
    <sheet name="1.3" sheetId="60" r:id="rId4"/>
    <sheet name="1.4" sheetId="61" r:id="rId5"/>
    <sheet name="1.5" sheetId="57" r:id="rId6"/>
    <sheet name="2.1" sheetId="83" r:id="rId7"/>
    <sheet name="2.2" sheetId="81" r:id="rId8"/>
    <sheet name="2.3" sheetId="62" r:id="rId9"/>
    <sheet name="2.4" sheetId="63" r:id="rId10"/>
    <sheet name="2.5" sheetId="64" r:id="rId11"/>
    <sheet name="2.6" sheetId="65" r:id="rId12"/>
    <sheet name="2.7" sheetId="66" r:id="rId13"/>
    <sheet name="2.8" sheetId="67" r:id="rId14"/>
    <sheet name="2.9" sheetId="74" r:id="rId15"/>
    <sheet name="2.10 " sheetId="75" r:id="rId16"/>
    <sheet name="2.11" sheetId="76" r:id="rId17"/>
    <sheet name="3.1" sheetId="36" r:id="rId18"/>
    <sheet name="3.2" sheetId="38" r:id="rId19"/>
    <sheet name="3.3" sheetId="37" r:id="rId20"/>
    <sheet name="3.4" sheetId="39" r:id="rId21"/>
    <sheet name="3.5" sheetId="41" r:id="rId22"/>
    <sheet name="3.6" sheetId="40" r:id="rId23"/>
    <sheet name="3.7" sheetId="68" r:id="rId24"/>
    <sheet name="3.8" sheetId="69" r:id="rId25"/>
    <sheet name="3.9" sheetId="70" r:id="rId26"/>
    <sheet name="3.10" sheetId="71" r:id="rId27"/>
    <sheet name="3.11" sheetId="72" r:id="rId28"/>
    <sheet name="3.12" sheetId="73" r:id="rId29"/>
  </sheets>
  <definedNames>
    <definedName name="_xlnm.Print_Area" localSheetId="2">'1.2'!$A$1:$I$7</definedName>
    <definedName name="_xlnm.Print_Area" localSheetId="3">'1.3'!$A$1:$I$7</definedName>
    <definedName name="_xlnm.Print_Area" localSheetId="4">'1.4'!$A$1:$I$7</definedName>
    <definedName name="_xlnm.Print_Area" localSheetId="5">'1.5'!$A$1:$I$9</definedName>
    <definedName name="_xlnm.Print_Area" localSheetId="6">'2.1'!$A$1:$E$19</definedName>
    <definedName name="_xlnm.Print_Area" localSheetId="15">'2.10 '!$A$1:$E$13</definedName>
    <definedName name="_xlnm.Print_Area" localSheetId="16">'2.11'!$A$1:$E$13</definedName>
    <definedName name="_xlnm.Print_Area" localSheetId="7">'2.2'!$A$1:$E$19</definedName>
    <definedName name="_xlnm.Print_Area" localSheetId="8">'2.3'!$A$1:$F$18</definedName>
    <definedName name="_xlnm.Print_Area" localSheetId="9">'2.4'!$A$1:$F$18</definedName>
    <definedName name="_xlnm.Print_Area" localSheetId="10">'2.5'!$A$1:$F$18</definedName>
    <definedName name="_xlnm.Print_Area" localSheetId="11">'2.6'!$A$1:$F$18</definedName>
    <definedName name="_xlnm.Print_Area" localSheetId="12">'2.7'!$A$1:$F$18</definedName>
    <definedName name="_xlnm.Print_Area" localSheetId="13">'2.8'!$A$1:$F$18</definedName>
    <definedName name="_xlnm.Print_Area" localSheetId="14">'2.9'!$A$1:$E$13</definedName>
    <definedName name="_xlnm.Print_Area" localSheetId="17">'3.1'!$A$1:$F$18</definedName>
    <definedName name="_xlnm.Print_Area" localSheetId="26">'3.10'!$A$1:$E$19</definedName>
    <definedName name="_xlnm.Print_Area" localSheetId="27">'3.11'!$A$1:$E$19</definedName>
    <definedName name="_xlnm.Print_Area" localSheetId="28">'3.12'!$A$1:$E$19</definedName>
    <definedName name="_xlnm.Print_Area" localSheetId="18">'3.2'!$A$1:$F$18</definedName>
    <definedName name="_xlnm.Print_Area" localSheetId="19">'3.3'!$A$1:$F$18</definedName>
    <definedName name="_xlnm.Print_Area" localSheetId="20">'3.4'!$A$1:$F$19</definedName>
    <definedName name="_xlnm.Print_Area" localSheetId="21">'3.5'!$A$1:$F$19</definedName>
    <definedName name="_xlnm.Print_Area" localSheetId="22">'3.6'!$A$1:$F$19</definedName>
    <definedName name="_xlnm.Print_Area" localSheetId="23">'3.7'!$A$1:$E$18</definedName>
    <definedName name="_xlnm.Print_Area" localSheetId="24">'3.8'!$A$1:$E$18</definedName>
    <definedName name="_xlnm.Print_Area" localSheetId="25">'3.9'!$A$1:$E$18</definedName>
    <definedName name="_xlnm.Print_Area" localSheetId="0">'القائمة الرئيسية'!$A$1:$B$35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0" l="1"/>
  <c r="D6" i="40"/>
  <c r="C7" i="40"/>
  <c r="D7" i="40"/>
  <c r="C8" i="40"/>
  <c r="D8" i="40"/>
  <c r="C9" i="40"/>
  <c r="D9" i="40"/>
  <c r="C10" i="40"/>
  <c r="D10" i="40"/>
  <c r="C11" i="40"/>
  <c r="D11" i="40"/>
  <c r="C12" i="40"/>
  <c r="D12" i="40"/>
  <c r="C13" i="40"/>
  <c r="D13" i="40"/>
  <c r="C14" i="40"/>
  <c r="D14" i="40"/>
  <c r="C15" i="40"/>
  <c r="D15" i="40"/>
  <c r="C16" i="40"/>
  <c r="D16" i="40"/>
  <c r="C17" i="40"/>
  <c r="D17" i="40"/>
  <c r="D5" i="40"/>
  <c r="C5" i="40"/>
  <c r="C6" i="37"/>
  <c r="D6" i="37"/>
  <c r="C7" i="37"/>
  <c r="D7" i="37"/>
  <c r="C8" i="37"/>
  <c r="D8" i="37"/>
  <c r="C9" i="37"/>
  <c r="D9" i="37"/>
  <c r="C10" i="37"/>
  <c r="D10" i="37"/>
  <c r="C11" i="37"/>
  <c r="D11" i="37"/>
  <c r="C12" i="37"/>
  <c r="D12" i="37"/>
  <c r="C13" i="37"/>
  <c r="D13" i="37"/>
  <c r="C14" i="37"/>
  <c r="D14" i="37"/>
  <c r="C15" i="37"/>
  <c r="D15" i="37"/>
  <c r="C16" i="37"/>
  <c r="D16" i="37"/>
  <c r="D5" i="37"/>
  <c r="C5" i="37"/>
  <c r="I7" i="77"/>
  <c r="D12" i="68"/>
  <c r="D7" i="68"/>
  <c r="D6" i="68"/>
  <c r="D8" i="68"/>
  <c r="D14" i="68"/>
  <c r="D15" i="68"/>
  <c r="D16" i="68"/>
  <c r="E6" i="81"/>
  <c r="E7" i="81"/>
  <c r="E8" i="81"/>
  <c r="E9" i="81"/>
  <c r="E10" i="81"/>
  <c r="E11" i="81"/>
  <c r="E12" i="81"/>
  <c r="E13" i="81"/>
  <c r="E14" i="81"/>
  <c r="E15" i="81"/>
  <c r="E16" i="81"/>
  <c r="E17" i="81"/>
  <c r="E5" i="81"/>
  <c r="E6" i="83"/>
  <c r="E7" i="83"/>
  <c r="E8" i="83"/>
  <c r="E9" i="83"/>
  <c r="E10" i="83"/>
  <c r="E11" i="83"/>
  <c r="E12" i="83"/>
  <c r="E13" i="83"/>
  <c r="E14" i="83"/>
  <c r="E15" i="83"/>
  <c r="E16" i="83"/>
  <c r="E17" i="83"/>
  <c r="E5" i="83"/>
  <c r="D5" i="68" l="1"/>
  <c r="D13" i="68"/>
  <c r="D11" i="68"/>
  <c r="D10" i="68"/>
  <c r="D9" i="68"/>
</calcChain>
</file>

<file path=xl/sharedStrings.xml><?xml version="1.0" encoding="utf-8"?>
<sst xmlns="http://schemas.openxmlformats.org/spreadsheetml/2006/main" count="604" uniqueCount="142">
  <si>
    <t>إحصاءات المنشآت السياحية للربع الثالث من 2025</t>
  </si>
  <si>
    <t>عنوان الجدول</t>
  </si>
  <si>
    <t>رقم الجدول</t>
  </si>
  <si>
    <t>السلاسل الزمنية لأهم المؤشرات</t>
  </si>
  <si>
    <t xml:space="preserve">عدد مرافق الضيافة السياحية المرخصة </t>
  </si>
  <si>
    <t>1.1</t>
  </si>
  <si>
    <t>معدل إشغال الغرف في مرافق الضيافة السياحية المرخصة</t>
  </si>
  <si>
    <t>متوسط السعر اليومي للغرفة في مرافق الضيافة السياحية المرخصة</t>
  </si>
  <si>
    <t>متوسط مدة الإقامة في مرافق الضيافة السياحية المرخصة</t>
  </si>
  <si>
    <t>المؤشرات الرئيسية للمشتغلين في الأنشطة السياحية</t>
  </si>
  <si>
    <t>مؤشرات مرافق الضيافة السياحية المرخصة</t>
  </si>
  <si>
    <t>عدد مرافق الضيافة السياحية المرخصة حسب المناطق الإدارية ونوع المرفق للربع الثالث لعام 2025</t>
  </si>
  <si>
    <t>عدد الغرف المتاحة في مرافق الضيافة المرخصة حسب المناطق الإدارية ونوع المرفق للربع الثالث لعام 2025</t>
  </si>
  <si>
    <t>معدل إشغال الغرف  في الشقق المخدومة ومرافق الضيافة الأخرى حسب المناطق الإدارية والشهر للربع الثالث من عام 2025</t>
  </si>
  <si>
    <t>معدل إشغال الغرف في الفنادق حسب المناطق الإدارية والشهر للربع الثالث من عام 2025</t>
  </si>
  <si>
    <t>متوسط السعر اليومي للغرفة في الشقق المخدومة ومرافق الضيافة الأخرى حسب المناطق الإدارية والشهر للربع الثالث من عام 2025</t>
  </si>
  <si>
    <t>متوسط السعر اليومي للغرفة  في الفنادق حسب المناطق الإدارية والشهر للربع الثالث من عام 2025</t>
  </si>
  <si>
    <t>متوسط مدة الإقامة في الشقق المخدومة ومرافق الضيافة الأخرى حسب المناطق الإدارية والشهر للربع الثالث من عام 2025</t>
  </si>
  <si>
    <t>متوسط مدة الإقامة في الفنادق حسب المناطق الإدارية والشهر للربع الثالث من عام 2025</t>
  </si>
  <si>
    <t>التغير عن الربع الثالث من عام 2024 في معدل إشغال الغرف حسب الشهر ونوع المرفق</t>
  </si>
  <si>
    <t>التغير عن الربع الثالث من عام 2024 في متوسط السعر اليومي للغرفة حسب الشهر ونوع المرفق</t>
  </si>
  <si>
    <t xml:space="preserve">التغير عن الربع الثالث من عام 2024 في متوسط مدة الإقامة حسب الشهر ونوع المرفق </t>
  </si>
  <si>
    <t xml:space="preserve">مؤشرات المشتغلين في الأنشطة السياحية </t>
  </si>
  <si>
    <t>عدد المشتغلين السعوديين في الأنشطة السياحية حسب النوع والنشاط للربع الثالث من عام 2025</t>
  </si>
  <si>
    <t>عدد المشتغلين غير السعوديين في الأنشطة السياحية حسب النوع والنشاط للربع الثالث من عام 2025</t>
  </si>
  <si>
    <t>إجمالي المشتغلين في الأنشطة السياحية حسب النوع والنشاط للربع الثالث من عام 2025</t>
  </si>
  <si>
    <t>عدد المشتغلين السعوديين في الأنشطة السياحية حسب النوع والمناطق الإدارية للربع الثالث من عام 2025</t>
  </si>
  <si>
    <t>عدد المشتغلين غير السعوديين في الأنشطة السياحية حسب النوع والمناطق الإدارية للربع الثالث من عام 2025</t>
  </si>
  <si>
    <t>إجمالي المشتغلين في الأنشطة السياحية حسب النوع والمناطق الإدارية للربع الثالث من عام 2025</t>
  </si>
  <si>
    <t xml:space="preserve">التغير عن الربع الثالث من عام 2024 في عدد المشتغلين السعوديين في الأنشطة السياحية حسب النشاط </t>
  </si>
  <si>
    <t xml:space="preserve">التغير عن الربع الثالث من عام 2024 في عدد المشتغلين غير السعوديين في الأنشطة السياحية حسب النشاط </t>
  </si>
  <si>
    <t xml:space="preserve">التغير عن الربع الثالث من عام 2024 في إجمالي المشتغلين في الأنشطة السياحية حسب النشاط </t>
  </si>
  <si>
    <t xml:space="preserve">التغير عن الربع الثالث من عام 2024 في عدد المشتغلين السعوديين في الأنشطة السياحية حسب المناطق الإدارية </t>
  </si>
  <si>
    <t xml:space="preserve">التغير عن الربع الثالث من عام 2024 في عدد المشتغلين غير السعوديين في الأنشطة السياحية حسب المناطق الإدارية </t>
  </si>
  <si>
    <t xml:space="preserve">التغير عن الربع الثالث من عام 2024 في إجمالي المشتغلين في الأنشطة السياحية حسب المناطق الإدارية </t>
  </si>
  <si>
    <t>جدول 1.1</t>
  </si>
  <si>
    <t>المؤشر</t>
  </si>
  <si>
    <t>الربع الأول 2024</t>
  </si>
  <si>
    <t>الربع الثاني 2024</t>
  </si>
  <si>
    <t>الربع الثالث 2024</t>
  </si>
  <si>
    <t>الربع الرابع 2024</t>
  </si>
  <si>
    <t>الربع الأول 2025</t>
  </si>
  <si>
    <t>الربع الثاني 2025</t>
  </si>
  <si>
    <t>الربع الثالث 2025</t>
  </si>
  <si>
    <t xml:space="preserve">عدد الشقق المخدومة ومرافق الضيافة الأخرى </t>
  </si>
  <si>
    <t>عدد الفنادق</t>
  </si>
  <si>
    <t>إجمالي المرافق المرخصة</t>
  </si>
  <si>
    <t>المصدر: وزارة السياحة - منصة الرصد السياحي (بيانات أولية).</t>
  </si>
  <si>
    <t>العودة للقائمة الرئيسية</t>
  </si>
  <si>
    <t>جدول 1.2</t>
  </si>
  <si>
    <t xml:space="preserve">معدل إشغال الغرف في الشقق المخدومة ومرافق الضيافة الأخرى </t>
  </si>
  <si>
    <t>معدل إشغال الغرف في الفنادق</t>
  </si>
  <si>
    <t>جدول 1.3</t>
  </si>
  <si>
    <t xml:space="preserve"> ريال سعودي</t>
  </si>
  <si>
    <t xml:space="preserve">متوسط السعر اليومي للغرفة في الشقق المخدومة ومرافق الضيافة الأخرى </t>
  </si>
  <si>
    <t>متوسط السعر اليومي للغرفة في الفنادق</t>
  </si>
  <si>
    <t>جدول 1.4</t>
  </si>
  <si>
    <t>ليلة</t>
  </si>
  <si>
    <t xml:space="preserve">متوسط مدة الإقامة في الشقق المخدومة ومرافق الضيافة الأخرى </t>
  </si>
  <si>
    <t>متوسط مدة الإقامة في الفنادق</t>
  </si>
  <si>
    <t>جدول 1.5</t>
  </si>
  <si>
    <t>عدد المشتغلين السعوديين في الأنشطة السياحية</t>
  </si>
  <si>
    <t>عدد المشتغلين غير السعوديين في الأنشطة السياحية</t>
  </si>
  <si>
    <t>إجمالي المشتغلين في الأنشطة السياحية</t>
  </si>
  <si>
    <t>نسبة المشتغلات الإناث من إجمالي المشتغلين في الأنشطة السياحية</t>
  </si>
  <si>
    <t>المصدر: وزارة الموارد البشرية والتنمية الاجتماعية بالإضافة إلى التقديرات الأولية من مسح المنشآت السياحية.</t>
  </si>
  <si>
    <t>جدول 2.1</t>
  </si>
  <si>
    <t>المناطق الإدارية</t>
  </si>
  <si>
    <t xml:space="preserve">الفنادق </t>
  </si>
  <si>
    <t>الشقق المخدومة ومرافق الضيافة الأخرى</t>
  </si>
  <si>
    <t xml:space="preserve">الإجمالي </t>
  </si>
  <si>
    <t>الرياض</t>
  </si>
  <si>
    <t>مكة المكرمة</t>
  </si>
  <si>
    <t>المدينة المنوره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</si>
  <si>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</si>
  <si>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</si>
  <si>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</si>
  <si>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</si>
  <si>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</si>
  <si>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</si>
  <si>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</si>
  <si>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</si>
  <si>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</si>
  <si>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</si>
  <si>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عدد الغرف المتاحة في مرافق الضيافة السياحية المرخصة حسب المناطق الإدارية ونوع المرفق للربع الثالث لعام 2025</t>
  </si>
  <si>
    <t>جدول 2.2</t>
  </si>
  <si>
    <t>معدل إشغال الغرف في الشقق المخدومة ومرافق الضيافة الأخرى حسب المناطق الإدارية والشهر للربع الثالث من عام 2025</t>
  </si>
  <si>
    <t>جدول 2.3</t>
  </si>
  <si>
    <t>يوليو</t>
  </si>
  <si>
    <t>أغسطس</t>
  </si>
  <si>
    <t>سبتمبر</t>
  </si>
  <si>
    <t>المتوسط الربعي</t>
  </si>
  <si>
    <t>جدول 2.4</t>
  </si>
  <si>
    <t>جدول 2.5</t>
  </si>
  <si>
    <t>متوسط السعر اليومي للغرفة في الفنادق حسب المناطق الإدارية والشهر للربع الثالث من عام 2025</t>
  </si>
  <si>
    <t>جدول 2.6</t>
  </si>
  <si>
    <t>جدول 2.7</t>
  </si>
  <si>
    <t>جدول 2.8</t>
  </si>
  <si>
    <t>جدول 2.9</t>
  </si>
  <si>
    <t>نوع المرفق</t>
  </si>
  <si>
    <t>الفنادق</t>
  </si>
  <si>
    <t>معدل التغير في الفنادق</t>
  </si>
  <si>
    <t>معدل التغير في الشقق المخدومة ومرافق الضيافة الأخرى</t>
  </si>
  <si>
    <t>جدول 2.10</t>
  </si>
  <si>
    <t>جدول 2.11</t>
  </si>
  <si>
    <t>جدول 3.1</t>
  </si>
  <si>
    <t>النشاط السياحي</t>
  </si>
  <si>
    <t>ذكور</t>
  </si>
  <si>
    <t>إناث</t>
  </si>
  <si>
    <t>الإجمالي</t>
  </si>
  <si>
    <t xml:space="preserve">مشاركة السعوديين حسب النشاط </t>
  </si>
  <si>
    <t>نشاط الإقامة للزوّار</t>
  </si>
  <si>
    <t>نشاط تقديم الطعام والشراب</t>
  </si>
  <si>
    <t>نقل الركاب بالسكك الحديدية</t>
  </si>
  <si>
    <t>النقل البري للركاب</t>
  </si>
  <si>
    <t>النقل المائي للركاب</t>
  </si>
  <si>
    <t>النقل الجوي للركاب</t>
  </si>
  <si>
    <t>استئجار وسائل النقل</t>
  </si>
  <si>
    <t>وكالات السفر وخدمات الحجز</t>
  </si>
  <si>
    <t>الأنشطة الثقافية</t>
  </si>
  <si>
    <t>الأنشطة الرياضية والترفيهية</t>
  </si>
  <si>
    <t>الخدمات الأخرى المميزة للسياحة الخاصة بالبلد</t>
  </si>
  <si>
    <t>تجارة التجزئة للسلع المميزة للسياحة الخاصة بالبلد</t>
  </si>
  <si>
    <t>جدول 3.2</t>
  </si>
  <si>
    <t>مشاركة غير السعوديين حسب النشاط</t>
  </si>
  <si>
    <t>جدول 3.3</t>
  </si>
  <si>
    <t xml:space="preserve">ذكور </t>
  </si>
  <si>
    <t>مشاركة النشاط من الإجمالي</t>
  </si>
  <si>
    <t>جدول 3.4</t>
  </si>
  <si>
    <t>مشاركة السعوديين حسب المناطق الإدارية</t>
  </si>
  <si>
    <t>جدول 3.5</t>
  </si>
  <si>
    <t>مشاركة غير السعوديين حسب المناطق الإدارية</t>
  </si>
  <si>
    <t>جدول 3.6</t>
  </si>
  <si>
    <t>مشاركة المناطق الإدارية من الإجمالي</t>
  </si>
  <si>
    <t>جدول 3.7</t>
  </si>
  <si>
    <t>معدل التغير</t>
  </si>
  <si>
    <t>جدول 3.8</t>
  </si>
  <si>
    <t>جدول 3.9</t>
  </si>
  <si>
    <t>جدول 3.10</t>
  </si>
  <si>
    <t>التغير عن الربع الثالث من عام 2024 في عدد المشتغلين غير السعوديين في الأنشطة السياحية حسب المناطق الإدارية</t>
  </si>
  <si>
    <t>جدول 3.11</t>
  </si>
  <si>
    <t>جدول 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</si>
</sst>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"/>
    <numFmt numFmtId="167" formatCode="#,##0.0"/>
    <numFmt numFmtId="168" formatCode="_(* #,##0_);_(* \(#,##0\);_(* &quot;-&quot;??_);_(@_)"/>
    <numFmt numFmtId="169" formatCode="_(* #,##0.0_);_(* \(#,##0.0\);_(* &quot;-&quot;??_);_(@_)"/>
  </numFmts>
  <fonts count="33" x14ac:knownFonts="1">
    <font>
      <sz val="11"/>
      <color theme="1"/>
      <name val="Calibri"/>
      <family val="2"/>
      <scheme val="minor"/>
    </font>
    <font>
      <b/>
      <sz val="16"/>
      <color theme="1" tint="0.34998626667073579"/>
      <name val="Calibri Light"/>
      <family val="1"/>
      <scheme val="major"/>
    </font>
    <font>
      <b/>
      <sz val="16"/>
      <color theme="1" tint="0.249977111117893"/>
      <name val="Calibri Light"/>
      <family val="1"/>
      <scheme val="maj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color rgb="FF000000"/>
      <name val="Calibri"/>
      <family val="2"/>
      <charset val="178"/>
      <scheme val="minor"/>
    </font>
    <font>
      <u/>
      <sz val="10"/>
      <color theme="10"/>
      <name val="Arial"/>
      <family val="2"/>
    </font>
    <font>
      <sz val="9"/>
      <color theme="1"/>
      <name val="Sakkal Majalla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charset val="178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charset val="178"/>
      <scheme val="minor"/>
    </font>
    <font>
      <sz val="11"/>
      <color indexed="8"/>
      <name val="Calibri"/>
      <family val="2"/>
      <scheme val="minor"/>
    </font>
    <font>
      <sz val="2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rgb="FF44546A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sz val="8"/>
      <color rgb="FF8C96A7"/>
      <name val="Frutiger LT Arabic 55 Roman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7"/>
      <color rgb="FF8C96A7"/>
      <name val="Frutiger LT Arabic 55 Roman"/>
    </font>
    <font>
      <u/>
      <sz val="9"/>
      <color rgb="FF0070C0"/>
      <name val="Frutiger LT Arabic 55 Roman"/>
    </font>
    <font>
      <sz val="11"/>
      <color theme="0"/>
      <name val="Calibri"/>
      <family val="2"/>
      <charset val="178"/>
      <scheme val="minor"/>
    </font>
    <font>
      <sz val="8"/>
      <color rgb="FFFF0000"/>
      <name val="Frutiger LT Arabic 55 Roman"/>
    </font>
    <font>
      <b/>
      <sz val="11"/>
      <color rgb="FFFF0000"/>
      <name val="Calibri"/>
      <family val="2"/>
      <scheme val="minor"/>
    </font>
    <font>
      <sz val="8"/>
      <color theme="1"/>
      <name val="Frutiger LT Arabic 55 Roman"/>
    </font>
    <font>
      <sz val="10"/>
      <color rgb="FFFF0000"/>
      <name val="Frutiger LT Arabic 55 Roman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4"/>
      </patternFill>
    </fill>
    <fill>
      <patternFill patternType="solid">
        <fgColor rgb="FFFFFFFF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290">
    <xf numFmtId="0" fontId="0" fillId="0" borderId="0"/>
    <xf numFmtId="9" fontId="3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4" fillId="0" borderId="0"/>
    <xf numFmtId="0" fontId="10" fillId="0" borderId="0" applyNumberFormat="0" applyFill="0" applyBorder="0" applyAlignment="0" applyProtection="0"/>
    <xf numFmtId="0" fontId="6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5" fillId="5" borderId="2" applyNumberFormat="0" applyFont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15" fillId="4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6" fillId="0" borderId="0"/>
    <xf numFmtId="43" fontId="6" fillId="0" borderId="0" applyFont="0" applyFill="0" applyBorder="0" applyAlignment="0" applyProtection="0"/>
    <xf numFmtId="0" fontId="1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28" fillId="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43" fontId="3" fillId="0" borderId="0" applyFont="0" applyFill="0" applyBorder="0" applyAlignment="0" applyProtection="0"/>
  </cellStyleXfs>
  <cellXfs count="141">
    <xf numFmtId="0" fontId="0" fillId="0" borderId="0" xfId="0"/>
    <xf numFmtId="3" fontId="0" fillId="0" borderId="0" xfId="0" applyNumberFormat="1"/>
    <xf numFmtId="0" fontId="0" fillId="3" borderId="0" xfId="0" applyFill="1"/>
    <xf numFmtId="0" fontId="13" fillId="0" borderId="0" xfId="0" applyFont="1"/>
    <xf numFmtId="0" fontId="1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5" fontId="0" fillId="0" borderId="0" xfId="1" applyNumberFormat="1" applyFont="1"/>
    <xf numFmtId="0" fontId="9" fillId="0" borderId="0" xfId="0" applyFont="1" applyAlignment="1">
      <alignment horizontal="right"/>
    </xf>
    <xf numFmtId="0" fontId="11" fillId="3" borderId="0" xfId="0" applyFont="1" applyFill="1"/>
    <xf numFmtId="0" fontId="17" fillId="0" borderId="0" xfId="0" applyFont="1"/>
    <xf numFmtId="165" fontId="0" fillId="0" borderId="0" xfId="0" applyNumberFormat="1"/>
    <xf numFmtId="0" fontId="9" fillId="0" borderId="0" xfId="0" applyFont="1"/>
    <xf numFmtId="0" fontId="18" fillId="0" borderId="0" xfId="0" applyFont="1"/>
    <xf numFmtId="166" fontId="0" fillId="0" borderId="0" xfId="0" applyNumberFormat="1"/>
    <xf numFmtId="0" fontId="20" fillId="6" borderId="0" xfId="0" applyFont="1" applyFill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2" fillId="3" borderId="4" xfId="2" applyFont="1" applyFill="1" applyBorder="1" applyAlignment="1">
      <alignment vertical="center"/>
    </xf>
    <xf numFmtId="0" fontId="24" fillId="7" borderId="7" xfId="98" applyFont="1" applyFill="1" applyBorder="1" applyAlignment="1">
      <alignment horizontal="center" vertical="center" shrinkToFit="1" readingOrder="1"/>
    </xf>
    <xf numFmtId="0" fontId="24" fillId="7" borderId="5" xfId="98" applyFont="1" applyFill="1" applyBorder="1" applyAlignment="1">
      <alignment horizontal="center" vertical="center" shrinkToFit="1" readingOrder="1"/>
    </xf>
    <xf numFmtId="3" fontId="25" fillId="3" borderId="7" xfId="105" applyNumberFormat="1" applyFont="1" applyFill="1" applyBorder="1" applyAlignment="1">
      <alignment horizontal="center" vertical="center" wrapText="1" shrinkToFit="1"/>
    </xf>
    <xf numFmtId="4" fontId="25" fillId="3" borderId="7" xfId="105" applyNumberFormat="1" applyFont="1" applyFill="1" applyBorder="1" applyAlignment="1">
      <alignment horizontal="right" vertical="center" wrapText="1" shrinkToFit="1"/>
    </xf>
    <xf numFmtId="3" fontId="25" fillId="2" borderId="7" xfId="105" applyNumberFormat="1" applyFont="1" applyFill="1" applyBorder="1" applyAlignment="1">
      <alignment horizontal="center" vertical="center" wrapText="1" shrinkToFit="1"/>
    </xf>
    <xf numFmtId="4" fontId="25" fillId="2" borderId="7" xfId="105" applyNumberFormat="1" applyFont="1" applyFill="1" applyBorder="1" applyAlignment="1">
      <alignment horizontal="right" vertical="center" wrapText="1" shrinkToFit="1"/>
    </xf>
    <xf numFmtId="165" fontId="25" fillId="2" borderId="7" xfId="1" applyNumberFormat="1" applyFont="1" applyFill="1" applyBorder="1" applyAlignment="1">
      <alignment horizontal="center" vertical="center" wrapText="1" shrinkToFit="1"/>
    </xf>
    <xf numFmtId="0" fontId="27" fillId="0" borderId="7" xfId="26" applyFont="1" applyBorder="1" applyAlignment="1">
      <alignment horizontal="left" vertical="top"/>
    </xf>
    <xf numFmtId="165" fontId="25" fillId="3" borderId="7" xfId="1" applyNumberFormat="1" applyFont="1" applyFill="1" applyBorder="1" applyAlignment="1">
      <alignment horizontal="center" vertical="center" wrapText="1" shrinkToFit="1"/>
    </xf>
    <xf numFmtId="0" fontId="22" fillId="3" borderId="4" xfId="2" applyFont="1" applyFill="1" applyBorder="1" applyAlignment="1">
      <alignment horizontal="left" vertical="center"/>
    </xf>
    <xf numFmtId="167" fontId="25" fillId="2" borderId="7" xfId="1" applyNumberFormat="1" applyFont="1" applyFill="1" applyBorder="1" applyAlignment="1">
      <alignment horizontal="center" vertical="center" wrapText="1" shrinkToFit="1"/>
    </xf>
    <xf numFmtId="0" fontId="24" fillId="7" borderId="5" xfId="98" applyFont="1" applyFill="1" applyBorder="1" applyAlignment="1">
      <alignment horizontal="center" vertical="center" wrapText="1" shrinkToFit="1" readingOrder="1"/>
    </xf>
    <xf numFmtId="3" fontId="25" fillId="3" borderId="7" xfId="1" applyNumberFormat="1" applyFont="1" applyFill="1" applyBorder="1" applyAlignment="1">
      <alignment horizontal="center" vertical="center" wrapText="1" shrinkToFit="1"/>
    </xf>
    <xf numFmtId="3" fontId="25" fillId="2" borderId="7" xfId="1" applyNumberFormat="1" applyFont="1" applyFill="1" applyBorder="1" applyAlignment="1">
      <alignment horizontal="center" vertical="center" wrapText="1" shrinkToFit="1"/>
    </xf>
    <xf numFmtId="3" fontId="24" fillId="7" borderId="5" xfId="98" applyNumberFormat="1" applyFont="1" applyFill="1" applyBorder="1" applyAlignment="1">
      <alignment horizontal="center" vertical="center" shrinkToFit="1" readingOrder="1"/>
    </xf>
    <xf numFmtId="0" fontId="9" fillId="0" borderId="0" xfId="0" applyFont="1" applyAlignment="1">
      <alignment vertical="top" wrapText="1"/>
    </xf>
    <xf numFmtId="165" fontId="24" fillId="7" borderId="5" xfId="1" applyNumberFormat="1" applyFont="1" applyFill="1" applyBorder="1" applyAlignment="1">
      <alignment horizontal="center" vertical="center" shrinkToFit="1" readingOrder="1"/>
    </xf>
    <xf numFmtId="165" fontId="24" fillId="6" borderId="5" xfId="1" applyNumberFormat="1" applyFont="1" applyFill="1" applyBorder="1" applyAlignment="1">
      <alignment horizontal="center" vertical="center" wrapText="1" shrinkToFit="1" readingOrder="1"/>
    </xf>
    <xf numFmtId="166" fontId="25" fillId="3" borderId="7" xfId="1" applyNumberFormat="1" applyFont="1" applyFill="1" applyBorder="1" applyAlignment="1">
      <alignment horizontal="center" vertical="center" wrapText="1" shrinkToFit="1"/>
    </xf>
    <xf numFmtId="166" fontId="25" fillId="2" borderId="7" xfId="1" applyNumberFormat="1" applyFont="1" applyFill="1" applyBorder="1" applyAlignment="1">
      <alignment horizontal="center" vertical="center" wrapText="1" shrinkToFit="1"/>
    </xf>
    <xf numFmtId="0" fontId="1" fillId="0" borderId="0" xfId="0" applyFont="1"/>
    <xf numFmtId="0" fontId="29" fillId="7" borderId="3" xfId="98" applyFont="1" applyFill="1" applyBorder="1" applyAlignment="1">
      <alignment horizontal="center" vertical="center" wrapText="1" shrinkToFit="1" readingOrder="1"/>
    </xf>
    <xf numFmtId="165" fontId="25" fillId="3" borderId="9" xfId="1" applyNumberFormat="1" applyFont="1" applyFill="1" applyBorder="1" applyAlignment="1">
      <alignment horizontal="center" vertical="center" wrapText="1" shrinkToFit="1"/>
    </xf>
    <xf numFmtId="0" fontId="22" fillId="3" borderId="5" xfId="2" applyFont="1" applyFill="1" applyBorder="1" applyAlignment="1">
      <alignment vertical="center"/>
    </xf>
    <xf numFmtId="1" fontId="25" fillId="3" borderId="7" xfId="1" applyNumberFormat="1" applyFont="1" applyFill="1" applyBorder="1" applyAlignment="1">
      <alignment horizontal="center" vertical="center" wrapText="1" shrinkToFit="1"/>
    </xf>
    <xf numFmtId="1" fontId="25" fillId="2" borderId="7" xfId="1" applyNumberFormat="1" applyFont="1" applyFill="1" applyBorder="1" applyAlignment="1">
      <alignment horizontal="center" vertical="center" wrapText="1" shrinkToFit="1"/>
    </xf>
    <xf numFmtId="168" fontId="25" fillId="3" borderId="7" xfId="289" applyNumberFormat="1" applyFont="1" applyFill="1" applyBorder="1" applyAlignment="1">
      <alignment horizontal="center" vertical="center" wrapText="1" shrinkToFit="1"/>
    </xf>
    <xf numFmtId="168" fontId="25" fillId="2" borderId="7" xfId="289" applyNumberFormat="1" applyFont="1" applyFill="1" applyBorder="1" applyAlignment="1">
      <alignment horizontal="center" vertical="center" wrapText="1" shrinkToFit="1"/>
    </xf>
    <xf numFmtId="0" fontId="27" fillId="0" borderId="8" xfId="26" applyFont="1" applyBorder="1" applyAlignment="1">
      <alignment vertical="top"/>
    </xf>
    <xf numFmtId="168" fontId="0" fillId="0" borderId="0" xfId="289" applyNumberFormat="1" applyFont="1"/>
    <xf numFmtId="3" fontId="25" fillId="3" borderId="7" xfId="1" applyNumberFormat="1" applyFont="1" applyFill="1" applyBorder="1" applyAlignment="1">
      <alignment horizontal="right" vertical="center" wrapText="1" shrinkToFit="1"/>
    </xf>
    <xf numFmtId="3" fontId="25" fillId="2" borderId="7" xfId="1" applyNumberFormat="1" applyFont="1" applyFill="1" applyBorder="1" applyAlignment="1">
      <alignment horizontal="right" vertical="center" wrapText="1" shrinkToFit="1"/>
    </xf>
    <xf numFmtId="167" fontId="0" fillId="0" borderId="0" xfId="0" applyNumberFormat="1"/>
    <xf numFmtId="3" fontId="25" fillId="10" borderId="13" xfId="0" applyNumberFormat="1" applyFont="1" applyFill="1" applyBorder="1" applyAlignment="1">
      <alignment horizontal="center" wrapText="1" readingOrder="1"/>
    </xf>
    <xf numFmtId="3" fontId="25" fillId="10" borderId="0" xfId="0" applyNumberFormat="1" applyFont="1" applyFill="1" applyAlignment="1">
      <alignment horizontal="center" wrapText="1" readingOrder="1"/>
    </xf>
    <xf numFmtId="165" fontId="25" fillId="10" borderId="13" xfId="0" applyNumberFormat="1" applyFont="1" applyFill="1" applyBorder="1" applyAlignment="1">
      <alignment horizontal="center" wrapText="1" readingOrder="1"/>
    </xf>
    <xf numFmtId="165" fontId="25" fillId="9" borderId="14" xfId="0" applyNumberFormat="1" applyFont="1" applyFill="1" applyBorder="1" applyAlignment="1">
      <alignment horizontal="center" wrapText="1" readingOrder="1"/>
    </xf>
    <xf numFmtId="0" fontId="30" fillId="0" borderId="0" xfId="0" applyFont="1"/>
    <xf numFmtId="0" fontId="20" fillId="7" borderId="15" xfId="0" applyFont="1" applyFill="1" applyBorder="1" applyAlignment="1">
      <alignment horizontal="center" vertical="center" wrapText="1"/>
    </xf>
    <xf numFmtId="0" fontId="22" fillId="3" borderId="0" xfId="2" applyFont="1" applyFill="1" applyAlignment="1">
      <alignment vertical="center"/>
    </xf>
    <xf numFmtId="0" fontId="22" fillId="3" borderId="0" xfId="2" applyFont="1" applyFill="1" applyAlignment="1">
      <alignment horizontal="left" vertical="center"/>
    </xf>
    <xf numFmtId="0" fontId="22" fillId="3" borderId="12" xfId="2" applyFont="1" applyFill="1" applyBorder="1" applyAlignment="1">
      <alignment horizontal="left" vertical="center"/>
    </xf>
    <xf numFmtId="3" fontId="25" fillId="3" borderId="16" xfId="105" applyNumberFormat="1" applyFont="1" applyFill="1" applyBorder="1" applyAlignment="1">
      <alignment horizontal="center" vertical="center" wrapText="1" shrinkToFit="1"/>
    </xf>
    <xf numFmtId="4" fontId="25" fillId="3" borderId="16" xfId="105" applyNumberFormat="1" applyFont="1" applyFill="1" applyBorder="1" applyAlignment="1">
      <alignment horizontal="right" vertical="center" wrapText="1" shrinkToFit="1"/>
    </xf>
    <xf numFmtId="167" fontId="25" fillId="3" borderId="16" xfId="1" applyNumberFormat="1" applyFont="1" applyFill="1" applyBorder="1" applyAlignment="1">
      <alignment horizontal="center" vertical="center" wrapText="1" shrinkToFit="1"/>
    </xf>
    <xf numFmtId="3" fontId="25" fillId="3" borderId="16" xfId="1" applyNumberFormat="1" applyFont="1" applyFill="1" applyBorder="1" applyAlignment="1">
      <alignment horizontal="center" vertical="center" wrapText="1" shrinkToFit="1"/>
    </xf>
    <xf numFmtId="3" fontId="24" fillId="7" borderId="7" xfId="98" applyNumberFormat="1" applyFont="1" applyFill="1" applyBorder="1" applyAlignment="1">
      <alignment horizontal="center" vertical="center" shrinkToFit="1" readingOrder="1"/>
    </xf>
    <xf numFmtId="0" fontId="21" fillId="3" borderId="0" xfId="29" applyFont="1" applyFill="1" applyBorder="1" applyAlignment="1">
      <alignment horizontal="center" vertical="center" wrapText="1"/>
    </xf>
    <xf numFmtId="3" fontId="24" fillId="7" borderId="4" xfId="98" applyNumberFormat="1" applyFont="1" applyFill="1" applyBorder="1" applyAlignment="1">
      <alignment horizontal="center" vertical="center" shrinkToFit="1" readingOrder="1"/>
    </xf>
    <xf numFmtId="165" fontId="24" fillId="7" borderId="7" xfId="1" applyNumberFormat="1" applyFont="1" applyFill="1" applyBorder="1" applyAlignment="1">
      <alignment horizontal="center" vertical="center" shrinkToFit="1" readingOrder="1"/>
    </xf>
    <xf numFmtId="3" fontId="25" fillId="3" borderId="7" xfId="105" applyNumberFormat="1" applyFont="1" applyFill="1" applyBorder="1" applyAlignment="1">
      <alignment horizontal="right" vertical="center" wrapText="1" shrinkToFit="1"/>
    </xf>
    <xf numFmtId="0" fontId="21" fillId="11" borderId="0" xfId="29" applyFont="1" applyFill="1" applyBorder="1" applyAlignment="1">
      <alignment horizontal="center" vertical="center" wrapText="1"/>
    </xf>
    <xf numFmtId="49" fontId="21" fillId="3" borderId="0" xfId="0" applyNumberFormat="1" applyFont="1" applyFill="1" applyAlignment="1">
      <alignment horizontal="right" vertical="center" wrapText="1"/>
    </xf>
    <xf numFmtId="49" fontId="21" fillId="11" borderId="0" xfId="0" applyNumberFormat="1" applyFont="1" applyFill="1" applyAlignment="1">
      <alignment horizontal="right" vertical="center" wrapText="1"/>
    </xf>
    <xf numFmtId="2" fontId="21" fillId="11" borderId="0" xfId="29" applyNumberFormat="1" applyFont="1" applyFill="1" applyBorder="1" applyAlignment="1">
      <alignment horizontal="center" vertical="center" wrapText="1"/>
    </xf>
    <xf numFmtId="3" fontId="31" fillId="3" borderId="7" xfId="1" applyNumberFormat="1" applyFont="1" applyFill="1" applyBorder="1" applyAlignment="1">
      <alignment horizontal="center" vertical="center" wrapText="1" shrinkToFit="1"/>
    </xf>
    <xf numFmtId="0" fontId="27" fillId="0" borderId="8" xfId="26" applyFont="1" applyBorder="1" applyAlignment="1">
      <alignment horizontal="left" vertical="top"/>
    </xf>
    <xf numFmtId="2" fontId="21" fillId="3" borderId="0" xfId="29" applyNumberFormat="1" applyFont="1" applyFill="1" applyBorder="1" applyAlignment="1">
      <alignment horizontal="center" vertical="center" wrapText="1"/>
    </xf>
    <xf numFmtId="49" fontId="21" fillId="3" borderId="0" xfId="0" applyNumberFormat="1" applyFont="1" applyFill="1" applyAlignment="1">
      <alignment horizontal="center" vertical="center" wrapText="1"/>
    </xf>
    <xf numFmtId="49" fontId="21" fillId="11" borderId="0" xfId="0" applyNumberFormat="1" applyFont="1" applyFill="1" applyAlignment="1">
      <alignment horizontal="center" vertical="center" wrapText="1"/>
    </xf>
    <xf numFmtId="165" fontId="24" fillId="7" borderId="5" xfId="98" applyNumberFormat="1" applyFont="1" applyFill="1" applyBorder="1" applyAlignment="1">
      <alignment horizontal="center" vertical="center" shrinkToFit="1" readingOrder="1"/>
    </xf>
    <xf numFmtId="168" fontId="0" fillId="0" borderId="0" xfId="0" applyNumberFormat="1"/>
    <xf numFmtId="3" fontId="25" fillId="0" borderId="7" xfId="105" applyNumberFormat="1" applyFont="1" applyFill="1" applyBorder="1" applyAlignment="1">
      <alignment horizontal="center" vertical="center" wrapText="1" shrinkToFit="1"/>
    </xf>
    <xf numFmtId="4" fontId="25" fillId="0" borderId="7" xfId="105" applyNumberFormat="1" applyFont="1" applyFill="1" applyBorder="1" applyAlignment="1">
      <alignment horizontal="right" vertical="center" wrapText="1" shrinkToFit="1"/>
    </xf>
    <xf numFmtId="3" fontId="25" fillId="0" borderId="7" xfId="1" applyNumberFormat="1" applyFont="1" applyFill="1" applyBorder="1" applyAlignment="1">
      <alignment horizontal="center" vertical="center" wrapText="1" shrinkToFit="1"/>
    </xf>
    <xf numFmtId="165" fontId="25" fillId="0" borderId="7" xfId="1" applyNumberFormat="1" applyFont="1" applyFill="1" applyBorder="1" applyAlignment="1">
      <alignment horizontal="center" vertical="center" wrapText="1" shrinkToFit="1"/>
    </xf>
    <xf numFmtId="165" fontId="25" fillId="3" borderId="16" xfId="1" applyNumberFormat="1" applyFont="1" applyFill="1" applyBorder="1" applyAlignment="1">
      <alignment horizontal="center" vertical="center" wrapText="1" shrinkToFit="1"/>
    </xf>
    <xf numFmtId="4" fontId="0" fillId="0" borderId="0" xfId="0" applyNumberFormat="1"/>
    <xf numFmtId="1" fontId="25" fillId="10" borderId="19" xfId="0" applyNumberFormat="1" applyFont="1" applyFill="1" applyBorder="1" applyAlignment="1">
      <alignment horizontal="center" wrapText="1" readingOrder="1"/>
    </xf>
    <xf numFmtId="169" fontId="0" fillId="0" borderId="0" xfId="0" applyNumberFormat="1"/>
    <xf numFmtId="43" fontId="0" fillId="0" borderId="0" xfId="0" applyNumberFormat="1"/>
    <xf numFmtId="165" fontId="25" fillId="10" borderId="19" xfId="0" applyNumberFormat="1" applyFont="1" applyFill="1" applyBorder="1" applyAlignment="1">
      <alignment horizontal="center" wrapText="1" readingOrder="1"/>
    </xf>
    <xf numFmtId="165" fontId="25" fillId="9" borderId="17" xfId="0" applyNumberFormat="1" applyFont="1" applyFill="1" applyBorder="1" applyAlignment="1">
      <alignment horizontal="center" wrapText="1" readingOrder="1"/>
    </xf>
    <xf numFmtId="165" fontId="25" fillId="9" borderId="18" xfId="0" applyNumberFormat="1" applyFont="1" applyFill="1" applyBorder="1" applyAlignment="1">
      <alignment horizontal="center" wrapText="1" readingOrder="1"/>
    </xf>
    <xf numFmtId="1" fontId="25" fillId="9" borderId="17" xfId="0" applyNumberFormat="1" applyFont="1" applyFill="1" applyBorder="1" applyAlignment="1">
      <alignment horizontal="center" wrapText="1" readingOrder="1"/>
    </xf>
    <xf numFmtId="1" fontId="25" fillId="9" borderId="18" xfId="0" applyNumberFormat="1" applyFont="1" applyFill="1" applyBorder="1" applyAlignment="1">
      <alignment horizontal="center" wrapText="1" readingOrder="1"/>
    </xf>
    <xf numFmtId="1" fontId="25" fillId="10" borderId="13" xfId="0" applyNumberFormat="1" applyFont="1" applyFill="1" applyBorder="1" applyAlignment="1">
      <alignment horizontal="center" wrapText="1" readingOrder="1"/>
    </xf>
    <xf numFmtId="166" fontId="25" fillId="9" borderId="17" xfId="0" applyNumberFormat="1" applyFont="1" applyFill="1" applyBorder="1" applyAlignment="1">
      <alignment horizontal="center" wrapText="1" readingOrder="1"/>
    </xf>
    <xf numFmtId="166" fontId="25" fillId="9" borderId="18" xfId="0" applyNumberFormat="1" applyFont="1" applyFill="1" applyBorder="1" applyAlignment="1">
      <alignment horizontal="center" wrapText="1" readingOrder="1"/>
    </xf>
    <xf numFmtId="166" fontId="25" fillId="10" borderId="13" xfId="0" applyNumberFormat="1" applyFont="1" applyFill="1" applyBorder="1" applyAlignment="1">
      <alignment horizontal="center" wrapText="1" readingOrder="1"/>
    </xf>
    <xf numFmtId="166" fontId="25" fillId="10" borderId="19" xfId="0" applyNumberFormat="1" applyFont="1" applyFill="1" applyBorder="1" applyAlignment="1">
      <alignment horizontal="center" wrapText="1" readingOrder="1"/>
    </xf>
    <xf numFmtId="3" fontId="25" fillId="9" borderId="17" xfId="0" applyNumberFormat="1" applyFont="1" applyFill="1" applyBorder="1" applyAlignment="1">
      <alignment horizontal="center" wrapText="1" readingOrder="1"/>
    </xf>
    <xf numFmtId="165" fontId="0" fillId="3" borderId="0" xfId="1" applyNumberFormat="1" applyFont="1" applyFill="1"/>
    <xf numFmtId="3" fontId="25" fillId="9" borderId="13" xfId="0" applyNumberFormat="1" applyFont="1" applyFill="1" applyBorder="1" applyAlignment="1">
      <alignment horizontal="center" wrapText="1" readingOrder="1"/>
    </xf>
    <xf numFmtId="0" fontId="32" fillId="7" borderId="0" xfId="98" applyFont="1" applyFill="1" applyAlignment="1">
      <alignment vertical="center" wrapText="1" shrinkToFit="1" readingOrder="1"/>
    </xf>
    <xf numFmtId="165" fontId="32" fillId="7" borderId="0" xfId="98" applyNumberFormat="1" applyFont="1" applyFill="1" applyAlignment="1">
      <alignment vertical="center" wrapText="1" shrinkToFit="1" readingOrder="1"/>
    </xf>
    <xf numFmtId="166" fontId="25" fillId="9" borderId="13" xfId="0" applyNumberFormat="1" applyFont="1" applyFill="1" applyBorder="1" applyAlignment="1">
      <alignment horizontal="center" wrapText="1" readingOrder="1"/>
    </xf>
    <xf numFmtId="1" fontId="25" fillId="9" borderId="13" xfId="0" applyNumberFormat="1" applyFont="1" applyFill="1" applyBorder="1" applyAlignment="1">
      <alignment horizontal="center" wrapText="1" readingOrder="1"/>
    </xf>
    <xf numFmtId="165" fontId="32" fillId="7" borderId="0" xfId="1" applyNumberFormat="1" applyFont="1" applyFill="1" applyAlignment="1">
      <alignment vertical="center" wrapText="1" shrinkToFit="1" readingOrder="1"/>
    </xf>
    <xf numFmtId="0" fontId="19" fillId="0" borderId="3" xfId="98" applyFont="1" applyBorder="1" applyAlignment="1">
      <alignment horizontal="center" vertical="center" wrapText="1"/>
    </xf>
    <xf numFmtId="0" fontId="19" fillId="0" borderId="0" xfId="98" applyFont="1" applyAlignment="1">
      <alignment horizontal="center" vertical="center" wrapText="1"/>
    </xf>
    <xf numFmtId="0" fontId="24" fillId="7" borderId="7" xfId="98" applyFont="1" applyFill="1" applyBorder="1" applyAlignment="1">
      <alignment horizontal="center" vertical="center" shrinkToFit="1" readingOrder="1"/>
    </xf>
    <xf numFmtId="0" fontId="26" fillId="3" borderId="3" xfId="2" applyFont="1" applyFill="1" applyBorder="1" applyAlignment="1">
      <alignment horizontal="right" vertical="top" wrapText="1"/>
    </xf>
    <xf numFmtId="0" fontId="26" fillId="3" borderId="0" xfId="2" applyFont="1" applyFill="1" applyAlignment="1">
      <alignment horizontal="right" vertical="top" wrapText="1"/>
    </xf>
    <xf numFmtId="0" fontId="23" fillId="0" borderId="0" xfId="98" applyFont="1" applyAlignment="1">
      <alignment horizontal="center" vertical="center" wrapText="1"/>
    </xf>
    <xf numFmtId="0" fontId="27" fillId="0" borderId="0" xfId="26" applyFont="1" applyBorder="1" applyAlignment="1">
      <alignment horizontal="left" vertical="top"/>
    </xf>
    <xf numFmtId="0" fontId="23" fillId="0" borderId="3" xfId="98" applyFont="1" applyBorder="1" applyAlignment="1">
      <alignment horizontal="center" vertical="center" wrapText="1"/>
    </xf>
    <xf numFmtId="0" fontId="24" fillId="7" borderId="5" xfId="98" applyFont="1" applyFill="1" applyBorder="1" applyAlignment="1">
      <alignment horizontal="center" vertical="center" shrinkToFit="1" readingOrder="1"/>
    </xf>
    <xf numFmtId="0" fontId="24" fillId="7" borderId="6" xfId="98" applyFont="1" applyFill="1" applyBorder="1" applyAlignment="1">
      <alignment horizontal="center" vertical="center" shrinkToFit="1" readingOrder="1"/>
    </xf>
    <xf numFmtId="0" fontId="26" fillId="3" borderId="5" xfId="2" applyFont="1" applyFill="1" applyBorder="1" applyAlignment="1">
      <alignment horizontal="right" vertical="top" wrapText="1"/>
    </xf>
    <xf numFmtId="0" fontId="26" fillId="3" borderId="12" xfId="2" applyFont="1" applyFill="1" applyBorder="1" applyAlignment="1">
      <alignment horizontal="right" vertical="top" wrapText="1"/>
    </xf>
    <xf numFmtId="0" fontId="26" fillId="3" borderId="6" xfId="2" applyFont="1" applyFill="1" applyBorder="1" applyAlignment="1">
      <alignment horizontal="right" vertical="top" wrapText="1"/>
    </xf>
    <xf numFmtId="0" fontId="24" fillId="7" borderId="4" xfId="98" applyFont="1" applyFill="1" applyBorder="1" applyAlignment="1">
      <alignment horizontal="center" vertical="center" shrinkToFit="1" readingOrder="1"/>
    </xf>
    <xf numFmtId="0" fontId="24" fillId="7" borderId="9" xfId="98" applyFont="1" applyFill="1" applyBorder="1" applyAlignment="1">
      <alignment horizontal="center" vertical="center" shrinkToFit="1" readingOrder="1"/>
    </xf>
    <xf numFmtId="2" fontId="24" fillId="7" borderId="4" xfId="98" applyNumberFormat="1" applyFont="1" applyFill="1" applyBorder="1" applyAlignment="1">
      <alignment horizontal="center" vertical="center" shrinkToFit="1" readingOrder="1"/>
    </xf>
    <xf numFmtId="2" fontId="24" fillId="7" borderId="9" xfId="98" applyNumberFormat="1" applyFont="1" applyFill="1" applyBorder="1" applyAlignment="1">
      <alignment horizontal="center" vertical="center" shrinkToFit="1" readingOrder="1"/>
    </xf>
    <xf numFmtId="0" fontId="26" fillId="3" borderId="4" xfId="2" applyFont="1" applyFill="1" applyBorder="1" applyAlignment="1">
      <alignment horizontal="right" vertical="top" wrapText="1"/>
    </xf>
    <xf numFmtId="0" fontId="26" fillId="3" borderId="8" xfId="2" applyFont="1" applyFill="1" applyBorder="1" applyAlignment="1">
      <alignment horizontal="right" vertical="top" wrapText="1"/>
    </xf>
    <xf numFmtId="0" fontId="29" fillId="7" borderId="3" xfId="98" applyFont="1" applyFill="1" applyBorder="1" applyAlignment="1">
      <alignment horizontal="center" vertical="center" wrapText="1" shrinkToFit="1" readingOrder="1"/>
    </xf>
    <xf numFmtId="0" fontId="29" fillId="7" borderId="0" xfId="98" applyFont="1" applyFill="1" applyAlignment="1">
      <alignment horizontal="center" vertical="center" wrapText="1" shrinkToFit="1" readingOrder="1"/>
    </xf>
    <xf numFmtId="0" fontId="27" fillId="0" borderId="8" xfId="26" applyFont="1" applyBorder="1" applyAlignment="1">
      <alignment horizontal="left" vertical="top"/>
    </xf>
    <xf numFmtId="0" fontId="27" fillId="0" borderId="9" xfId="26" applyFont="1" applyBorder="1" applyAlignment="1">
      <alignment horizontal="left" vertical="top"/>
    </xf>
    <xf numFmtId="0" fontId="9" fillId="0" borderId="0" xfId="0" applyFont="1" applyAlignment="1">
      <alignment horizontal="center"/>
    </xf>
    <xf numFmtId="165" fontId="29" fillId="0" borderId="3" xfId="1" applyNumberFormat="1" applyFont="1" applyFill="1" applyBorder="1" applyAlignment="1">
      <alignment horizontal="center" vertical="center" wrapText="1" shrinkToFit="1" readingOrder="1"/>
    </xf>
    <xf numFmtId="165" fontId="29" fillId="0" borderId="0" xfId="1" applyNumberFormat="1" applyFont="1" applyFill="1" applyBorder="1" applyAlignment="1">
      <alignment horizontal="center" vertical="center" wrapText="1" shrinkToFit="1" readingOrder="1"/>
    </xf>
    <xf numFmtId="2" fontId="24" fillId="6" borderId="4" xfId="98" applyNumberFormat="1" applyFont="1" applyFill="1" applyBorder="1" applyAlignment="1">
      <alignment horizontal="center" vertical="center" shrinkToFit="1" readingOrder="1"/>
    </xf>
    <xf numFmtId="2" fontId="24" fillId="6" borderId="9" xfId="98" applyNumberFormat="1" applyFont="1" applyFill="1" applyBorder="1" applyAlignment="1">
      <alignment horizontal="center" vertical="center" shrinkToFit="1" readingOrder="1"/>
    </xf>
    <xf numFmtId="2" fontId="24" fillId="7" borderId="10" xfId="98" applyNumberFormat="1" applyFont="1" applyFill="1" applyBorder="1" applyAlignment="1">
      <alignment horizontal="right" vertical="center" shrinkToFit="1" readingOrder="1"/>
    </xf>
    <xf numFmtId="2" fontId="24" fillId="7" borderId="11" xfId="98" applyNumberFormat="1" applyFont="1" applyFill="1" applyBorder="1" applyAlignment="1">
      <alignment horizontal="right" vertical="center" shrinkToFit="1" readingOrder="1"/>
    </xf>
    <xf numFmtId="2" fontId="24" fillId="7" borderId="5" xfId="98" applyNumberFormat="1" applyFont="1" applyFill="1" applyBorder="1" applyAlignment="1">
      <alignment horizontal="center" vertical="center" shrinkToFit="1" readingOrder="1"/>
    </xf>
    <xf numFmtId="2" fontId="24" fillId="7" borderId="6" xfId="98" applyNumberFormat="1" applyFont="1" applyFill="1" applyBorder="1" applyAlignment="1">
      <alignment horizontal="center" vertical="center" shrinkToFit="1" readingOrder="1"/>
    </xf>
  </cellXfs>
  <cellStyles count="290">
    <cellStyle name="Accent1 2" xfId="147" xr:uid="{124A8557-AE25-4E3E-9AA9-3FC21096618A}"/>
    <cellStyle name="Comma" xfId="289" builtinId="3"/>
    <cellStyle name="Comma 2" xfId="3" xr:uid="{00000000-0005-0000-0000-000001000000}"/>
    <cellStyle name="Comma 2 2" xfId="7" xr:uid="{AD53B42C-766B-4DDA-857B-DB022DF01554}"/>
    <cellStyle name="Comma 2 2 2" xfId="46" xr:uid="{35B75E8C-4070-4D5A-8B92-A343064108C0}"/>
    <cellStyle name="Comma 2 2 2 2" xfId="143" xr:uid="{014FAC30-F5F8-4526-A1DF-672A1FE13369}"/>
    <cellStyle name="Comma 2 3" xfId="22" xr:uid="{86BD8E1A-D131-4C7C-B310-B892B6977AAD}"/>
    <cellStyle name="Comma 2 3 2" xfId="97" xr:uid="{1660926F-F74F-46B5-AA13-584F87A9F84E}"/>
    <cellStyle name="Comma 2 4" xfId="36" xr:uid="{E9A2F463-D3D8-4868-A61D-FE0B990866A2}"/>
    <cellStyle name="Comma 2 7 2 2" xfId="105" xr:uid="{526740D3-62A0-46B6-9F2C-6A28EE5990D2}"/>
    <cellStyle name="Comma 3" xfId="6" xr:uid="{99925EC6-D1FD-4F32-9E66-2579A7F3715A}"/>
    <cellStyle name="Comma 3 2" xfId="45" xr:uid="{D71F88D9-7227-4AC7-A997-C543F46356A7}"/>
    <cellStyle name="Comma 3 2 2" xfId="99" xr:uid="{7A2F6553-9096-4749-952D-5C2CA1034FF0}"/>
    <cellStyle name="Comma 3 2 3" xfId="198" xr:uid="{1660B296-61E6-493C-B910-79A9987258CC}"/>
    <cellStyle name="Comma 3 2 4" xfId="230" xr:uid="{0E54A7B0-10BF-41AF-84E5-BE973DE775E4}"/>
    <cellStyle name="Comma 3 3" xfId="118" xr:uid="{E893A94A-E3CD-41E7-BEB0-6D59A00B80F5}"/>
    <cellStyle name="Comma 3 4" xfId="214" xr:uid="{6C2ED3CC-B0E1-4483-AC8F-D1735E24E460}"/>
    <cellStyle name="Comma 3 5" xfId="253" xr:uid="{684472BE-2053-4A69-A18B-CFF7F04FCB16}"/>
    <cellStyle name="Comma 4" xfId="4" xr:uid="{00000000-0005-0000-0000-000031000000}"/>
    <cellStyle name="Comma 4 2" xfId="87" xr:uid="{3BA9471F-860D-4BDA-A37C-F075A25A8008}"/>
    <cellStyle name="Comma 5" xfId="19" xr:uid="{DE864887-9935-43A6-A63B-10EAD3FE0B8A}"/>
    <cellStyle name="Comma 6" xfId="23" xr:uid="{FE59F320-654C-4A78-AD17-1778601CC004}"/>
    <cellStyle name="Comma 7" xfId="27" xr:uid="{087D6D83-A4EF-4FE3-A35B-1F4F1E47FC4B}"/>
    <cellStyle name="Hyperlink 2" xfId="18" xr:uid="{1D7D66CB-8A47-4C4E-A726-30C15181FD54}"/>
    <cellStyle name="Hyperlink 3" xfId="26" xr:uid="{DACB9F03-0010-4210-A170-89B49E86BCB5}"/>
    <cellStyle name="Normal" xfId="0" builtinId="0"/>
    <cellStyle name="Normal 2" xfId="2" xr:uid="{41287CB1-3E34-443C-95D4-3616A95E0D48}"/>
    <cellStyle name="Normal 2 2" xfId="17" xr:uid="{95D538F7-9FC7-4007-BFF7-FB9CE35980D0}"/>
    <cellStyle name="Normal 2 3" xfId="14" xr:uid="{B405772E-CE22-43A6-8FDB-4A1968364E45}"/>
    <cellStyle name="Normal 2 3 2" xfId="146" xr:uid="{B0EDBACD-DCF4-4FB4-8DA2-E15D4B44E3E6}"/>
    <cellStyle name="Normal 2 4" xfId="11" xr:uid="{4C66407D-355F-4B0E-8A0F-BF70454F7896}"/>
    <cellStyle name="Normal 2 5" xfId="30" xr:uid="{8715F991-ABFB-44EC-9BC4-B86FA566298A}"/>
    <cellStyle name="Normal 3" xfId="9" xr:uid="{998A10B2-56CE-4CF5-BBCB-E924AC48D253}"/>
    <cellStyle name="Normal 3 2" xfId="24" xr:uid="{55C9FFB7-C590-4696-9AC9-9DE6E9CDE433}"/>
    <cellStyle name="Normal 3 2 2" xfId="248" xr:uid="{3679587C-B3F4-43E8-B8DD-397D87AF72A6}"/>
    <cellStyle name="Normal 3 3" xfId="33" xr:uid="{242A0002-F2F3-4B9C-86F9-8F3EA09C7209}"/>
    <cellStyle name="Normal 3 3 2" xfId="246" xr:uid="{27CFCB15-684E-47FA-9C3F-94CF2E79902A}"/>
    <cellStyle name="Normal 3 4" xfId="243" xr:uid="{1C216D20-60A1-45CB-B0B6-1ED475015937}"/>
    <cellStyle name="Normal 4" xfId="13" xr:uid="{839D7009-4D70-4E40-8752-950C8C29169B}"/>
    <cellStyle name="Normal 4 2" xfId="47" xr:uid="{257426E2-F05C-45A2-A254-5D83D0E8CD01}"/>
    <cellStyle name="Normal 4 3" xfId="34" xr:uid="{D82A78C0-02A7-455E-8F46-DBA755F23260}"/>
    <cellStyle name="Normal 5" xfId="10" xr:uid="{3D951807-7371-42B6-83E2-033FE625A261}"/>
    <cellStyle name="Normal 5 2" xfId="83" xr:uid="{DBC3444C-31D1-4443-8B82-FC0534740F4E}"/>
    <cellStyle name="Normal 5 2 2" xfId="139" xr:uid="{967AD6E8-624D-4632-B102-AC02E4564FDC}"/>
    <cellStyle name="Normal 5 3" xfId="188" xr:uid="{BD8D4298-DAF3-4503-AE10-02913D96BA1A}"/>
    <cellStyle name="Normal 5 4" xfId="236" xr:uid="{40F51EC5-D0C0-41A3-AFDF-1760F632F07E}"/>
    <cellStyle name="Normal 6" xfId="107" xr:uid="{33F92009-2B35-422E-9875-417842BB3C54}"/>
    <cellStyle name="Normal 6 2" xfId="287" xr:uid="{EC531DA3-1461-4638-A343-BA4ABFA34DF9}"/>
    <cellStyle name="Percent" xfId="1" builtinId="5"/>
    <cellStyle name="Percent 2" xfId="5" xr:uid="{278EEBDB-FA68-4765-BE8E-0B5FE3649240}"/>
    <cellStyle name="Percent 2 2" xfId="8" xr:uid="{517A2254-0B22-4B4F-ABB5-8DAC777E9763}"/>
    <cellStyle name="Percent 3" xfId="15" xr:uid="{807D38DB-2882-463A-8696-A588EFB1FC4B}"/>
    <cellStyle name="Percent 4" xfId="12" xr:uid="{DE1A672D-4FF4-4072-80CE-E45E197529D4}"/>
    <cellStyle name="ارتباط تشعبي 2" xfId="29" xr:uid="{8B54E8F8-23A0-4A2B-8286-6D23E0695D2A}"/>
    <cellStyle name="خلية تدقيق 2" xfId="50" xr:uid="{E535B1EE-92E8-4B5F-940E-67EFC3FD9D9C}"/>
    <cellStyle name="عادي 2" xfId="21" xr:uid="{8D695A21-6A66-4AF1-A647-E585A88589AB}"/>
    <cellStyle name="عادي 2 2" xfId="16" xr:uid="{F27EFF53-04C2-4078-87D2-28B8931D1C8E}"/>
    <cellStyle name="عادي 2 2 10" xfId="106" xr:uid="{E96E8C88-28A3-4AD9-8D7B-0254C55AD61B}"/>
    <cellStyle name="عادي 2 2 11" xfId="108" xr:uid="{E7B27D32-0490-4F28-9500-769879E5D96A}"/>
    <cellStyle name="عادي 2 2 12" xfId="148" xr:uid="{2EA1A225-CEA4-4DB9-B615-D08C15C1159F}"/>
    <cellStyle name="عادي 2 2 13" xfId="204" xr:uid="{7A03E677-1B44-44CA-B4EF-6687428F33FF}"/>
    <cellStyle name="عادي 2 2 14" xfId="241" xr:uid="{5E3F6446-4A8D-4DF9-9B6C-8433CCAF726E}"/>
    <cellStyle name="عادي 2 2 2" xfId="20" xr:uid="{D9C0F132-3881-46DF-8743-6309B86361C3}"/>
    <cellStyle name="عادي 2 2 2 10" xfId="206" xr:uid="{B401C78C-77EC-4856-9314-D21AFED4FDD0}"/>
    <cellStyle name="عادي 2 2 2 11" xfId="244" xr:uid="{ADF9E36A-8CC9-4D7A-9E5C-AB08D983D4C0}"/>
    <cellStyle name="عادي 2 2 2 2" xfId="49" xr:uid="{9255864F-AE7B-45A8-A2C9-0A18BB931B59}"/>
    <cellStyle name="عادي 2 2 2 2 2" xfId="126" xr:uid="{D5BBE204-7D45-4BB1-B5A2-3E90BC4D188D}"/>
    <cellStyle name="عادي 2 2 2 2 3" xfId="156" xr:uid="{E53F5C83-9B5C-4231-AC6F-CC0F00034BDA}"/>
    <cellStyle name="عادي 2 2 2 2 4" xfId="222" xr:uid="{1ADC0710-1FCD-41E9-BCA2-0362ABD351D3}"/>
    <cellStyle name="عادي 2 2 2 2 5" xfId="247" xr:uid="{6418C23D-ABFE-4937-8DF8-42BD21F73F60}"/>
    <cellStyle name="عادي 2 2 2 3" xfId="53" xr:uid="{50A5A56D-7F17-42C5-B651-675913B65CA1}"/>
    <cellStyle name="عادي 2 2 2 3 2" xfId="69" xr:uid="{3D8010C5-A174-44DE-8A2A-48267082496A}"/>
    <cellStyle name="عادي 2 2 2 3 2 2" xfId="77" xr:uid="{7DBFFD32-E013-4DF9-BC30-ED7A1689BDC2}"/>
    <cellStyle name="عادي 2 2 2 3 2 2 2" xfId="102" xr:uid="{29C7FE92-FFB9-4546-945A-31B9106B8509}"/>
    <cellStyle name="عادي 2 2 2 3 2 2 2 2" xfId="136" xr:uid="{CE8C3C08-7989-49E7-BBE7-52505DD24E9C}"/>
    <cellStyle name="عادي 2 2 2 3 2 2 2 3" xfId="201" xr:uid="{111B85A2-6579-4D25-861D-A3C867EB3A7F}"/>
    <cellStyle name="عادي 2 2 2 3 2 2 2 4" xfId="233" xr:uid="{247DD9B3-03FB-486D-93A0-7CA8D3E9DD14}"/>
    <cellStyle name="عادي 2 2 2 3 2 2 3" xfId="121" xr:uid="{7AF64049-75F3-4313-898A-17E4962DAD6F}"/>
    <cellStyle name="عادي 2 2 2 3 2 2 4" xfId="182" xr:uid="{DDF91138-7AD9-4392-A03E-6780BA80E0B4}"/>
    <cellStyle name="عادي 2 2 2 3 2 2 5" xfId="217" xr:uid="{E59A6471-B5F6-44CB-9F2D-9ABBF42961A1}"/>
    <cellStyle name="عادي 2 2 2 3 2 3" xfId="93" xr:uid="{47CA3D19-170B-4CA2-BD65-0289FC81ECE9}"/>
    <cellStyle name="عادي 2 2 2 3 2 3 2" xfId="132" xr:uid="{D539A730-9E87-4A79-AC14-BE4A9C97CC66}"/>
    <cellStyle name="عادي 2 2 2 3 2 3 3" xfId="196" xr:uid="{B0CDB4DE-197F-4B05-90FB-9367D8B3E9C1}"/>
    <cellStyle name="عادي 2 2 2 3 2 3 4" xfId="228" xr:uid="{33748489-CA7E-497B-86D0-E46BD36EE138}"/>
    <cellStyle name="عادي 2 2 2 3 2 4" xfId="116" xr:uid="{699FF6C4-C388-4220-9F9E-71120BE04860}"/>
    <cellStyle name="عادي 2 2 2 3 2 5" xfId="174" xr:uid="{5B45D509-CE6B-472E-8DD5-4C319FF88C28}"/>
    <cellStyle name="عادي 2 2 2 3 2 6" xfId="212" xr:uid="{BA21D37A-B214-4F4C-88E1-348C13DF31F0}"/>
    <cellStyle name="عادي 2 2 2 3 3" xfId="159" xr:uid="{BFD80318-2396-44F8-83A7-36810C309A56}"/>
    <cellStyle name="عادي 2 2 2 3 4" xfId="262" xr:uid="{454E2305-26CE-4564-83A9-CFB392474391}"/>
    <cellStyle name="عادي 2 2 2 4" xfId="59" xr:uid="{594C8C94-C2DA-490E-8A74-D436E6FCA5DE}"/>
    <cellStyle name="عادي 2 2 2 4 2" xfId="68" xr:uid="{71994AB4-B44E-459F-B2B2-5E1262DAB7F7}"/>
    <cellStyle name="عادي 2 2 2 4 2 2" xfId="76" xr:uid="{4E1A66D7-067E-4891-8249-DD09842B24DF}"/>
    <cellStyle name="عادي 2 2 2 4 2 2 2" xfId="103" xr:uid="{8C1C0B45-490A-4D2F-8065-941239FAF3E1}"/>
    <cellStyle name="عادي 2 2 2 4 2 2 2 2" xfId="137" xr:uid="{3865CC9D-7AC6-4DE3-9D26-25303D1074F6}"/>
    <cellStyle name="عادي 2 2 2 4 2 2 2 3" xfId="202" xr:uid="{1A13F0E9-243C-4B27-B16E-C6952C03D0F1}"/>
    <cellStyle name="عادي 2 2 2 4 2 2 2 4" xfId="234" xr:uid="{0FFCC3DF-3968-461E-90DF-88F79AB72FBA}"/>
    <cellStyle name="عادي 2 2 2 4 2 2 3" xfId="122" xr:uid="{140C8A27-E1A6-45D2-A451-0034288FE514}"/>
    <cellStyle name="عادي 2 2 2 4 2 2 4" xfId="181" xr:uid="{52EA21D5-5BC5-42B4-A414-88FAE3A5E744}"/>
    <cellStyle name="عادي 2 2 2 4 2 2 5" xfId="218" xr:uid="{41914422-A26C-4513-9860-7E5BA2B42BFD}"/>
    <cellStyle name="عادي 2 2 2 4 2 2 6" xfId="288" xr:uid="{3F6A0217-D5BC-4DAB-A96C-19DC1A1514F3}"/>
    <cellStyle name="عادي 2 2 2 4 2 3" xfId="90" xr:uid="{1B12B0F7-A03E-40CA-941D-7F3758CC4BB7}"/>
    <cellStyle name="عادي 2 2 2 4 2 3 2" xfId="129" xr:uid="{FBD4F6B3-083F-4098-99B4-7EEB8A67D14A}"/>
    <cellStyle name="عادي 2 2 2 4 2 3 3" xfId="193" xr:uid="{02F47A70-C867-479A-88B0-324089517A7D}"/>
    <cellStyle name="عادي 2 2 2 4 2 3 4" xfId="225" xr:uid="{F566DC39-EBE6-4A86-A99B-0AB8C4C72173}"/>
    <cellStyle name="عادي 2 2 2 4 2 4" xfId="113" xr:uid="{E6FD0AF9-3F57-4F9C-896B-86D6947AC219}"/>
    <cellStyle name="عادي 2 2 2 4 2 5" xfId="173" xr:uid="{FF503B3E-48D3-48DA-910D-490A231D4DC3}"/>
    <cellStyle name="عادي 2 2 2 4 2 6" xfId="209" xr:uid="{D766BECA-D0B1-418D-8705-3A4FBDB9C6AB}"/>
    <cellStyle name="عادي 2 2 2 4 3" xfId="164" xr:uid="{13786E91-965A-43DC-AC61-95594AC31895}"/>
    <cellStyle name="عادي 2 2 2 5" xfId="61" xr:uid="{D2A6215C-2D5E-4EAA-82F0-6C2B05A60E24}"/>
    <cellStyle name="عادي 2 2 2 5 2" xfId="92" xr:uid="{841CF7A2-11A0-4EEC-9818-E35680066203}"/>
    <cellStyle name="عادي 2 2 2 5 2 2" xfId="131" xr:uid="{52859D5C-955E-4746-813A-45940C770E99}"/>
    <cellStyle name="عادي 2 2 2 5 2 3" xfId="195" xr:uid="{E9265E5B-109D-4590-8766-A475F5BD5797}"/>
    <cellStyle name="عادي 2 2 2 5 2 4" xfId="227" xr:uid="{CB2A6DE5-80B7-4820-8978-32BF5DD7D2F5}"/>
    <cellStyle name="عادي 2 2 2 5 3" xfId="115" xr:uid="{12EC9710-70B7-42F0-912A-C76E36EC012F}"/>
    <cellStyle name="عادي 2 2 2 5 4" xfId="165" xr:uid="{2DF0C5C8-390E-4EC8-9213-A25EB0118918}"/>
    <cellStyle name="عادي 2 2 2 5 5" xfId="211" xr:uid="{8C9E6CD0-D7F4-4216-BFFD-B3AA6FCEB5FE}"/>
    <cellStyle name="عادي 2 2 2 5 6" xfId="283" xr:uid="{12CC0F17-5465-4B64-8508-5311E785B2CC}"/>
    <cellStyle name="عادي 2 2 2 6" xfId="66" xr:uid="{EC941E92-8A92-40B0-B83E-6F7AE626ECEE}"/>
    <cellStyle name="عادي 2 2 2 6 2" xfId="72" xr:uid="{73086D92-081A-4559-824B-FA2F848B36F0}"/>
    <cellStyle name="عادي 2 2 2 6 2 2" xfId="104" xr:uid="{45F8C690-F11B-4D51-972A-45242B63AE23}"/>
    <cellStyle name="عادي 2 2 2 6 2 2 2" xfId="138" xr:uid="{9CA128C1-896A-482F-895D-B5B1D0477481}"/>
    <cellStyle name="عادي 2 2 2 6 2 2 3" xfId="203" xr:uid="{818EFCB0-DABB-4AC6-A6FD-6DD39A74E6B1}"/>
    <cellStyle name="عادي 2 2 2 6 2 2 4" xfId="235" xr:uid="{7D6FF262-5426-4B4C-88EC-1B295E7C818C}"/>
    <cellStyle name="عادي 2 2 2 6 2 3" xfId="123" xr:uid="{77673F9D-1EF1-4D6D-85A0-306B182D1E05}"/>
    <cellStyle name="عادي 2 2 2 6 2 4" xfId="177" xr:uid="{5B0395FB-C8AC-498F-96C3-64306656701B}"/>
    <cellStyle name="عادي 2 2 2 6 2 5" xfId="219" xr:uid="{BBDE627B-6694-4802-B3F3-FB57B66E1DAD}"/>
    <cellStyle name="عادي 2 2 2 6 2 6" xfId="282" xr:uid="{53E737A9-A4EA-4FC8-8E72-12C631B1F9A8}"/>
    <cellStyle name="عادي 2 2 2 6 3" xfId="74" xr:uid="{2C569755-3105-40D8-9707-10D6F811BCB9}"/>
    <cellStyle name="عادي 2 2 2 6 3 2" xfId="133" xr:uid="{4C8EB793-CE5F-41E7-9E17-1B90E4D0D2AA}"/>
    <cellStyle name="عادي 2 2 2 6 3 3" xfId="179" xr:uid="{7075B2A6-A563-4F5D-AF4E-1746AD23A540}"/>
    <cellStyle name="عادي 2 2 2 6 3 4" xfId="229" xr:uid="{9FA5457E-7AE1-4C02-8208-7D3B1ECF2161}"/>
    <cellStyle name="عادي 2 2 2 6 4" xfId="94" xr:uid="{C8A42D9F-5278-4961-A8FD-34A42C4D89BA}"/>
    <cellStyle name="عادي 2 2 2 6 4 2" xfId="197" xr:uid="{71E4ACC7-0909-4D29-A76B-DBBDDCA92444}"/>
    <cellStyle name="عادي 2 2 2 6 5" xfId="117" xr:uid="{B8F3CC4C-5382-4E17-AB46-DE87A21EA983}"/>
    <cellStyle name="عادي 2 2 2 6 6" xfId="171" xr:uid="{5FED3A61-27C7-4718-8281-BBA3E91CB68A}"/>
    <cellStyle name="عادي 2 2 2 6 7" xfId="213" xr:uid="{AC4BD6EA-2A46-42CD-8D7B-FA477BD4D7A9}"/>
    <cellStyle name="عادي 2 2 2 6 8" xfId="285" xr:uid="{F71021B7-C133-4650-985F-40CC60C10336}"/>
    <cellStyle name="عادي 2 2 2 7" xfId="86" xr:uid="{A22293ED-EC7E-49E2-A20A-E0C40A24B677}"/>
    <cellStyle name="عادي 2 2 2 7 2" xfId="190" xr:uid="{FCD71D09-B578-44B7-89DA-8BCD2A788E12}"/>
    <cellStyle name="عادي 2 2 2 8" xfId="110" xr:uid="{728224A2-EA57-4DDF-961D-B59D78D60D61}"/>
    <cellStyle name="عادي 2 2 2 9" xfId="150" xr:uid="{796DA6EA-8FA1-4185-8E79-0D51FC2B4B43}"/>
    <cellStyle name="عادي 2 2 3" xfId="42" xr:uid="{518A3F11-15B8-470B-AB90-6DA234D82653}"/>
    <cellStyle name="عادي 2 2 3 2" xfId="31" xr:uid="{8BA62681-8F98-44DB-AB84-2F0AD402DAE8}"/>
    <cellStyle name="عادي 2 2 3 2 2" xfId="41" xr:uid="{6348EA43-4475-48F0-A6C1-624347413BDD}"/>
    <cellStyle name="عادي 2 2 3 2 2 2" xfId="62" xr:uid="{D9090F9A-C5FB-49F1-B251-B69129AE067E}"/>
    <cellStyle name="عادي 2 2 3 2 2 2 2" xfId="91" xr:uid="{4E978E92-6070-4478-87E0-E540AEAF435E}"/>
    <cellStyle name="عادي 2 2 3 2 2 2 2 2" xfId="130" xr:uid="{87D1FECF-CC69-4466-A576-85431EDFF25E}"/>
    <cellStyle name="عادي 2 2 3 2 2 2 2 3" xfId="194" xr:uid="{47A8B69E-998A-4D98-BFF6-32F19D9E1BAE}"/>
    <cellStyle name="عادي 2 2 3 2 2 2 2 4" xfId="226" xr:uid="{0C2C9065-80E7-42E5-9399-67DFC0524C69}"/>
    <cellStyle name="عادي 2 2 3 2 2 2 2 5" xfId="261" xr:uid="{20883330-30EE-456D-8396-046F7D67C740}"/>
    <cellStyle name="عادي 2 2 3 2 2 2 3" xfId="114" xr:uid="{A87CAEC7-0043-40C3-93D6-CC27AE9AB43C}"/>
    <cellStyle name="عادي 2 2 3 2 2 2 3 2" xfId="278" xr:uid="{538448FA-2129-4F6C-B05B-728760796E68}"/>
    <cellStyle name="عادي 2 2 3 2 2 2 3 3" xfId="270" xr:uid="{D62355B7-EF20-4EBE-8C88-1CA62F0E2AB1}"/>
    <cellStyle name="عادي 2 2 3 2 2 2 4" xfId="166" xr:uid="{BC189C92-858F-4536-B90A-D4887ECBF4DF}"/>
    <cellStyle name="عادي 2 2 3 2 2 2 5" xfId="210" xr:uid="{45E37C28-2109-4885-B35F-29C77141A956}"/>
    <cellStyle name="عادي 2 2 3 2 2 2 6" xfId="255" xr:uid="{0523C68F-70E2-430C-B0F4-65ED29044200}"/>
    <cellStyle name="عادي 2 2 3 2 2 3" xfId="67" xr:uid="{76A644BA-59FD-4301-AA2F-2B88D7DE419B}"/>
    <cellStyle name="عادي 2 2 3 2 2 3 2" xfId="75" xr:uid="{93548785-BAEE-4642-ACDC-EC642636F4E7}"/>
    <cellStyle name="عادي 2 2 3 2 2 3 2 2" xfId="101" xr:uid="{0AF16D85-9BBB-4466-9D3D-32AABF675C41}"/>
    <cellStyle name="عادي 2 2 3 2 2 3 2 2 2" xfId="135" xr:uid="{8A883787-9344-454F-8D02-BF8D550CC76C}"/>
    <cellStyle name="عادي 2 2 3 2 2 3 2 2 3" xfId="200" xr:uid="{9D5D9FDC-DF52-471B-96D7-345AF78C5546}"/>
    <cellStyle name="عادي 2 2 3 2 2 3 2 2 4" xfId="232" xr:uid="{38CF6873-16E5-4DB2-874D-DF2E2438BC4A}"/>
    <cellStyle name="عادي 2 2 3 2 2 3 2 3" xfId="120" xr:uid="{05EBC738-B1AC-4ED9-86F7-31FA0C03853C}"/>
    <cellStyle name="عادي 2 2 3 2 2 3 2 4" xfId="180" xr:uid="{B0F5F505-F815-45BF-A020-282A9E0FC8AA}"/>
    <cellStyle name="عادي 2 2 3 2 2 3 2 5" xfId="216" xr:uid="{5D9E595F-10C6-4E6F-86F1-C574E0695D6B}"/>
    <cellStyle name="عادي 2 2 3 2 2 3 3" xfId="89" xr:uid="{F0A2C12D-98C2-4487-8DA0-392641152666}"/>
    <cellStyle name="عادي 2 2 3 2 2 3 3 2" xfId="128" xr:uid="{E3876DBB-E92C-4C2D-AE09-432F04E997FE}"/>
    <cellStyle name="عادي 2 2 3 2 2 3 3 3" xfId="192" xr:uid="{588A6405-7C47-4152-8C50-A669394341FD}"/>
    <cellStyle name="عادي 2 2 3 2 2 3 3 4" xfId="224" xr:uid="{0EF1063F-F7FC-4B86-AA7E-B163C97E7F8C}"/>
    <cellStyle name="عادي 2 2 3 2 2 3 4" xfId="112" xr:uid="{68EB1B6E-24B1-4198-90B6-0ACDA8335EC1}"/>
    <cellStyle name="عادي 2 2 3 2 2 3 5" xfId="172" xr:uid="{82B22EDC-703B-4F74-841B-2533764B3F7F}"/>
    <cellStyle name="عادي 2 2 3 2 2 3 6" xfId="208" xr:uid="{6C29E17A-C0B2-4D8D-9A00-3E9127D2623B}"/>
    <cellStyle name="عادي 2 2 3 2 2 4" xfId="142" xr:uid="{0D7AE695-338F-4CE9-B71D-7FAA1FA16C0B}"/>
    <cellStyle name="عادي 2 2 3 2 2 5" xfId="151" xr:uid="{43941FBA-BDF5-4740-98EA-F7EDAC1C425E}"/>
    <cellStyle name="عادي 2 2 3 2 2 6" xfId="238" xr:uid="{7262D8B6-2AFD-425F-B629-A5921688BABD}"/>
    <cellStyle name="عادي 2 2 3 2 2 7" xfId="250" xr:uid="{8475B07A-39C1-482D-9A9A-B66D114B198E}"/>
    <cellStyle name="عادي 2 2 3 2 3" xfId="44" xr:uid="{177C1EC9-A314-4DB6-B5EC-BFDC71BD915F}"/>
    <cellStyle name="عادي 2 2 3 2 3 2" xfId="52" xr:uid="{C220258D-365F-4E3C-A3AD-94D674DA32AC}"/>
    <cellStyle name="عادي 2 2 3 2 3 2 2" xfId="64" xr:uid="{4AFE12C7-0F7F-448D-AB69-443712AC4496}"/>
    <cellStyle name="عادي 2 2 3 2 3 2 2 2" xfId="168" xr:uid="{8840D841-DB96-434E-8BA8-B302B809347B}"/>
    <cellStyle name="عادي 2 2 3 2 3 2 2 2 2" xfId="265" xr:uid="{79339D0D-6034-4E7C-893A-9D4A88E02204}"/>
    <cellStyle name="عادي 2 2 3 2 3 2 2 3" xfId="258" xr:uid="{818D7B94-FA32-4D5B-9AD5-264C116EF0F2}"/>
    <cellStyle name="عادي 2 2 3 2 3 2 3" xfId="158" xr:uid="{B372DA0F-8BCB-4AC1-AC23-4238BEF53B17}"/>
    <cellStyle name="عادي 2 2 3 2 3 3" xfId="63" xr:uid="{DC3F08D2-D809-4D5A-A406-4F9E84FE628C}"/>
    <cellStyle name="عادي 2 2 3 2 3 3 2" xfId="167" xr:uid="{E8AEB0BB-B4D4-4A46-9752-44E84C3DD153}"/>
    <cellStyle name="عادي 2 2 3 2 3 3 3" xfId="284" xr:uid="{DD84FF31-8F47-4100-B10E-D50D9B6E7DA9}"/>
    <cellStyle name="عادي 2 2 3 2 3 4" xfId="154" xr:uid="{C392116C-761B-4052-AAF5-6592DF866FDF}"/>
    <cellStyle name="عادي 2 2 3 2 4" xfId="134" xr:uid="{26883273-6864-4A33-91DB-597AE372602A}"/>
    <cellStyle name="عادي 2 2 3 2 5" xfId="149" xr:uid="{6AFACD6D-5E35-4A07-ABF6-12ACE813E8F0}"/>
    <cellStyle name="عادي 2 2 3 2 6" xfId="231" xr:uid="{99CA319F-538F-4619-A379-410190813AC8}"/>
    <cellStyle name="عادي 2 2 3 2 7" xfId="242" xr:uid="{49065671-276E-4801-A460-51C934D3D8FD}"/>
    <cellStyle name="عادي 2 2 3 3" xfId="100" xr:uid="{3192ECB0-BF89-4B60-A167-3B1B27D29466}"/>
    <cellStyle name="عادي 2 2 3 3 2" xfId="199" xr:uid="{D57EAD39-660A-4FD8-AEB0-CD99B648DF38}"/>
    <cellStyle name="عادي 2 2 3 3 2 2" xfId="272" xr:uid="{3AA0CC7A-D3AE-4A56-9855-CDF4D301E3C9}"/>
    <cellStyle name="عادي 2 2 3 3 3" xfId="79" xr:uid="{4ADA2DEF-BAA9-4E85-B874-20D7D2FB07E8}"/>
    <cellStyle name="عادي 2 2 3 3 3 2" xfId="184" xr:uid="{E6606C9E-96FD-4686-AF87-BC5A704A09D7}"/>
    <cellStyle name="عادي 2 2 3 3 3 3" xfId="273" xr:uid="{83A13624-01E1-4AC5-BC49-5AB983D2EE6C}"/>
    <cellStyle name="عادي 2 2 3 3 4" xfId="276" xr:uid="{A01E13C8-88A8-4CFC-BF97-95284E82CF9E}"/>
    <cellStyle name="عادي 2 2 3 3 5" xfId="279" xr:uid="{73D16E8E-46BF-486E-B746-BBB39B7D9A04}"/>
    <cellStyle name="عادي 2 2 3 3 6" xfId="268" xr:uid="{6C623F50-A263-4EA7-B10A-8E20050E32E7}"/>
    <cellStyle name="عادي 2 2 3 4" xfId="119" xr:uid="{46EBC403-956D-4EEE-AA5D-100862D4ECEA}"/>
    <cellStyle name="عادي 2 2 3 5" xfId="152" xr:uid="{8A5DC32E-85A8-44CE-A357-5143698BEDF6}"/>
    <cellStyle name="عادي 2 2 3 6" xfId="215" xr:uid="{FE6670E7-EE3E-42F1-B8D5-98508687E73A}"/>
    <cellStyle name="عادي 2 2 3 7" xfId="245" xr:uid="{CCDB1449-8155-4A53-AEFF-4F350880B3C1}"/>
    <cellStyle name="عادي 2 2 4" xfId="43" xr:uid="{37D16BFC-20BF-4434-AE98-F3C3018D9759}"/>
    <cellStyle name="عادي 2 2 4 2" xfId="51" xr:uid="{AD309514-A32A-4919-930F-36A5BA1CEE8C}"/>
    <cellStyle name="عادي 2 2 4 2 2" xfId="65" xr:uid="{702E868D-57AA-405E-96C8-C3FB27D2C87D}"/>
    <cellStyle name="عادي 2 2 4 2 2 2" xfId="169" xr:uid="{55A8959D-94B5-44F0-AFCC-6D35E7C017D3}"/>
    <cellStyle name="عادي 2 2 4 2 2 3" xfId="266" xr:uid="{BE9F1E20-52AC-4E80-8683-FD9B54901B52}"/>
    <cellStyle name="عادي 2 2 4 2 3" xfId="157" xr:uid="{BCA09D08-2A5D-4F4E-ABE9-0AFDE146511A}"/>
    <cellStyle name="عادي 2 2 4 2 3 2" xfId="269" xr:uid="{452F83F3-3931-4E34-B5E3-91D89762373C}"/>
    <cellStyle name="عادي 2 2 4 2 4" xfId="259" xr:uid="{C8C0420E-3773-47DD-8FBC-C87B52224A65}"/>
    <cellStyle name="عادي 2 2 4 3" xfId="124" xr:uid="{FB998D1F-89D2-4746-AA95-E187A95E6330}"/>
    <cellStyle name="عادي 2 2 4 4" xfId="153" xr:uid="{EBB441F6-E69F-483E-B259-53B65F5B0D22}"/>
    <cellStyle name="عادي 2 2 4 5" xfId="220" xr:uid="{51CBB510-3DDC-4F3D-9EF6-D71BA9979AC5}"/>
    <cellStyle name="عادي 2 2 4 6" xfId="249" xr:uid="{C80AC7E2-9303-46F8-9B17-120806EB7FA9}"/>
    <cellStyle name="عادي 2 2 5" xfId="48" xr:uid="{F30B7B02-D1D7-4144-B987-E338CDDBFDF2}"/>
    <cellStyle name="عادي 2 2 5 2" xfId="140" xr:uid="{52E5BC16-70E6-435F-9A75-02E3A3C214CB}"/>
    <cellStyle name="عادي 2 2 5 2 2" xfId="80" xr:uid="{E6141616-1596-4E17-8171-C046A0725F74}"/>
    <cellStyle name="عادي 2 2 5 2 2 2" xfId="185" xr:uid="{2D618891-A8ED-4737-9972-918076BDC345}"/>
    <cellStyle name="عادي 2 2 5 2 2 3" xfId="263" xr:uid="{C91A4026-BE90-4A24-B776-88D62ACB1C1A}"/>
    <cellStyle name="عادي 2 2 5 2 3" xfId="256" xr:uid="{DD3409C1-B9A9-4844-AAD1-A4E91ED44D91}"/>
    <cellStyle name="عادي 2 2 5 3" xfId="155" xr:uid="{A48F2A9B-60F6-47A3-AB49-64C4EBF80491}"/>
    <cellStyle name="عادي 2 2 5 4" xfId="251" xr:uid="{C97B2988-E78E-4209-9FAF-F0341DD233C8}"/>
    <cellStyle name="عادي 2 2 6" xfId="56" xr:uid="{B5A34A43-C7EC-4C25-97D6-F7C0A9C43D98}"/>
    <cellStyle name="عادي 2 2 6 2" xfId="162" xr:uid="{686122C8-2A1C-4FEA-BEDA-399464C6124D}"/>
    <cellStyle name="عادي 2 2 6 2 2" xfId="81" xr:uid="{143503C1-F772-4984-9707-56A2DE9C0B32}"/>
    <cellStyle name="عادي 2 2 6 2 2 2" xfId="186" xr:uid="{D2E7B8F0-53EE-4597-B56D-3F1112D64029}"/>
    <cellStyle name="عادي 2 2 6 2 2 3" xfId="264" xr:uid="{685F8808-A03C-442E-BF94-DD649BFC0CDF}"/>
    <cellStyle name="عادي 2 2 6 2 3" xfId="257" xr:uid="{4F05D779-C708-4861-9BDA-7C3D551D931B}"/>
    <cellStyle name="عادي 2 2 6 3" xfId="252" xr:uid="{11398E4E-3607-4BE1-994D-265A0E233530}"/>
    <cellStyle name="عادي 2 2 7" xfId="54" xr:uid="{6141EF86-6BAB-4FA7-87D6-F687064E0E73}"/>
    <cellStyle name="عادي 2 2 7 2" xfId="160" xr:uid="{C4470AB2-E90C-49CB-ABA8-22A022209EC6}"/>
    <cellStyle name="عادي 2 2 7 2 2" xfId="82" xr:uid="{073C4F37-3104-48CF-AC38-B24391551D34}"/>
    <cellStyle name="عادي 2 2 7 2 2 2" xfId="187" xr:uid="{FFCB6ADA-3111-4797-9C39-70E953CE64BA}"/>
    <cellStyle name="عادي 2 2 7 2 2 3" xfId="277" xr:uid="{B8D14CE5-22CD-4A9A-AD9D-D8A2911A9CF0}"/>
    <cellStyle name="عادي 2 2 7 2 3" xfId="271" xr:uid="{2B3E0E7E-699C-4A44-8AC7-03D479EAFE1C}"/>
    <cellStyle name="عادي 2 2 7 3" xfId="254" xr:uid="{A8366CFF-67F2-4C6C-AD86-1D32B335AF10}"/>
    <cellStyle name="عادي 2 2 8" xfId="25" xr:uid="{640C29D8-C4F4-4C6B-B98C-05DFB90F89B6}"/>
    <cellStyle name="عادي 2 2 8 2" xfId="70" xr:uid="{67D8B3CC-E3FC-4E41-98E1-24B10C40C833}"/>
    <cellStyle name="عادي 2 2 8 2 2" xfId="175" xr:uid="{61E094D9-C814-41D6-ACC7-75975EDF90F4}"/>
    <cellStyle name="عادي 2 2 8 2 3" xfId="286" xr:uid="{D3862DCA-3DA5-4612-9589-8B89A5E99C22}"/>
    <cellStyle name="عادي 2 2 8 3" xfId="71" xr:uid="{BF58C020-A1EC-411C-8F85-AB156986DF3F}"/>
    <cellStyle name="عادي 2 2 8 3 2" xfId="176" xr:uid="{0740E390-9188-4CF8-AC3E-319D43F41657}"/>
    <cellStyle name="عادي 2 2 8 3 3" xfId="281" xr:uid="{9213BCD7-3B57-4AF9-A3E3-B607E051A0AF}"/>
    <cellStyle name="عادي 2 2 8 4" xfId="73" xr:uid="{91052BC2-B905-4ED4-A716-C27EC31ED8C6}"/>
    <cellStyle name="عادي 2 2 8 4 2" xfId="178" xr:uid="{296B51AA-D3B2-4CB9-9003-7B547BAD29F6}"/>
    <cellStyle name="عادي 2 2 8 4 3" xfId="280" xr:uid="{5DC84CFB-32C3-413D-8FAA-309CCBB84417}"/>
    <cellStyle name="عادي 2 2 8 5" xfId="78" xr:uid="{823BC5DC-C352-4DED-9D13-0E131D7DD395}"/>
    <cellStyle name="عادي 2 2 8 5 2" xfId="183" xr:uid="{5FF87045-E255-4543-9F56-46C29ABB240E}"/>
    <cellStyle name="عادي 2 2 8 6" xfId="170" xr:uid="{16D2F410-6484-45F9-9BC4-725D6002B7CB}"/>
    <cellStyle name="عادي 2 2 8 7" xfId="260" xr:uid="{41AFD20A-64B4-470E-B9A1-5428F4D92A07}"/>
    <cellStyle name="عادي 2 2 9" xfId="84" xr:uid="{20CC95C6-9E7E-4647-85D2-4684355442BB}"/>
    <cellStyle name="عادي 2 2 9 2" xfId="189" xr:uid="{423F5300-B705-440E-AB9F-B7171F765D04}"/>
    <cellStyle name="عادي 2 2 9 2 2" xfId="274" xr:uid="{8098C398-8147-4814-B7D0-3035C972EBDD}"/>
    <cellStyle name="عادي 2 2 9 3" xfId="275" xr:uid="{8EE9B0C5-597D-496F-BFA9-234DE1B0A9D4}"/>
    <cellStyle name="عادي 2 2 9 4" xfId="267" xr:uid="{54686761-508C-43C5-ACBD-9725168D61AB}"/>
    <cellStyle name="عادي 2 3" xfId="37" xr:uid="{25FC6D04-33AC-44DB-97D4-02BEA29370AA}"/>
    <cellStyle name="عادي 2 3 2" xfId="57" xr:uid="{DE7A40F9-EC03-463D-8EC5-3D0D15894056}"/>
    <cellStyle name="عادي 2 3 2 2" xfId="98" xr:uid="{0F3FF58F-C36E-4D7F-A83B-DDD9D7EF472C}"/>
    <cellStyle name="عادي 2 3 3" xfId="95" xr:uid="{A3CE3C37-9D4B-4DD7-A012-696345100A53}"/>
    <cellStyle name="عادي 2 4" xfId="39" xr:uid="{1ADD5B13-5127-4632-BD09-60822F3F35CB}"/>
    <cellStyle name="عادي 2 4 2" xfId="125" xr:uid="{D29F8D2F-62E6-4916-843F-0F8B079955CD}"/>
    <cellStyle name="عادي 2 4 3" xfId="221" xr:uid="{CB655BA3-EAE1-41BB-94B4-FEDCBA5E0B25}"/>
    <cellStyle name="عادي 2 5" xfId="55" xr:uid="{D4D7A1CE-9653-4862-BC59-0AE4F64E5E03}"/>
    <cellStyle name="عادي 2 5 2" xfId="141" xr:uid="{8A90A7E7-A4E8-4719-91BA-7068C03658C4}"/>
    <cellStyle name="عادي 2 5 3" xfId="161" xr:uid="{A38E7D6E-F619-4785-AFAD-394E678E0DCD}"/>
    <cellStyle name="عادي 2 5 4" xfId="237" xr:uid="{87E169A9-6AE8-42C8-8783-6B9213E367E2}"/>
    <cellStyle name="عادي 2 6" xfId="28" xr:uid="{E1792458-B725-4A2F-BA92-CDB5C283DACD}"/>
    <cellStyle name="عادي 2 6 2" xfId="85" xr:uid="{226ED214-36F7-4650-9A52-81309C81D06E}"/>
    <cellStyle name="عادي 2 7" xfId="109" xr:uid="{596BFE8F-ED09-49DC-8DF2-0B0E329B3692}"/>
    <cellStyle name="عادي 2 8" xfId="205" xr:uid="{C5A78F9C-76CC-416D-9DFE-8B3D18052404}"/>
    <cellStyle name="عادي 3" xfId="32" xr:uid="{7609251E-D5ED-4797-9801-2F412D7C3B6E}"/>
    <cellStyle name="عادي 3 2" xfId="40" xr:uid="{DB890831-9EE1-4B72-A018-80A55D6DD9B6}"/>
    <cellStyle name="عادي 3 2 2" xfId="96" xr:uid="{11E8DE48-BAF6-4C1D-96DB-F7067E94BC40}"/>
    <cellStyle name="عادي 3 3" xfId="58" xr:uid="{A8203D86-EC7E-4772-AE73-F5A9F131F257}"/>
    <cellStyle name="عادي 3 3 2" xfId="127" xr:uid="{D751524A-2290-4CF6-9F42-2FA24D86F6A6}"/>
    <cellStyle name="عادي 3 3 3" xfId="163" xr:uid="{5A82CF34-BEC0-4150-9CE9-4BD155E1077C}"/>
    <cellStyle name="عادي 3 3 4" xfId="223" xr:uid="{0798F6DC-322D-463D-AE76-8AABF2AA82C2}"/>
    <cellStyle name="عادي 3 4" xfId="88" xr:uid="{480285E4-F941-4CFD-B7D6-F841BCD2E56D}"/>
    <cellStyle name="عادي 3 4 2" xfId="144" xr:uid="{3D0C8019-849D-4A4E-9DAB-25F8547470F5}"/>
    <cellStyle name="عادي 3 4 3" xfId="191" xr:uid="{0B5C621B-41A4-48A8-896B-62F4229145D4}"/>
    <cellStyle name="عادي 3 4 4" xfId="239" xr:uid="{FCDFCDEA-E900-48CA-A45C-48ECC4D7A384}"/>
    <cellStyle name="عادي 3 5" xfId="111" xr:uid="{35C63B23-7DF2-4115-A58A-389994FF750A}"/>
    <cellStyle name="عادي 3 6" xfId="207" xr:uid="{350BAD93-0459-4500-89A0-C8E7E952C1BB}"/>
    <cellStyle name="عادي 4" xfId="38" xr:uid="{D0606748-77DB-4697-9C4D-15F7CDED558A}"/>
    <cellStyle name="عادي 4 2" xfId="60" xr:uid="{88D4B895-978E-45DF-AC05-7F586064A758}"/>
    <cellStyle name="عادي 5" xfId="145" xr:uid="{BFAB6062-F06E-4F51-B777-43166BD898BC}"/>
    <cellStyle name="عادي 5 2" xfId="240" xr:uid="{098431D7-201E-46DC-BDBE-B58AB1A458B4}"/>
    <cellStyle name="ملاحظة 2" xfId="35" xr:uid="{7B904DF7-E16E-497D-8B7A-9C7199F7BC49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rutiger LT Arabic 55 Roman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EA913837-1401-43DC-BA22-056847F9FD42}"/>
  </tableStyles>
  <colors>
    <mruColors>
      <color rgb="FFCBA9E5"/>
      <color rgb="FFA3E7FF"/>
      <color rgb="FFD2E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1666875</xdr:colOff>
      <xdr:row>0</xdr:row>
      <xdr:rowOff>485775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655366F3-D3E3-477F-A779-72D5F3A56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36300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5" name="رسم 4">
          <a:extLst>
            <a:ext uri="{FF2B5EF4-FFF2-40B4-BE49-F238E27FC236}">
              <a16:creationId xmlns:a16="http://schemas.microsoft.com/office/drawing/2014/main" id="{7570A8DB-51F3-422F-B787-A41E29DF2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85881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4B4F6FA0-386E-4E15-B4E4-3A9FBC33F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88929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485775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73D00642-C0EF-4D51-9CC1-F6AABE84A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0072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0CCDCE31-83B4-415C-B222-0949617E7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0072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6274A9C1-5BFE-4509-850D-22FD98220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0072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1</xdr:row>
      <xdr:rowOff>6350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FF7D1402-5BE3-4E57-8ABC-55B0206B1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2518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E89ECA86-A01B-45AA-9C4E-FFFE86F65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410550" y="0"/>
          <a:ext cx="1663700" cy="4889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1</xdr:row>
      <xdr:rowOff>6350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41BB8D1A-1D11-4F0C-96E1-7EBB377EA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7852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485775</xdr:rowOff>
    </xdr:to>
    <xdr:pic>
      <xdr:nvPicPr>
        <xdr:cNvPr id="6" name="رسم 5">
          <a:extLst>
            <a:ext uri="{FF2B5EF4-FFF2-40B4-BE49-F238E27FC236}">
              <a16:creationId xmlns:a16="http://schemas.microsoft.com/office/drawing/2014/main" id="{821214DE-0978-49E4-BD05-6FBF08135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8238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7" name="رسم 4">
          <a:extLst>
            <a:ext uri="{FF2B5EF4-FFF2-40B4-BE49-F238E27FC236}">
              <a16:creationId xmlns:a16="http://schemas.microsoft.com/office/drawing/2014/main" id="{710034CD-E553-4150-9EBE-C312AAF17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665050" y="0"/>
          <a:ext cx="1663700" cy="48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1244600</xdr:colOff>
      <xdr:row>1</xdr:row>
      <xdr:rowOff>6350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A2F79925-E5A3-4D23-BC26-BCF868387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4804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8" name="رسم 4">
          <a:extLst>
            <a:ext uri="{FF2B5EF4-FFF2-40B4-BE49-F238E27FC236}">
              <a16:creationId xmlns:a16="http://schemas.microsoft.com/office/drawing/2014/main" id="{6A60830D-2249-4460-96E1-28C7015C0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398350" y="0"/>
          <a:ext cx="1663700" cy="4889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7" name="رسم 4">
          <a:extLst>
            <a:ext uri="{FF2B5EF4-FFF2-40B4-BE49-F238E27FC236}">
              <a16:creationId xmlns:a16="http://schemas.microsoft.com/office/drawing/2014/main" id="{2599BF33-5372-41D8-8505-FA5D4A7B2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32617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1</xdr:row>
      <xdr:rowOff>6350</xdr:rowOff>
    </xdr:to>
    <xdr:pic>
      <xdr:nvPicPr>
        <xdr:cNvPr id="8" name="رسم 4">
          <a:extLst>
            <a:ext uri="{FF2B5EF4-FFF2-40B4-BE49-F238E27FC236}">
              <a16:creationId xmlns:a16="http://schemas.microsoft.com/office/drawing/2014/main" id="{1F7A2522-DAE6-47DD-B78F-A69EAD9DF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30839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6" name="رسم 4">
          <a:extLst>
            <a:ext uri="{FF2B5EF4-FFF2-40B4-BE49-F238E27FC236}">
              <a16:creationId xmlns:a16="http://schemas.microsoft.com/office/drawing/2014/main" id="{82807DE5-E5B4-4AC5-BEFC-ABEDEA4EA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29950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71387D88-14CC-4159-BDA5-1AB1D84A2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5604850" y="0"/>
          <a:ext cx="1663700" cy="4889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10A25BB5-CF62-4BFE-8532-645794451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56747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569B81A6-246E-4934-AAF2-260785D2F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55731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55A69142-EB88-46E3-9E34-3AFFF36F0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6968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9CD8DA11-731A-488A-955D-EB372A2B9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6968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3B61BE70-8D15-46C4-98C4-32D83FA2C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449150" y="0"/>
          <a:ext cx="1663700" cy="48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485775</xdr:rowOff>
    </xdr:to>
    <xdr:pic>
      <xdr:nvPicPr>
        <xdr:cNvPr id="10" name="رسم 4">
          <a:extLst>
            <a:ext uri="{FF2B5EF4-FFF2-40B4-BE49-F238E27FC236}">
              <a16:creationId xmlns:a16="http://schemas.microsoft.com/office/drawing/2014/main" id="{004B1DC4-E658-45E9-84C1-9E3B86380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569300" y="0"/>
          <a:ext cx="1663700" cy="488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1</xdr:row>
      <xdr:rowOff>9525</xdr:rowOff>
    </xdr:to>
    <xdr:pic>
      <xdr:nvPicPr>
        <xdr:cNvPr id="8" name="رسم 4">
          <a:extLst>
            <a:ext uri="{FF2B5EF4-FFF2-40B4-BE49-F238E27FC236}">
              <a16:creationId xmlns:a16="http://schemas.microsoft.com/office/drawing/2014/main" id="{59485411-75EB-4316-8958-871014774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963000" y="0"/>
          <a:ext cx="1663700" cy="488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1</xdr:row>
      <xdr:rowOff>9525</xdr:rowOff>
    </xdr:to>
    <xdr:pic>
      <xdr:nvPicPr>
        <xdr:cNvPr id="8" name="رسم 4">
          <a:extLst>
            <a:ext uri="{FF2B5EF4-FFF2-40B4-BE49-F238E27FC236}">
              <a16:creationId xmlns:a16="http://schemas.microsoft.com/office/drawing/2014/main" id="{E50B2F45-5F55-4DD9-A8DE-77E8AF038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556600" y="0"/>
          <a:ext cx="1663700" cy="488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7" name="رسم 4">
          <a:extLst>
            <a:ext uri="{FF2B5EF4-FFF2-40B4-BE49-F238E27FC236}">
              <a16:creationId xmlns:a16="http://schemas.microsoft.com/office/drawing/2014/main" id="{F99D888C-A3AA-4E48-B754-FF7DAF8E9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270850" y="0"/>
          <a:ext cx="1663700" cy="488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CBD780DC-9A6A-4900-B984-756D4EEE9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19989850" y="0"/>
          <a:ext cx="1590675" cy="482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485775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27EDAAD8-E16F-4EBD-89CF-6B248A752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25165475" y="0"/>
          <a:ext cx="1666875" cy="4857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6" name="رسم 5">
          <a:extLst>
            <a:ext uri="{FF2B5EF4-FFF2-40B4-BE49-F238E27FC236}">
              <a16:creationId xmlns:a16="http://schemas.microsoft.com/office/drawing/2014/main" id="{786860FF-72D1-439F-9C20-A6F2ECFDE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8607150" y="0"/>
          <a:ext cx="1663700" cy="488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15F0B1-BA68-49E5-93E2-DDC37AB09B09}" name="Table1" displayName="Table1" ref="A4:B35" totalsRowShown="0" headerRowDxfId="2">
  <tableColumns count="2">
    <tableColumn id="2" xr3:uid="{57E4411F-94BC-4E55-9389-331A3A42AAD2}" name="عنوان الجدول" dataDxfId="1" dataCellStyle="ارتباط تشعبي 2"/>
    <tableColumn id="3" xr3:uid="{260EE5F9-3977-4882-A762-A29377A7150B}" name="رقم الجدول" dataDxfId="0" dataCellStyle="ارتباط تشعبي 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5AA9-68B7-4A76-AA72-CFD864166D2C}">
  <dimension ref="A1:D35"/>
  <sheetViews>
    <sheetView showGridLines="0" rightToLeft="1" view="pageBreakPreview" topLeftCell="A3" zoomScaleNormal="100" zoomScaleSheetLayoutView="100" workbookViewId="0">
      <selection activeCell="G34" sqref="G34"/>
    </sheetView>
  </sheetViews>
  <sheetFormatPr defaultColWidth="8.7265625" defaultRowHeight="14.5" x14ac:dyDescent="0.35"/>
  <cols>
    <col min="1" max="1" width="111.1796875" customWidth="1"/>
    <col min="2" max="2" width="13.81640625" customWidth="1"/>
  </cols>
  <sheetData>
    <row r="1" spans="1:4" ht="39" customHeight="1" x14ac:dyDescent="0.35"/>
    <row r="2" spans="1:4" ht="46" customHeight="1" x14ac:dyDescent="0.5">
      <c r="A2" s="109" t="s">
        <v>0</v>
      </c>
      <c r="B2" s="110"/>
      <c r="C2" s="40"/>
      <c r="D2" s="40"/>
    </row>
    <row r="4" spans="1:4" s="6" customFormat="1" ht="35.15" customHeight="1" x14ac:dyDescent="0.35">
      <c r="A4" s="17" t="s">
        <v>1</v>
      </c>
      <c r="B4" s="17" t="s">
        <v>2</v>
      </c>
    </row>
    <row r="5" spans="1:4" s="7" customFormat="1" ht="20.149999999999999" customHeight="1" x14ac:dyDescent="0.35">
      <c r="A5" s="18" t="s">
        <v>3</v>
      </c>
      <c r="B5" s="58">
        <v>1</v>
      </c>
    </row>
    <row r="6" spans="1:4" s="6" customFormat="1" ht="20.149999999999999" customHeight="1" x14ac:dyDescent="0.35">
      <c r="A6" s="73" t="s">
        <v>4</v>
      </c>
      <c r="B6" s="79" t="s">
        <v>5</v>
      </c>
    </row>
    <row r="7" spans="1:4" s="6" customFormat="1" ht="20.149999999999999" customHeight="1" x14ac:dyDescent="0.35">
      <c r="A7" s="72" t="s">
        <v>6</v>
      </c>
      <c r="B7" s="78">
        <v>1.2</v>
      </c>
    </row>
    <row r="8" spans="1:4" s="6" customFormat="1" ht="20.149999999999999" customHeight="1" x14ac:dyDescent="0.35">
      <c r="A8" s="73" t="s">
        <v>7</v>
      </c>
      <c r="B8" s="79">
        <v>1.3</v>
      </c>
    </row>
    <row r="9" spans="1:4" s="6" customFormat="1" ht="20.149999999999999" customHeight="1" x14ac:dyDescent="0.35">
      <c r="A9" s="72" t="s">
        <v>8</v>
      </c>
      <c r="B9" s="78">
        <v>1.4</v>
      </c>
    </row>
    <row r="10" spans="1:4" s="6" customFormat="1" ht="20.149999999999999" customHeight="1" x14ac:dyDescent="0.35">
      <c r="A10" s="73" t="s">
        <v>9</v>
      </c>
      <c r="B10" s="79">
        <v>1.5</v>
      </c>
    </row>
    <row r="11" spans="1:4" s="6" customFormat="1" ht="20.149999999999999" customHeight="1" x14ac:dyDescent="0.35">
      <c r="A11" s="18" t="s">
        <v>10</v>
      </c>
      <c r="B11" s="18">
        <v>2</v>
      </c>
    </row>
    <row r="12" spans="1:4" s="6" customFormat="1" ht="20.149999999999999" customHeight="1" x14ac:dyDescent="0.35">
      <c r="A12" s="72" t="s">
        <v>11</v>
      </c>
      <c r="B12" s="67">
        <v>2.1</v>
      </c>
    </row>
    <row r="13" spans="1:4" s="6" customFormat="1" ht="20.149999999999999" customHeight="1" x14ac:dyDescent="0.35">
      <c r="A13" s="73" t="s">
        <v>12</v>
      </c>
      <c r="B13" s="71">
        <v>2.2000000000000002</v>
      </c>
    </row>
    <row r="14" spans="1:4" s="6" customFormat="1" ht="20.149999999999999" customHeight="1" x14ac:dyDescent="0.35">
      <c r="A14" s="72" t="s">
        <v>13</v>
      </c>
      <c r="B14" s="67">
        <v>2.2999999999999998</v>
      </c>
    </row>
    <row r="15" spans="1:4" s="6" customFormat="1" ht="20.149999999999999" customHeight="1" x14ac:dyDescent="0.35">
      <c r="A15" s="73" t="s">
        <v>14</v>
      </c>
      <c r="B15" s="71">
        <v>2.4</v>
      </c>
    </row>
    <row r="16" spans="1:4" s="6" customFormat="1" ht="20.149999999999999" customHeight="1" x14ac:dyDescent="0.35">
      <c r="A16" s="72" t="s">
        <v>15</v>
      </c>
      <c r="B16" s="67">
        <v>2.5</v>
      </c>
    </row>
    <row r="17" spans="1:2" s="6" customFormat="1" ht="20.149999999999999" customHeight="1" x14ac:dyDescent="0.35">
      <c r="A17" s="73" t="s">
        <v>16</v>
      </c>
      <c r="B17" s="71">
        <v>2.6</v>
      </c>
    </row>
    <row r="18" spans="1:2" s="6" customFormat="1" ht="20.149999999999999" customHeight="1" x14ac:dyDescent="0.35">
      <c r="A18" s="72" t="s">
        <v>17</v>
      </c>
      <c r="B18" s="67">
        <v>2.7</v>
      </c>
    </row>
    <row r="19" spans="1:2" s="6" customFormat="1" ht="20.149999999999999" customHeight="1" x14ac:dyDescent="0.35">
      <c r="A19" s="73" t="s">
        <v>18</v>
      </c>
      <c r="B19" s="71">
        <v>2.8</v>
      </c>
    </row>
    <row r="20" spans="1:2" s="6" customFormat="1" ht="20.149999999999999" customHeight="1" x14ac:dyDescent="0.35">
      <c r="A20" s="72" t="s">
        <v>19</v>
      </c>
      <c r="B20" s="67">
        <v>2.9</v>
      </c>
    </row>
    <row r="21" spans="1:2" s="6" customFormat="1" ht="20.149999999999999" customHeight="1" x14ac:dyDescent="0.35">
      <c r="A21" s="73" t="s">
        <v>20</v>
      </c>
      <c r="B21" s="74">
        <v>2.1</v>
      </c>
    </row>
    <row r="22" spans="1:2" s="6" customFormat="1" ht="20.149999999999999" customHeight="1" x14ac:dyDescent="0.35">
      <c r="A22" s="72" t="s">
        <v>21</v>
      </c>
      <c r="B22" s="77">
        <v>2.11</v>
      </c>
    </row>
    <row r="23" spans="1:2" ht="21" x14ac:dyDescent="0.35">
      <c r="A23" s="18" t="s">
        <v>22</v>
      </c>
      <c r="B23" s="18">
        <v>3</v>
      </c>
    </row>
    <row r="24" spans="1:2" ht="19" x14ac:dyDescent="0.35">
      <c r="A24" s="72" t="s">
        <v>23</v>
      </c>
      <c r="B24" s="67">
        <v>3.1</v>
      </c>
    </row>
    <row r="25" spans="1:2" ht="19" x14ac:dyDescent="0.35">
      <c r="A25" s="73" t="s">
        <v>24</v>
      </c>
      <c r="B25" s="71">
        <v>3.2</v>
      </c>
    </row>
    <row r="26" spans="1:2" ht="19" x14ac:dyDescent="0.35">
      <c r="A26" s="72" t="s">
        <v>25</v>
      </c>
      <c r="B26" s="67">
        <v>3.3</v>
      </c>
    </row>
    <row r="27" spans="1:2" ht="19" x14ac:dyDescent="0.35">
      <c r="A27" s="73" t="s">
        <v>26</v>
      </c>
      <c r="B27" s="71">
        <v>3.4</v>
      </c>
    </row>
    <row r="28" spans="1:2" ht="19" x14ac:dyDescent="0.35">
      <c r="A28" s="72" t="s">
        <v>27</v>
      </c>
      <c r="B28" s="67">
        <v>3.5</v>
      </c>
    </row>
    <row r="29" spans="1:2" ht="19" x14ac:dyDescent="0.35">
      <c r="A29" s="73" t="s">
        <v>28</v>
      </c>
      <c r="B29" s="71">
        <v>3.6</v>
      </c>
    </row>
    <row r="30" spans="1:2" ht="19" x14ac:dyDescent="0.35">
      <c r="A30" s="72" t="s">
        <v>29</v>
      </c>
      <c r="B30" s="67">
        <v>3.7</v>
      </c>
    </row>
    <row r="31" spans="1:2" ht="19" x14ac:dyDescent="0.35">
      <c r="A31" s="73" t="s">
        <v>30</v>
      </c>
      <c r="B31" s="71">
        <v>3.8</v>
      </c>
    </row>
    <row r="32" spans="1:2" ht="19" x14ac:dyDescent="0.35">
      <c r="A32" s="72" t="s">
        <v>31</v>
      </c>
      <c r="B32" s="67">
        <v>3.9</v>
      </c>
    </row>
    <row r="33" spans="1:2" ht="19" x14ac:dyDescent="0.35">
      <c r="A33" s="73" t="s">
        <v>32</v>
      </c>
      <c r="B33" s="74">
        <v>3.1</v>
      </c>
    </row>
    <row r="34" spans="1:2" ht="19" x14ac:dyDescent="0.35">
      <c r="A34" s="72" t="s">
        <v>33</v>
      </c>
      <c r="B34" s="67">
        <v>3.11</v>
      </c>
    </row>
    <row r="35" spans="1:2" ht="19" x14ac:dyDescent="0.35">
      <c r="A35" s="73" t="s">
        <v>34</v>
      </c>
      <c r="B35" s="71">
        <v>3.12</v>
      </c>
    </row>
  </sheetData>
  <mergeCells count="1">
    <mergeCell ref="A2:B2"/>
  </mergeCells>
  <hyperlinks>
    <hyperlink ref="A10" location="'1.5'!A1" display="المؤشرات الرئيسية للمشتغلين في الأنشطة السياحية" xr:uid="{4121679F-5E0F-4083-AF62-602528B06349}"/>
    <hyperlink ref="A7" location="'1.2'!A1" display="معدل إشغال الغرف في مرافق الضيافة السياحية المرخصة" xr:uid="{0D5313D3-8FE4-4BD0-A5F4-CA994E943DC3}"/>
    <hyperlink ref="A8" location="'1.3'!A1" display="متوسط السعر اليومي للغرفة في مرافق الضيافة السياحية المرخصة" xr:uid="{54B50846-98DD-419F-8E99-8079942F40D6}"/>
    <hyperlink ref="A9" location="'1.4'!A1" display="متوسط مدة الإقامة في مرافق الضيافة السياحية المرخصة" xr:uid="{4E58FCED-F2D0-404F-9CF2-1B5F510BFDCC}"/>
    <hyperlink ref="A24" location="'3.1'!A1" display="عدد المشتغلين السعوديين في الأنشطة السياحية حسب النوع والنشاط للربع الثاني من عام 2025" xr:uid="{6D1E04AF-1FD1-4958-B784-26B912709735}"/>
    <hyperlink ref="A25" location="'3.2'!A1" display="عدد المشتغلين غير السعوديين في الأنشطة السياحية حسب النوع والنشاط للربع لثاني من عام 2025" xr:uid="{D8EEE03B-2E84-4FD8-919F-9E501B894626}"/>
    <hyperlink ref="A26" location="'3.3'!A1" display="إجمالي المشتغلين في الأنشطة السياحية حسب النوع والنشاط للربع لثاني من عام 2025" xr:uid="{7FD0619C-B8FC-4311-B81E-185985B60A79}"/>
    <hyperlink ref="A27" location="'3.4'!A1" display="عدد المشتغلين السعوديين في الأنشطة السياحية حسب النوع والمناطق الإدارية للربع الثاني من عام 2025" xr:uid="{700B790E-3551-4801-B083-80D36CD9939F}"/>
    <hyperlink ref="A28" location="'3.5'!A1" display="عدد المشتغلين غير السعوديين في الأنشطة السياحية حسب النوع والمناطق الإدارية للربع الثاني من عام 2025" xr:uid="{9D340094-2AF8-42D8-81AD-1839790D10E6}"/>
    <hyperlink ref="A29" location="'3.6'!A1" display="إجمالي المشتغلين في الأنشطة السياحية حسب النوع والمناطق الإدارية للربع الثاني من عام 2025" xr:uid="{D061EC42-D5D2-4D74-8078-7918D7886029}"/>
    <hyperlink ref="A30" location="'3.7'!A1" display="التغير عن الربع الثاني من عام 2024 في عدد المشتغلين السعوديين في الأنشطة السياحية حسب النشاط " xr:uid="{ADE2C9C1-9542-417F-AE8C-FB70810181E2}"/>
    <hyperlink ref="A31" location="'3.8'!A1" display="التغير عن الربع الثاني من عام 2024 في عدد المشتغلين غير السعوديين في الأنشطة السياحية حسب النشاط " xr:uid="{08660602-BBDF-45D1-80D9-512ADC3D63F7}"/>
    <hyperlink ref="A32" location="'3.9'!A1" display="التغير عن الربع الثاني من عام 2024 في إجمالي المشتغلين في الأنشطة السياحية حسب النشاط " xr:uid="{E14AD954-6024-419F-8CC5-4E2CA039095D}"/>
    <hyperlink ref="A33" location="'3.10'!A1" display="التغير عن الربع الثاني من عام 2024 في عدد المشتغلين السعوديين في الأنشطة السياحية حسب المناطق الإدارية " xr:uid="{34589FC2-1EDE-4D7C-9995-34D63B72A7C3}"/>
    <hyperlink ref="A34" location="'3.11'!A1" display="التغير عن الربع الثاني من عام 2024 في عدد المشتغلين غير السعوديين في الأنشطة السياحية حسب المناطق الإدارية " xr:uid="{55E593A8-96F2-4E4D-AFF4-AFE9EB437A76}"/>
    <hyperlink ref="A35" location="'3.12'!A1" display="التغير عن الربع الثاني من عام 2024 في إجمالي المشتغلين في الأنشطة السياحية حسب المناطق الإدارية " xr:uid="{3F3439D4-9363-4868-9D8B-4D513635AF8F}"/>
    <hyperlink ref="A6" location="'1.1'!A1" display="عدد مرافق الضيافة السياحية المرخصة " xr:uid="{D83E4B6A-409D-4D8F-940C-0B1AF00A8C51}"/>
    <hyperlink ref="A14" location="'2.3'!A1" display="معدل إشغال الغرف  في الشقق المخدومة ومرافق الضيافة الأخرى حسب المناطق الإدارية والشهر للربع الثاني من عام 2025" xr:uid="{8F4F369B-331C-44ED-8FA7-CEF83FD57929}"/>
    <hyperlink ref="A15" location="'2.4'!A1" display="معدل إشغال الغرف في الفنادق حسب المناطق الإدارية والشهر للربع الثاني من عام 2025" xr:uid="{12520088-7A96-4898-9735-BB6BD4E041BA}"/>
    <hyperlink ref="A16" location="'2.5'!A1" display="متوسط السعر اليومي للغرفة في الشقق المخدومة ومرافق الضيافة الأخرى حسب المناطق الإدارية والشهر للربع الثاني من عام 2025" xr:uid="{9B2E7775-0FC4-406B-B002-BE2F30E411AB}"/>
    <hyperlink ref="A17" location="'2.6'!A1" display="متوسط السعر اليومي للغرفة  في الفنادق حسب المناطق الإدارية والشهر للربع الثاني من عام 2025" xr:uid="{6031D5EF-EBDD-4A4D-8B74-D425181B1C8C}"/>
    <hyperlink ref="A18" location="'2.7'!A1" display="متوسط مدة الإقامة في الشقق المخدومة ومرافق الضيافة الأخرى حسب المناطق الإدارية والشهر للربع الثاني من عام 2025" xr:uid="{84FCDC54-6254-4C36-AAA9-76D944D5C7A5}"/>
    <hyperlink ref="A19" location="'2.8'!A1" display="متوسط مدة الإقامة في الفنادق حسب المناطق الإدارية والشهر للربع الثاني من عام 2025" xr:uid="{82EAC496-6063-4EE8-9EF5-4187C95289F6}"/>
    <hyperlink ref="A20" location="'2.9'!A1" display="التغير عن الربع الثاني من عام 2024 في معدل إشغال الغرف حسب الشهر ونوع المرفق" xr:uid="{060D6267-3EE4-4362-88E9-038B0DC89DBA}"/>
    <hyperlink ref="A21" location="'2.10 '!A1" display="التغير عن الربع الثاني من عام 2024 في متوسط السعر اليومي للغرفة حسب الشهر ونوع المرفق" xr:uid="{3ACD32B4-D18C-4564-AD57-F656F9C774A0}"/>
    <hyperlink ref="A22" location="'2.11'!A1" display="التغير عن الربع الثاني من عام 2024 في متوسط مدة الإقامة حسب الشهر ونوع المرفق " xr:uid="{DCA958F0-3C60-4128-972F-EF6D0E65E630}"/>
    <hyperlink ref="A13" location="'2.2'!A1" display="عدد الغرف المتاحة في مرافق الضيافة المرخصة حسب المناطق الإدارية ونوع المرفق للربع الثاني لعام 2025" xr:uid="{7DE80CC5-66A2-46B5-BED6-A164A28A77D7}"/>
    <hyperlink ref="A12" location="'2.1'!A1" display="عدد مرافق الضيافة السياحية المرخصة حسب المناطق الإدارية ونوع المرفق للربع الثاني لعام 2025" xr:uid="{55A5DFF1-8EEE-4429-9956-1108912A9684}"/>
  </hyperlinks>
  <pageMargins left="0.7" right="0.7" top="0.75" bottom="0.75" header="0.3" footer="0.3"/>
  <pageSetup scale="66" orientation="portrait" r:id="rId1"/>
  <headerFooter>
    <oddFooter>&amp;C_x000D_&amp;1#&amp;"Calibri"&amp;11&amp;Kffa500 CONFIDENTIAL▮▮مقيّد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F5C6-B352-45EC-B952-4124CD410FBB}">
  <sheetPr>
    <tabColor theme="3" tint="0.39997558519241921"/>
  </sheetPr>
  <dimension ref="A1:M36"/>
  <sheetViews>
    <sheetView showGridLines="0" rightToLeft="1" view="pageBreakPreview" zoomScaleNormal="100" zoomScaleSheetLayoutView="100" workbookViewId="0">
      <selection activeCell="C9" sqref="C9"/>
    </sheetView>
  </sheetViews>
  <sheetFormatPr defaultColWidth="8.7265625" defaultRowHeight="14.5" x14ac:dyDescent="0.35"/>
  <cols>
    <col min="1" max="1" width="7.54296875" customWidth="1"/>
    <col min="2" max="2" width="23.7265625" customWidth="1"/>
    <col min="3" max="6" width="15.54296875" customWidth="1"/>
  </cols>
  <sheetData>
    <row r="1" spans="1:10" ht="39" customHeight="1" x14ac:dyDescent="0.35"/>
    <row r="2" spans="1:10" ht="46" customHeight="1" x14ac:dyDescent="0.35">
      <c r="A2" s="114" t="s">
        <v>14</v>
      </c>
      <c r="B2" s="114"/>
      <c r="C2" s="114"/>
      <c r="D2" s="114"/>
      <c r="E2" s="114"/>
      <c r="F2" s="114"/>
    </row>
    <row r="3" spans="1:10" x14ac:dyDescent="0.35">
      <c r="A3" s="19" t="s">
        <v>92</v>
      </c>
    </row>
    <row r="4" spans="1:10" ht="35.15" customHeight="1" x14ac:dyDescent="0.35">
      <c r="A4" s="124" t="s">
        <v>67</v>
      </c>
      <c r="B4" s="125"/>
      <c r="C4" s="31" t="s">
        <v>88</v>
      </c>
      <c r="D4" s="31" t="s">
        <v>89</v>
      </c>
      <c r="E4" s="31" t="s">
        <v>90</v>
      </c>
      <c r="F4" s="31" t="s">
        <v>91</v>
      </c>
      <c r="G4" s="128"/>
      <c r="H4" s="129"/>
      <c r="I4" s="129"/>
      <c r="J4" s="129"/>
    </row>
    <row r="5" spans="1:10" ht="16" customHeight="1" x14ac:dyDescent="0.5">
      <c r="A5" s="22">
        <v>1</v>
      </c>
      <c r="B5" s="50" t="s">
        <v>71</v>
      </c>
      <c r="C5" s="92">
        <v>0.57781249999999995</v>
      </c>
      <c r="D5" s="93">
        <v>0.56894574499999995</v>
      </c>
      <c r="E5" s="93">
        <v>0.59523795700000004</v>
      </c>
      <c r="F5" s="28">
        <v>0.58054691700000005</v>
      </c>
    </row>
    <row r="6" spans="1:10" ht="16" customHeight="1" x14ac:dyDescent="0.5">
      <c r="A6" s="24">
        <v>2</v>
      </c>
      <c r="B6" s="51" t="s">
        <v>72</v>
      </c>
      <c r="C6" s="55">
        <v>0.42118784999999997</v>
      </c>
      <c r="D6" s="91">
        <v>0.44465817699999999</v>
      </c>
      <c r="E6" s="91">
        <v>0.41827816099999998</v>
      </c>
      <c r="F6" s="26">
        <v>0.42829529999999999</v>
      </c>
    </row>
    <row r="7" spans="1:10" ht="16" customHeight="1" x14ac:dyDescent="0.5">
      <c r="A7" s="22">
        <v>3</v>
      </c>
      <c r="B7" s="50" t="s">
        <v>73</v>
      </c>
      <c r="C7" s="92">
        <v>0.67807058399999998</v>
      </c>
      <c r="D7" s="93">
        <v>0.71156133399999999</v>
      </c>
      <c r="E7" s="93">
        <v>0.67657843399999995</v>
      </c>
      <c r="F7" s="28">
        <v>0.68887172399999996</v>
      </c>
    </row>
    <row r="8" spans="1:10" ht="16" customHeight="1" x14ac:dyDescent="0.5">
      <c r="A8" s="24">
        <v>4</v>
      </c>
      <c r="B8" s="51" t="s">
        <v>74</v>
      </c>
      <c r="C8" s="55">
        <v>0.42141552300000001</v>
      </c>
      <c r="D8" s="91">
        <v>0.46782294400000002</v>
      </c>
      <c r="E8" s="91">
        <v>0.398421519</v>
      </c>
      <c r="F8" s="26">
        <v>0.42971854199999998</v>
      </c>
    </row>
    <row r="9" spans="1:10" ht="16" customHeight="1" x14ac:dyDescent="0.5">
      <c r="A9" s="22">
        <v>5</v>
      </c>
      <c r="B9" s="50" t="s">
        <v>75</v>
      </c>
      <c r="C9" s="92">
        <v>0.52987341799999998</v>
      </c>
      <c r="D9" s="93">
        <v>0.515659125</v>
      </c>
      <c r="E9" s="93">
        <v>0.53162159600000003</v>
      </c>
      <c r="F9" s="28">
        <v>0.52578905899999995</v>
      </c>
    </row>
    <row r="10" spans="1:10" ht="16" customHeight="1" x14ac:dyDescent="0.5">
      <c r="A10" s="24">
        <v>6</v>
      </c>
      <c r="B10" s="51" t="s">
        <v>76</v>
      </c>
      <c r="C10" s="55">
        <v>0.55990501199999998</v>
      </c>
      <c r="D10" s="91">
        <v>0.68152189100000005</v>
      </c>
      <c r="E10" s="91">
        <v>0.36885304200000002</v>
      </c>
      <c r="F10" s="26">
        <v>0.54089390599999998</v>
      </c>
    </row>
    <row r="11" spans="1:10" ht="16" customHeight="1" x14ac:dyDescent="0.5">
      <c r="A11" s="22">
        <v>7</v>
      </c>
      <c r="B11" s="50" t="s">
        <v>77</v>
      </c>
      <c r="C11" s="92">
        <v>0.43709987500000003</v>
      </c>
      <c r="D11" s="93">
        <v>0.38417103699999999</v>
      </c>
      <c r="E11" s="93">
        <v>0.33107103399999999</v>
      </c>
      <c r="F11" s="28">
        <v>0.38400841800000002</v>
      </c>
    </row>
    <row r="12" spans="1:10" ht="16" customHeight="1" x14ac:dyDescent="0.5">
      <c r="A12" s="24">
        <v>8</v>
      </c>
      <c r="B12" s="51" t="s">
        <v>78</v>
      </c>
      <c r="C12" s="55">
        <v>0.35343571000000001</v>
      </c>
      <c r="D12" s="91">
        <v>0.31971406299999999</v>
      </c>
      <c r="E12" s="91">
        <v>0.29432429500000001</v>
      </c>
      <c r="F12" s="26">
        <v>0.32319933299999998</v>
      </c>
    </row>
    <row r="13" spans="1:10" ht="16" customHeight="1" x14ac:dyDescent="0.5">
      <c r="A13" s="22">
        <v>9</v>
      </c>
      <c r="B13" s="50" t="s">
        <v>79</v>
      </c>
      <c r="C13" s="92">
        <v>0.51049705899999998</v>
      </c>
      <c r="D13" s="93">
        <v>0.51802161499999999</v>
      </c>
      <c r="E13" s="93">
        <v>0.45949902399999998</v>
      </c>
      <c r="F13" s="28">
        <v>0.49616184800000002</v>
      </c>
    </row>
    <row r="14" spans="1:10" ht="16" customHeight="1" x14ac:dyDescent="0.5">
      <c r="A14" s="24">
        <v>10</v>
      </c>
      <c r="B14" s="51" t="s">
        <v>80</v>
      </c>
      <c r="C14" s="55">
        <v>0.42217973199999997</v>
      </c>
      <c r="D14" s="91">
        <v>0.449098263</v>
      </c>
      <c r="E14" s="91">
        <v>0.36621347999999998</v>
      </c>
      <c r="F14" s="26">
        <v>0.41335139799999998</v>
      </c>
    </row>
    <row r="15" spans="1:10" ht="16" customHeight="1" x14ac:dyDescent="0.5">
      <c r="A15" s="22">
        <v>11</v>
      </c>
      <c r="B15" s="50" t="s">
        <v>81</v>
      </c>
      <c r="C15" s="92">
        <v>0.452051066</v>
      </c>
      <c r="D15" s="93">
        <v>0.486808672</v>
      </c>
      <c r="E15" s="93">
        <v>0.43260778100000002</v>
      </c>
      <c r="F15" s="28">
        <v>0.457571271</v>
      </c>
    </row>
    <row r="16" spans="1:10" ht="16" customHeight="1" x14ac:dyDescent="0.5">
      <c r="A16" s="24">
        <v>12</v>
      </c>
      <c r="B16" s="51" t="s">
        <v>82</v>
      </c>
      <c r="C16" s="55">
        <v>0.46521739099999998</v>
      </c>
      <c r="D16" s="91">
        <v>0.65364625200000004</v>
      </c>
      <c r="E16" s="91">
        <v>0.29684521200000002</v>
      </c>
      <c r="F16" s="26">
        <v>0.48135256100000001</v>
      </c>
    </row>
    <row r="17" spans="1:13" ht="16" customHeight="1" x14ac:dyDescent="0.5">
      <c r="A17" s="22">
        <v>13</v>
      </c>
      <c r="B17" s="50" t="s">
        <v>83</v>
      </c>
      <c r="C17" s="92">
        <v>0.38295648300000001</v>
      </c>
      <c r="D17" s="93">
        <v>0.40751614800000002</v>
      </c>
      <c r="E17" s="93">
        <v>0.44492762600000002</v>
      </c>
      <c r="F17" s="28">
        <v>0.41045522299999998</v>
      </c>
    </row>
    <row r="18" spans="1:13" ht="15.65" customHeight="1" x14ac:dyDescent="0.35">
      <c r="A18" s="126" t="s">
        <v>47</v>
      </c>
      <c r="B18" s="127"/>
      <c r="C18" s="127"/>
      <c r="D18" s="127"/>
      <c r="E18" s="130" t="s">
        <v>48</v>
      </c>
      <c r="F18" s="131"/>
    </row>
    <row r="19" spans="1:13" ht="14.15" customHeight="1" x14ac:dyDescent="0.5">
      <c r="A19" s="14"/>
      <c r="B19" s="14"/>
      <c r="C19" s="14"/>
      <c r="F19" s="13"/>
    </row>
    <row r="24" spans="1:13" ht="28.5" x14ac:dyDescent="0.65">
      <c r="B24" s="12"/>
      <c r="J24" s="8"/>
      <c r="K24" s="9"/>
      <c r="L24" s="9"/>
      <c r="M24" s="9"/>
    </row>
    <row r="25" spans="1:13" x14ac:dyDescent="0.35">
      <c r="J25" s="8"/>
      <c r="K25" s="9"/>
      <c r="L25" s="9"/>
      <c r="M25" s="9"/>
    </row>
    <row r="26" spans="1:13" x14ac:dyDescent="0.35">
      <c r="J26" s="8"/>
      <c r="K26" s="9"/>
      <c r="L26" s="9"/>
      <c r="M26" s="9"/>
    </row>
    <row r="27" spans="1:13" x14ac:dyDescent="0.35">
      <c r="J27" s="8"/>
      <c r="K27" s="9"/>
      <c r="L27" s="9"/>
      <c r="M27" s="9"/>
    </row>
    <row r="28" spans="1:13" x14ac:dyDescent="0.35">
      <c r="J28" s="8"/>
      <c r="K28" s="9"/>
      <c r="L28" s="9"/>
      <c r="M28" s="9"/>
    </row>
    <row r="29" spans="1:13" x14ac:dyDescent="0.35">
      <c r="J29" s="8"/>
      <c r="K29" s="9"/>
      <c r="L29" s="9"/>
      <c r="M29" s="9"/>
    </row>
    <row r="30" spans="1:13" x14ac:dyDescent="0.35">
      <c r="J30" s="8"/>
      <c r="K30" s="9"/>
      <c r="L30" s="9"/>
      <c r="M30" s="9"/>
    </row>
    <row r="31" spans="1:13" x14ac:dyDescent="0.35">
      <c r="J31" s="8"/>
      <c r="K31" s="9"/>
      <c r="L31" s="9"/>
      <c r="M31" s="9"/>
    </row>
    <row r="32" spans="1:13" x14ac:dyDescent="0.35">
      <c r="J32" s="8"/>
      <c r="K32" s="9"/>
      <c r="L32" s="9"/>
      <c r="M32" s="9"/>
    </row>
    <row r="33" spans="10:13" x14ac:dyDescent="0.35">
      <c r="J33" s="8"/>
      <c r="K33" s="9"/>
      <c r="L33" s="9"/>
      <c r="M33" s="9"/>
    </row>
    <row r="34" spans="10:13" x14ac:dyDescent="0.35">
      <c r="J34" s="8"/>
      <c r="K34" s="9"/>
      <c r="L34" s="9"/>
      <c r="M34" s="9"/>
    </row>
    <row r="35" spans="10:13" x14ac:dyDescent="0.35">
      <c r="J35" s="8"/>
      <c r="K35" s="9"/>
      <c r="L35" s="9"/>
      <c r="M35" s="9"/>
    </row>
    <row r="36" spans="10:13" x14ac:dyDescent="0.35">
      <c r="J36" s="8"/>
      <c r="K36" s="9"/>
      <c r="L36" s="9"/>
      <c r="M36" s="9"/>
    </row>
  </sheetData>
  <mergeCells count="5">
    <mergeCell ref="A4:B4"/>
    <mergeCell ref="A2:F2"/>
    <mergeCell ref="A18:D18"/>
    <mergeCell ref="E18:F18"/>
    <mergeCell ref="G4:J4"/>
  </mergeCells>
  <hyperlinks>
    <hyperlink ref="E18" location="'القائمة الرئيسية'!A1" display="العودة للقائمة الرئيسية" xr:uid="{75098A39-743C-45B8-A730-6335E4FB7601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D7B6-0BE5-4E99-B048-321F79E519D8}">
  <sheetPr>
    <tabColor theme="3" tint="0.39997558519241921"/>
  </sheetPr>
  <dimension ref="A1:M32"/>
  <sheetViews>
    <sheetView showGridLines="0" rightToLeft="1" view="pageBreakPreview" zoomScaleNormal="100" zoomScaleSheetLayoutView="100" workbookViewId="0">
      <selection activeCell="F5" sqref="F5"/>
    </sheetView>
  </sheetViews>
  <sheetFormatPr defaultColWidth="8.7265625" defaultRowHeight="14.5" x14ac:dyDescent="0.35"/>
  <cols>
    <col min="1" max="1" width="7.54296875" customWidth="1"/>
    <col min="2" max="2" width="28.1796875" customWidth="1"/>
    <col min="3" max="6" width="15.54296875" customWidth="1"/>
  </cols>
  <sheetData>
    <row r="1" spans="1:10" ht="39" customHeight="1" x14ac:dyDescent="0.35"/>
    <row r="2" spans="1:10" ht="46" customHeight="1" x14ac:dyDescent="0.35">
      <c r="A2" s="114" t="s">
        <v>15</v>
      </c>
      <c r="B2" s="114"/>
      <c r="C2" s="114"/>
      <c r="D2" s="114"/>
      <c r="E2" s="114"/>
      <c r="F2" s="114"/>
    </row>
    <row r="3" spans="1:10" x14ac:dyDescent="0.35">
      <c r="A3" s="19" t="s">
        <v>93</v>
      </c>
      <c r="F3" s="29" t="s">
        <v>53</v>
      </c>
    </row>
    <row r="4" spans="1:10" ht="35.15" customHeight="1" x14ac:dyDescent="0.35">
      <c r="A4" s="124" t="s">
        <v>67</v>
      </c>
      <c r="B4" s="125"/>
      <c r="C4" s="31" t="s">
        <v>88</v>
      </c>
      <c r="D4" s="31" t="s">
        <v>89</v>
      </c>
      <c r="E4" s="31" t="s">
        <v>90</v>
      </c>
      <c r="F4" s="21" t="s">
        <v>91</v>
      </c>
      <c r="G4" s="128"/>
      <c r="H4" s="129"/>
      <c r="I4" s="129"/>
      <c r="J4" s="129"/>
    </row>
    <row r="5" spans="1:10" ht="16" customHeight="1" x14ac:dyDescent="0.5">
      <c r="A5" s="22">
        <v>1</v>
      </c>
      <c r="B5" s="50" t="s">
        <v>71</v>
      </c>
      <c r="C5" s="94">
        <v>230.232653</v>
      </c>
      <c r="D5" s="95">
        <v>244.69287249999999</v>
      </c>
      <c r="E5" s="95">
        <v>236.9586621</v>
      </c>
      <c r="F5" s="44">
        <v>237.40871680000001</v>
      </c>
    </row>
    <row r="6" spans="1:10" ht="16" customHeight="1" x14ac:dyDescent="0.5">
      <c r="A6" s="24">
        <v>2</v>
      </c>
      <c r="B6" s="51" t="s">
        <v>72</v>
      </c>
      <c r="C6" s="96">
        <v>226.93647189999999</v>
      </c>
      <c r="D6" s="88">
        <v>244.9008738</v>
      </c>
      <c r="E6" s="88">
        <v>173.54582439999999</v>
      </c>
      <c r="F6" s="88">
        <v>222.27761960000001</v>
      </c>
    </row>
    <row r="7" spans="1:10" ht="16" customHeight="1" x14ac:dyDescent="0.5">
      <c r="A7" s="22">
        <v>3</v>
      </c>
      <c r="B7" s="50" t="s">
        <v>73</v>
      </c>
      <c r="C7" s="94">
        <v>176.27837439999999</v>
      </c>
      <c r="D7" s="95">
        <v>209.1674577</v>
      </c>
      <c r="E7" s="95">
        <v>187.3615633</v>
      </c>
      <c r="F7" s="44">
        <v>191.05252039999999</v>
      </c>
    </row>
    <row r="8" spans="1:10" ht="16" customHeight="1" x14ac:dyDescent="0.5">
      <c r="A8" s="24">
        <v>4</v>
      </c>
      <c r="B8" s="51" t="s">
        <v>74</v>
      </c>
      <c r="C8" s="96">
        <v>156.35733930000001</v>
      </c>
      <c r="D8" s="88">
        <v>149.28091480000001</v>
      </c>
      <c r="E8" s="88">
        <v>135.5750917</v>
      </c>
      <c r="F8" s="88">
        <v>147.93800200000001</v>
      </c>
    </row>
    <row r="9" spans="1:10" ht="16" customHeight="1" x14ac:dyDescent="0.5">
      <c r="A9" s="22">
        <v>5</v>
      </c>
      <c r="B9" s="50" t="s">
        <v>75</v>
      </c>
      <c r="C9" s="94">
        <v>191.38493700000001</v>
      </c>
      <c r="D9" s="95">
        <v>186.97529030000001</v>
      </c>
      <c r="E9" s="95">
        <v>175.13876210000001</v>
      </c>
      <c r="F9" s="44">
        <v>185.02971729999999</v>
      </c>
    </row>
    <row r="10" spans="1:10" ht="16" customHeight="1" x14ac:dyDescent="0.5">
      <c r="A10" s="24">
        <v>6</v>
      </c>
      <c r="B10" s="51" t="s">
        <v>76</v>
      </c>
      <c r="C10" s="96">
        <v>215.15625209999999</v>
      </c>
      <c r="D10" s="88">
        <v>239.13072819999999</v>
      </c>
      <c r="E10" s="88">
        <v>129.70704939999999</v>
      </c>
      <c r="F10" s="88">
        <v>209.34075680000001</v>
      </c>
    </row>
    <row r="11" spans="1:10" ht="16" customHeight="1" x14ac:dyDescent="0.5">
      <c r="A11" s="22">
        <v>7</v>
      </c>
      <c r="B11" s="50" t="s">
        <v>77</v>
      </c>
      <c r="C11" s="94">
        <v>158.58281160000001</v>
      </c>
      <c r="D11" s="95">
        <v>161.46774730000001</v>
      </c>
      <c r="E11" s="95">
        <v>147.65710999999999</v>
      </c>
      <c r="F11" s="44">
        <v>156.75912439999999</v>
      </c>
    </row>
    <row r="12" spans="1:10" ht="16" customHeight="1" x14ac:dyDescent="0.5">
      <c r="A12" s="24">
        <v>8</v>
      </c>
      <c r="B12" s="51" t="s">
        <v>78</v>
      </c>
      <c r="C12" s="96">
        <v>180.5645585</v>
      </c>
      <c r="D12" s="88">
        <v>161.0398849</v>
      </c>
      <c r="E12" s="88">
        <v>154.56899139999999</v>
      </c>
      <c r="F12" s="88">
        <v>166.10902730000001</v>
      </c>
    </row>
    <row r="13" spans="1:10" ht="16" customHeight="1" x14ac:dyDescent="0.5">
      <c r="A13" s="22">
        <v>9</v>
      </c>
      <c r="B13" s="50" t="s">
        <v>79</v>
      </c>
      <c r="C13" s="94">
        <v>148.0952479</v>
      </c>
      <c r="D13" s="95">
        <v>140.915356</v>
      </c>
      <c r="E13" s="95">
        <v>143.12671700000001</v>
      </c>
      <c r="F13" s="44">
        <v>144.00477129999999</v>
      </c>
    </row>
    <row r="14" spans="1:10" ht="16" customHeight="1" x14ac:dyDescent="0.5">
      <c r="A14" s="24">
        <v>10</v>
      </c>
      <c r="B14" s="51" t="s">
        <v>80</v>
      </c>
      <c r="C14" s="96">
        <v>215.74517159999999</v>
      </c>
      <c r="D14" s="88">
        <v>199.02618910000001</v>
      </c>
      <c r="E14" s="88">
        <v>188.4144052</v>
      </c>
      <c r="F14" s="88">
        <v>202.23022839999999</v>
      </c>
    </row>
    <row r="15" spans="1:10" ht="16" customHeight="1" x14ac:dyDescent="0.5">
      <c r="A15" s="22">
        <v>11</v>
      </c>
      <c r="B15" s="50" t="s">
        <v>81</v>
      </c>
      <c r="C15" s="94">
        <v>98.609539859999998</v>
      </c>
      <c r="D15" s="95">
        <v>95.154447399999995</v>
      </c>
      <c r="E15" s="95">
        <v>90.781723670000005</v>
      </c>
      <c r="F15" s="44">
        <v>95.119023889999994</v>
      </c>
    </row>
    <row r="16" spans="1:10" ht="16" customHeight="1" x14ac:dyDescent="0.5">
      <c r="A16" s="24">
        <v>12</v>
      </c>
      <c r="B16" s="51" t="s">
        <v>82</v>
      </c>
      <c r="C16" s="96">
        <v>225.4245975</v>
      </c>
      <c r="D16" s="88">
        <v>245.77952250000001</v>
      </c>
      <c r="E16" s="88">
        <v>127.4648954</v>
      </c>
      <c r="F16" s="88">
        <v>221.5702565</v>
      </c>
    </row>
    <row r="17" spans="1:13" ht="16" customHeight="1" x14ac:dyDescent="0.5">
      <c r="A17" s="22">
        <v>13</v>
      </c>
      <c r="B17" s="50" t="s">
        <v>83</v>
      </c>
      <c r="C17" s="94">
        <v>132.53945959999999</v>
      </c>
      <c r="D17" s="95">
        <v>127.3318419</v>
      </c>
      <c r="E17" s="95">
        <v>125.69880139999999</v>
      </c>
      <c r="F17" s="44">
        <v>128.69846860000001</v>
      </c>
    </row>
    <row r="18" spans="1:13" ht="15.65" customHeight="1" x14ac:dyDescent="0.35">
      <c r="A18" s="126" t="s">
        <v>47</v>
      </c>
      <c r="B18" s="127"/>
      <c r="C18" s="127"/>
      <c r="D18" s="127"/>
      <c r="E18" s="130" t="s">
        <v>48</v>
      </c>
      <c r="F18" s="131"/>
    </row>
    <row r="19" spans="1:13" ht="16" x14ac:dyDescent="0.5">
      <c r="A19" s="14"/>
      <c r="B19" s="15"/>
      <c r="C19" s="15"/>
    </row>
    <row r="20" spans="1:13" ht="14.15" customHeight="1" x14ac:dyDescent="0.5">
      <c r="B20" s="14"/>
      <c r="C20" s="14"/>
      <c r="J20" s="8"/>
      <c r="K20" s="16"/>
      <c r="L20" s="16"/>
      <c r="M20" s="16"/>
    </row>
    <row r="21" spans="1:13" x14ac:dyDescent="0.35">
      <c r="J21" s="8"/>
      <c r="K21" s="16"/>
      <c r="L21" s="16"/>
      <c r="M21" s="16"/>
    </row>
    <row r="22" spans="1:13" x14ac:dyDescent="0.35">
      <c r="J22" s="8"/>
      <c r="K22" s="16"/>
      <c r="L22" s="16"/>
      <c r="M22" s="16"/>
    </row>
    <row r="23" spans="1:13" x14ac:dyDescent="0.35">
      <c r="J23" s="8"/>
      <c r="K23" s="16"/>
      <c r="L23" s="16"/>
      <c r="M23" s="16"/>
    </row>
    <row r="24" spans="1:13" x14ac:dyDescent="0.35">
      <c r="J24" s="8"/>
      <c r="K24" s="16"/>
      <c r="L24" s="16"/>
      <c r="M24" s="16"/>
    </row>
    <row r="25" spans="1:13" x14ac:dyDescent="0.35">
      <c r="J25" s="8"/>
      <c r="K25" s="16"/>
      <c r="L25" s="16"/>
      <c r="M25" s="16"/>
    </row>
    <row r="26" spans="1:13" ht="28.5" x14ac:dyDescent="0.65">
      <c r="B26" s="12"/>
      <c r="J26" s="8"/>
      <c r="K26" s="16"/>
      <c r="L26" s="16"/>
      <c r="M26" s="16"/>
    </row>
    <row r="27" spans="1:13" x14ac:dyDescent="0.35">
      <c r="J27" s="8"/>
      <c r="K27" s="16"/>
      <c r="L27" s="16"/>
      <c r="M27" s="16"/>
    </row>
    <row r="28" spans="1:13" x14ac:dyDescent="0.35">
      <c r="J28" s="8"/>
      <c r="K28" s="16"/>
      <c r="L28" s="16"/>
      <c r="M28" s="16"/>
    </row>
    <row r="29" spans="1:13" x14ac:dyDescent="0.35">
      <c r="J29" s="8"/>
      <c r="K29" s="16"/>
      <c r="L29" s="16"/>
      <c r="M29" s="16"/>
    </row>
    <row r="30" spans="1:13" x14ac:dyDescent="0.35">
      <c r="J30" s="8"/>
      <c r="K30" s="16"/>
      <c r="L30" s="16"/>
      <c r="M30" s="16"/>
    </row>
    <row r="31" spans="1:13" x14ac:dyDescent="0.35">
      <c r="J31" s="8"/>
      <c r="K31" s="16"/>
      <c r="L31" s="16"/>
      <c r="M31" s="16"/>
    </row>
    <row r="32" spans="1:13" x14ac:dyDescent="0.35">
      <c r="J32" s="8"/>
      <c r="K32" s="16"/>
      <c r="L32" s="16"/>
      <c r="M32" s="16"/>
    </row>
  </sheetData>
  <mergeCells count="5">
    <mergeCell ref="A4:B4"/>
    <mergeCell ref="A2:F2"/>
    <mergeCell ref="A18:D18"/>
    <mergeCell ref="E18:F18"/>
    <mergeCell ref="G4:J4"/>
  </mergeCells>
  <hyperlinks>
    <hyperlink ref="E18" location="'القائمة الرئيسية'!A1" display="العودة للقائمة الرئيسية" xr:uid="{05E329E4-EDB1-4A28-89FF-3552054E1F60}"/>
  </hyperlinks>
  <pageMargins left="0.7" right="0.7" top="0.75" bottom="0.75" header="0.3" footer="0.3"/>
  <pageSetup scale="84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CA23-EADF-447B-A89F-21598EB3AAD6}">
  <sheetPr>
    <tabColor theme="3" tint="0.39997558519241921"/>
  </sheetPr>
  <dimension ref="A1:L36"/>
  <sheetViews>
    <sheetView showGridLines="0" rightToLeft="1" view="pageBreakPreview" zoomScaleNormal="100" zoomScaleSheetLayoutView="100" workbookViewId="0">
      <selection activeCell="F8" sqref="F8"/>
    </sheetView>
  </sheetViews>
  <sheetFormatPr defaultColWidth="8.7265625" defaultRowHeight="14.5" x14ac:dyDescent="0.35"/>
  <cols>
    <col min="1" max="1" width="7.54296875" customWidth="1"/>
    <col min="2" max="2" width="29.7265625" customWidth="1"/>
    <col min="3" max="6" width="15.54296875" customWidth="1"/>
  </cols>
  <sheetData>
    <row r="1" spans="1:10" ht="44.5" customHeight="1" x14ac:dyDescent="0.35"/>
    <row r="2" spans="1:10" ht="46" customHeight="1" x14ac:dyDescent="0.35">
      <c r="A2" s="114" t="s">
        <v>94</v>
      </c>
      <c r="B2" s="114"/>
      <c r="C2" s="114"/>
      <c r="D2" s="114"/>
      <c r="E2" s="114"/>
      <c r="F2" s="114"/>
    </row>
    <row r="3" spans="1:10" x14ac:dyDescent="0.35">
      <c r="A3" s="19" t="s">
        <v>95</v>
      </c>
      <c r="F3" s="29" t="s">
        <v>53</v>
      </c>
    </row>
    <row r="4" spans="1:10" ht="35.15" customHeight="1" x14ac:dyDescent="0.35">
      <c r="A4" s="124" t="s">
        <v>67</v>
      </c>
      <c r="B4" s="125"/>
      <c r="C4" s="31" t="s">
        <v>88</v>
      </c>
      <c r="D4" s="31" t="s">
        <v>89</v>
      </c>
      <c r="E4" s="31" t="s">
        <v>90</v>
      </c>
      <c r="F4" s="21" t="s">
        <v>91</v>
      </c>
      <c r="G4" s="128"/>
      <c r="H4" s="129"/>
      <c r="I4" s="129"/>
      <c r="J4" s="129"/>
    </row>
    <row r="5" spans="1:10" ht="16" customHeight="1" x14ac:dyDescent="0.5">
      <c r="A5" s="22">
        <v>1</v>
      </c>
      <c r="B5" s="50" t="s">
        <v>71</v>
      </c>
      <c r="C5" s="94">
        <v>602.84810140000002</v>
      </c>
      <c r="D5" s="95">
        <v>621.96283849999998</v>
      </c>
      <c r="E5" s="95">
        <v>702.3273848</v>
      </c>
      <c r="F5" s="32">
        <v>644.86644669999998</v>
      </c>
    </row>
    <row r="6" spans="1:10" ht="16" customHeight="1" x14ac:dyDescent="0.5">
      <c r="A6" s="24">
        <v>2</v>
      </c>
      <c r="B6" s="51" t="s">
        <v>72</v>
      </c>
      <c r="C6" s="96">
        <v>289.59902039999997</v>
      </c>
      <c r="D6" s="88">
        <v>318.12967989999999</v>
      </c>
      <c r="E6" s="88">
        <v>274.3748933</v>
      </c>
      <c r="F6" s="33">
        <v>294.29936459999999</v>
      </c>
    </row>
    <row r="7" spans="1:10" ht="16" customHeight="1" x14ac:dyDescent="0.5">
      <c r="A7" s="22">
        <v>3</v>
      </c>
      <c r="B7" s="50" t="s">
        <v>73</v>
      </c>
      <c r="C7" s="94">
        <v>294.17356480000001</v>
      </c>
      <c r="D7" s="95">
        <v>296.15612099999998</v>
      </c>
      <c r="E7" s="95">
        <v>304.4236209</v>
      </c>
      <c r="F7" s="32">
        <v>297.94087150000001</v>
      </c>
    </row>
    <row r="8" spans="1:10" ht="16" customHeight="1" x14ac:dyDescent="0.5">
      <c r="A8" s="24">
        <v>4</v>
      </c>
      <c r="B8" s="51" t="s">
        <v>74</v>
      </c>
      <c r="C8" s="96">
        <v>392.97998840000002</v>
      </c>
      <c r="D8" s="88">
        <v>396.38190850000001</v>
      </c>
      <c r="E8" s="88">
        <v>367.41373449999998</v>
      </c>
      <c r="F8" s="33">
        <v>386.91829039999999</v>
      </c>
    </row>
    <row r="9" spans="1:10" ht="16" customHeight="1" x14ac:dyDescent="0.5">
      <c r="A9" s="22">
        <v>5</v>
      </c>
      <c r="B9" s="50" t="s">
        <v>75</v>
      </c>
      <c r="C9" s="94">
        <v>392.50536579999999</v>
      </c>
      <c r="D9" s="95">
        <v>381.23133439999998</v>
      </c>
      <c r="E9" s="95">
        <v>394.40858709999998</v>
      </c>
      <c r="F9" s="32">
        <v>389.4757156</v>
      </c>
    </row>
    <row r="10" spans="1:10" ht="16" customHeight="1" x14ac:dyDescent="0.5">
      <c r="A10" s="24">
        <v>6</v>
      </c>
      <c r="B10" s="51" t="s">
        <v>76</v>
      </c>
      <c r="C10" s="96">
        <v>446.53533659999999</v>
      </c>
      <c r="D10" s="88">
        <v>492.10134040000003</v>
      </c>
      <c r="E10" s="88">
        <v>315.40165230000002</v>
      </c>
      <c r="F10" s="33">
        <v>440.23328370000002</v>
      </c>
    </row>
    <row r="11" spans="1:10" ht="16" customHeight="1" x14ac:dyDescent="0.5">
      <c r="A11" s="22">
        <v>7</v>
      </c>
      <c r="B11" s="50" t="s">
        <v>77</v>
      </c>
      <c r="C11" s="94">
        <v>518.8201004</v>
      </c>
      <c r="D11" s="95">
        <v>570.67430530000001</v>
      </c>
      <c r="E11" s="95">
        <v>599.00109510000004</v>
      </c>
      <c r="F11" s="32">
        <v>559.79787729999998</v>
      </c>
    </row>
    <row r="12" spans="1:10" ht="16" customHeight="1" x14ac:dyDescent="0.5">
      <c r="A12" s="24">
        <v>8</v>
      </c>
      <c r="B12" s="51" t="s">
        <v>78</v>
      </c>
      <c r="C12" s="96">
        <v>329.56763690000002</v>
      </c>
      <c r="D12" s="88">
        <v>323.07772840000001</v>
      </c>
      <c r="E12" s="88">
        <v>325.86580049999998</v>
      </c>
      <c r="F12" s="33">
        <v>326.34441629999998</v>
      </c>
    </row>
    <row r="13" spans="1:10" ht="16" customHeight="1" x14ac:dyDescent="0.5">
      <c r="A13" s="22">
        <v>9</v>
      </c>
      <c r="B13" s="50" t="s">
        <v>79</v>
      </c>
      <c r="C13" s="94">
        <v>186.83606520000001</v>
      </c>
      <c r="D13" s="95">
        <v>181.47607020000001</v>
      </c>
      <c r="E13" s="95">
        <v>212.006832</v>
      </c>
      <c r="F13" s="32">
        <v>192.89076600000001</v>
      </c>
    </row>
    <row r="14" spans="1:10" ht="16" customHeight="1" x14ac:dyDescent="0.5">
      <c r="A14" s="24">
        <v>10</v>
      </c>
      <c r="B14" s="51" t="s">
        <v>80</v>
      </c>
      <c r="C14" s="96">
        <v>269.54440720000002</v>
      </c>
      <c r="D14" s="88">
        <v>253.1182063</v>
      </c>
      <c r="E14" s="88">
        <v>255.4402728</v>
      </c>
      <c r="F14" s="33">
        <v>259.4844501</v>
      </c>
    </row>
    <row r="15" spans="1:10" ht="16" customHeight="1" x14ac:dyDescent="0.5">
      <c r="A15" s="22">
        <v>11</v>
      </c>
      <c r="B15" s="50" t="s">
        <v>81</v>
      </c>
      <c r="C15" s="94">
        <v>179.32903289999999</v>
      </c>
      <c r="D15" s="95">
        <v>183.26388710000001</v>
      </c>
      <c r="E15" s="95">
        <v>213.07678670000001</v>
      </c>
      <c r="F15" s="32">
        <v>189.910191</v>
      </c>
    </row>
    <row r="16" spans="1:10" ht="16" customHeight="1" x14ac:dyDescent="0.5">
      <c r="A16" s="24">
        <v>12</v>
      </c>
      <c r="B16" s="51" t="s">
        <v>82</v>
      </c>
      <c r="C16" s="96">
        <v>454.46331500000002</v>
      </c>
      <c r="D16" s="88">
        <v>520.29619079999998</v>
      </c>
      <c r="E16" s="88">
        <v>342.13494759999998</v>
      </c>
      <c r="F16" s="33">
        <v>461.88152780000001</v>
      </c>
    </row>
    <row r="17" spans="1:12" ht="16" customHeight="1" x14ac:dyDescent="0.5">
      <c r="A17" s="22">
        <v>13</v>
      </c>
      <c r="B17" s="50" t="s">
        <v>83</v>
      </c>
      <c r="C17" s="94">
        <v>285.61388049999999</v>
      </c>
      <c r="D17" s="95">
        <v>276.56993990000001</v>
      </c>
      <c r="E17" s="95">
        <v>250.4957359</v>
      </c>
      <c r="F17" s="32">
        <v>270.92948310000003</v>
      </c>
    </row>
    <row r="18" spans="1:12" ht="15.65" customHeight="1" x14ac:dyDescent="0.35">
      <c r="A18" s="126" t="s">
        <v>47</v>
      </c>
      <c r="B18" s="127"/>
      <c r="C18" s="127"/>
      <c r="D18" s="127"/>
      <c r="E18" s="130" t="s">
        <v>48</v>
      </c>
      <c r="F18" s="131"/>
    </row>
    <row r="19" spans="1:12" ht="16" x14ac:dyDescent="0.5">
      <c r="A19" s="14"/>
      <c r="B19" s="15"/>
    </row>
    <row r="20" spans="1:12" ht="14.15" customHeight="1" x14ac:dyDescent="0.5">
      <c r="A20" s="14"/>
      <c r="B20" s="14"/>
      <c r="C20" s="14"/>
    </row>
    <row r="22" spans="1:12" ht="16" x14ac:dyDescent="0.5">
      <c r="B22" s="10"/>
    </row>
    <row r="24" spans="1:12" x14ac:dyDescent="0.35">
      <c r="I24" s="8"/>
      <c r="J24" s="16"/>
      <c r="K24" s="16"/>
      <c r="L24" s="16"/>
    </row>
    <row r="25" spans="1:12" ht="28.5" x14ac:dyDescent="0.65">
      <c r="B25" s="12"/>
      <c r="I25" s="8"/>
      <c r="J25" s="16"/>
      <c r="K25" s="16"/>
      <c r="L25" s="16"/>
    </row>
    <row r="26" spans="1:12" x14ac:dyDescent="0.35">
      <c r="I26" s="8"/>
      <c r="J26" s="16"/>
      <c r="K26" s="16"/>
      <c r="L26" s="16"/>
    </row>
    <row r="27" spans="1:12" x14ac:dyDescent="0.35">
      <c r="I27" s="8"/>
      <c r="J27" s="16"/>
      <c r="K27" s="16"/>
      <c r="L27" s="16"/>
    </row>
    <row r="28" spans="1:12" x14ac:dyDescent="0.35">
      <c r="I28" s="8"/>
      <c r="J28" s="16"/>
      <c r="K28" s="16"/>
      <c r="L28" s="16"/>
    </row>
    <row r="29" spans="1:12" x14ac:dyDescent="0.35">
      <c r="I29" s="8"/>
      <c r="J29" s="16"/>
      <c r="K29" s="16"/>
      <c r="L29" s="16"/>
    </row>
    <row r="30" spans="1:12" x14ac:dyDescent="0.35">
      <c r="I30" s="8"/>
      <c r="J30" s="16"/>
      <c r="K30" s="16"/>
      <c r="L30" s="16"/>
    </row>
    <row r="31" spans="1:12" x14ac:dyDescent="0.35">
      <c r="I31" s="8"/>
      <c r="J31" s="16"/>
      <c r="K31" s="16"/>
      <c r="L31" s="16"/>
    </row>
    <row r="32" spans="1:12" x14ac:dyDescent="0.35">
      <c r="I32" s="8"/>
      <c r="J32" s="16"/>
      <c r="K32" s="16"/>
      <c r="L32" s="16"/>
    </row>
    <row r="33" spans="9:12" x14ac:dyDescent="0.35">
      <c r="I33" s="8"/>
      <c r="J33" s="16"/>
      <c r="K33" s="16"/>
      <c r="L33" s="16"/>
    </row>
    <row r="34" spans="9:12" x14ac:dyDescent="0.35">
      <c r="I34" s="8"/>
      <c r="J34" s="16"/>
      <c r="K34" s="16"/>
      <c r="L34" s="16"/>
    </row>
    <row r="35" spans="9:12" x14ac:dyDescent="0.35">
      <c r="I35" s="8"/>
      <c r="J35" s="16"/>
      <c r="K35" s="16"/>
      <c r="L35" s="16"/>
    </row>
    <row r="36" spans="9:12" x14ac:dyDescent="0.35">
      <c r="I36" s="8"/>
      <c r="J36" s="16"/>
      <c r="K36" s="16"/>
      <c r="L36" s="16"/>
    </row>
  </sheetData>
  <mergeCells count="5">
    <mergeCell ref="A4:B4"/>
    <mergeCell ref="A2:F2"/>
    <mergeCell ref="A18:D18"/>
    <mergeCell ref="E18:F18"/>
    <mergeCell ref="G4:J4"/>
  </mergeCells>
  <hyperlinks>
    <hyperlink ref="E18" location="'القائمة الرئيسية'!A1" display="العودة للقائمة الرئيسية" xr:uid="{6E147DDD-64BB-406A-BCBB-E973D67DCB21}"/>
  </hyperlinks>
  <pageMargins left="0.7" right="0.7" top="0.75" bottom="0.75" header="0.3" footer="0.3"/>
  <pageSetup scale="83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DCA3-3A92-49E8-B657-DEB3EFF78E8A}">
  <sheetPr>
    <tabColor theme="3" tint="0.39997558519241921"/>
  </sheetPr>
  <dimension ref="A1:L38"/>
  <sheetViews>
    <sheetView showGridLines="0" rightToLeft="1" view="pageBreakPreview" zoomScaleNormal="100" zoomScaleSheetLayoutView="100" workbookViewId="0">
      <selection activeCell="F7" sqref="F7"/>
    </sheetView>
  </sheetViews>
  <sheetFormatPr defaultColWidth="8.7265625" defaultRowHeight="14.5" x14ac:dyDescent="0.35"/>
  <cols>
    <col min="1" max="1" width="7.54296875" customWidth="1"/>
    <col min="2" max="2" width="29.7265625" customWidth="1"/>
    <col min="3" max="6" width="15.54296875" customWidth="1"/>
  </cols>
  <sheetData>
    <row r="1" spans="1:10" ht="41.5" customHeight="1" x14ac:dyDescent="0.35"/>
    <row r="2" spans="1:10" ht="46" customHeight="1" x14ac:dyDescent="0.35">
      <c r="A2" s="114" t="s">
        <v>17</v>
      </c>
      <c r="B2" s="114"/>
      <c r="C2" s="114"/>
      <c r="D2" s="114"/>
      <c r="E2" s="114"/>
      <c r="F2" s="114"/>
    </row>
    <row r="3" spans="1:10" x14ac:dyDescent="0.35">
      <c r="A3" s="19" t="s">
        <v>96</v>
      </c>
      <c r="F3" s="29" t="s">
        <v>57</v>
      </c>
    </row>
    <row r="4" spans="1:10" ht="35.15" customHeight="1" x14ac:dyDescent="0.35">
      <c r="A4" s="124" t="s">
        <v>67</v>
      </c>
      <c r="B4" s="125"/>
      <c r="C4" s="31" t="s">
        <v>88</v>
      </c>
      <c r="D4" s="31" t="s">
        <v>89</v>
      </c>
      <c r="E4" s="31" t="s">
        <v>90</v>
      </c>
      <c r="F4" s="21" t="s">
        <v>91</v>
      </c>
      <c r="G4" s="128"/>
      <c r="H4" s="129"/>
      <c r="I4" s="129"/>
      <c r="J4" s="129"/>
    </row>
    <row r="5" spans="1:10" ht="16" customHeight="1" x14ac:dyDescent="0.5">
      <c r="A5" s="22">
        <v>1</v>
      </c>
      <c r="B5" s="50" t="s">
        <v>71</v>
      </c>
      <c r="C5" s="97">
        <v>2.2133873620000002</v>
      </c>
      <c r="D5" s="98">
        <v>2.2955606620000002</v>
      </c>
      <c r="E5" s="98">
        <v>2.3654945879999998</v>
      </c>
      <c r="F5" s="38">
        <v>2.2880179329999999</v>
      </c>
    </row>
    <row r="6" spans="1:10" ht="16" customHeight="1" x14ac:dyDescent="0.5">
      <c r="A6" s="24">
        <v>2</v>
      </c>
      <c r="B6" s="51" t="s">
        <v>72</v>
      </c>
      <c r="C6" s="99">
        <v>1.92963372</v>
      </c>
      <c r="D6" s="100">
        <v>1.862504224</v>
      </c>
      <c r="E6" s="100">
        <v>2.0160126749999998</v>
      </c>
      <c r="F6" s="39">
        <v>1.9227981249999999</v>
      </c>
    </row>
    <row r="7" spans="1:10" ht="16" customHeight="1" x14ac:dyDescent="0.5">
      <c r="A7" s="22">
        <v>3</v>
      </c>
      <c r="B7" s="50" t="s">
        <v>73</v>
      </c>
      <c r="C7" s="97">
        <v>2.1362589170000001</v>
      </c>
      <c r="D7" s="98">
        <v>2.2303291440000002</v>
      </c>
      <c r="E7" s="98">
        <v>2.7609934850000002</v>
      </c>
      <c r="F7" s="38">
        <v>2.3445289630000001</v>
      </c>
    </row>
    <row r="8" spans="1:10" ht="16" customHeight="1" x14ac:dyDescent="0.5">
      <c r="A8" s="24">
        <v>4</v>
      </c>
      <c r="B8" s="51" t="s">
        <v>74</v>
      </c>
      <c r="C8" s="99">
        <v>1.69736639</v>
      </c>
      <c r="D8" s="100">
        <v>1.911429257</v>
      </c>
      <c r="E8" s="100">
        <v>1.8921959319999999</v>
      </c>
      <c r="F8" s="39">
        <v>1.829058877</v>
      </c>
    </row>
    <row r="9" spans="1:10" ht="16" customHeight="1" x14ac:dyDescent="0.5">
      <c r="A9" s="22">
        <v>5</v>
      </c>
      <c r="B9" s="50" t="s">
        <v>75</v>
      </c>
      <c r="C9" s="97">
        <v>2.1548207439999998</v>
      </c>
      <c r="D9" s="98">
        <v>2.1860155140000002</v>
      </c>
      <c r="E9" s="98">
        <v>2.2605583550000001</v>
      </c>
      <c r="F9" s="38">
        <v>2.1968031250000002</v>
      </c>
    </row>
    <row r="10" spans="1:10" ht="16" customHeight="1" x14ac:dyDescent="0.5">
      <c r="A10" s="24">
        <v>6</v>
      </c>
      <c r="B10" s="51" t="s">
        <v>76</v>
      </c>
      <c r="C10" s="99">
        <v>1.9513412059999999</v>
      </c>
      <c r="D10" s="100">
        <v>2.1089703370000001</v>
      </c>
      <c r="E10" s="100">
        <v>2.0739666269999999</v>
      </c>
      <c r="F10" s="39">
        <v>2.0421107520000001</v>
      </c>
    </row>
    <row r="11" spans="1:10" ht="16" customHeight="1" x14ac:dyDescent="0.5">
      <c r="A11" s="22">
        <v>7</v>
      </c>
      <c r="B11" s="50" t="s">
        <v>77</v>
      </c>
      <c r="C11" s="97">
        <v>1.9656739299999999</v>
      </c>
      <c r="D11" s="98">
        <v>1.9328554630000001</v>
      </c>
      <c r="E11" s="98">
        <v>2.0640497419999999</v>
      </c>
      <c r="F11" s="38">
        <v>1.9803727360000001</v>
      </c>
    </row>
    <row r="12" spans="1:10" ht="16" customHeight="1" x14ac:dyDescent="0.5">
      <c r="A12" s="24">
        <v>8</v>
      </c>
      <c r="B12" s="51" t="s">
        <v>78</v>
      </c>
      <c r="C12" s="99">
        <v>1.724558196</v>
      </c>
      <c r="D12" s="100">
        <v>2.3591643640000002</v>
      </c>
      <c r="E12" s="100">
        <v>2.1996540009999999</v>
      </c>
      <c r="F12" s="39">
        <v>2.076667499</v>
      </c>
    </row>
    <row r="13" spans="1:10" ht="16" customHeight="1" x14ac:dyDescent="0.5">
      <c r="A13" s="22">
        <v>9</v>
      </c>
      <c r="B13" s="50" t="s">
        <v>79</v>
      </c>
      <c r="C13" s="97">
        <v>1.7286616420000001</v>
      </c>
      <c r="D13" s="98">
        <v>1.809823183</v>
      </c>
      <c r="E13" s="98">
        <v>1.8504420429999999</v>
      </c>
      <c r="F13" s="38">
        <v>1.793262739</v>
      </c>
    </row>
    <row r="14" spans="1:10" ht="16" customHeight="1" x14ac:dyDescent="0.5">
      <c r="A14" s="24">
        <v>10</v>
      </c>
      <c r="B14" s="51" t="s">
        <v>80</v>
      </c>
      <c r="C14" s="99">
        <v>2.1889346000000001</v>
      </c>
      <c r="D14" s="100">
        <v>1.9116771770000001</v>
      </c>
      <c r="E14" s="100">
        <v>1.8875242080000001</v>
      </c>
      <c r="F14" s="39">
        <v>2.0028974910000001</v>
      </c>
    </row>
    <row r="15" spans="1:10" ht="16" customHeight="1" x14ac:dyDescent="0.5">
      <c r="A15" s="22">
        <v>11</v>
      </c>
      <c r="B15" s="50" t="s">
        <v>81</v>
      </c>
      <c r="C15" s="97">
        <v>2.1045501199999999</v>
      </c>
      <c r="D15" s="98">
        <v>2.3522020640000001</v>
      </c>
      <c r="E15" s="98">
        <v>2.3230114839999998</v>
      </c>
      <c r="F15" s="38">
        <v>2.257785508</v>
      </c>
    </row>
    <row r="16" spans="1:10" ht="16" customHeight="1" x14ac:dyDescent="0.5">
      <c r="A16" s="24">
        <v>12</v>
      </c>
      <c r="B16" s="51" t="s">
        <v>82</v>
      </c>
      <c r="C16" s="99">
        <v>1.745106821</v>
      </c>
      <c r="D16" s="100">
        <v>1.8989966309999999</v>
      </c>
      <c r="E16" s="100">
        <v>2.231790545</v>
      </c>
      <c r="F16" s="39">
        <v>1.8858611380000001</v>
      </c>
    </row>
    <row r="17" spans="1:12" ht="16" customHeight="1" x14ac:dyDescent="0.5">
      <c r="A17" s="22">
        <v>13</v>
      </c>
      <c r="B17" s="50" t="s">
        <v>83</v>
      </c>
      <c r="C17" s="97">
        <v>1.8989393299999999</v>
      </c>
      <c r="D17" s="98">
        <v>2.0742028490000002</v>
      </c>
      <c r="E17" s="98">
        <v>2.1406569740000001</v>
      </c>
      <c r="F17" s="38">
        <v>2.0301259809999999</v>
      </c>
    </row>
    <row r="18" spans="1:12" ht="15.65" customHeight="1" x14ac:dyDescent="0.35">
      <c r="A18" s="126" t="s">
        <v>47</v>
      </c>
      <c r="B18" s="127"/>
      <c r="C18" s="127"/>
      <c r="D18" s="127"/>
      <c r="E18" s="130" t="s">
        <v>48</v>
      </c>
      <c r="F18" s="131"/>
    </row>
    <row r="19" spans="1:12" ht="16" x14ac:dyDescent="0.5">
      <c r="A19" s="14"/>
    </row>
    <row r="20" spans="1:12" ht="16" x14ac:dyDescent="0.5">
      <c r="B20" s="14"/>
    </row>
    <row r="24" spans="1:12" ht="28.5" x14ac:dyDescent="0.65">
      <c r="B24" s="12"/>
    </row>
    <row r="26" spans="1:12" x14ac:dyDescent="0.35">
      <c r="I26" s="8"/>
      <c r="J26" s="16"/>
      <c r="K26" s="16"/>
      <c r="L26" s="16"/>
    </row>
    <row r="27" spans="1:12" x14ac:dyDescent="0.35">
      <c r="I27" s="8"/>
      <c r="J27" s="16"/>
      <c r="K27" s="16"/>
      <c r="L27" s="16"/>
    </row>
    <row r="28" spans="1:12" x14ac:dyDescent="0.35">
      <c r="I28" s="8"/>
      <c r="J28" s="16"/>
      <c r="K28" s="16"/>
      <c r="L28" s="16"/>
    </row>
    <row r="29" spans="1:12" x14ac:dyDescent="0.35">
      <c r="I29" s="8"/>
      <c r="J29" s="16"/>
      <c r="K29" s="16"/>
      <c r="L29" s="16"/>
    </row>
    <row r="30" spans="1:12" x14ac:dyDescent="0.35">
      <c r="I30" s="8"/>
      <c r="J30" s="16"/>
      <c r="K30" s="16"/>
      <c r="L30" s="16"/>
    </row>
    <row r="31" spans="1:12" x14ac:dyDescent="0.35">
      <c r="I31" s="8"/>
      <c r="J31" s="16"/>
      <c r="K31" s="16"/>
      <c r="L31" s="16"/>
    </row>
    <row r="32" spans="1:12" x14ac:dyDescent="0.35">
      <c r="I32" s="8"/>
      <c r="J32" s="16"/>
      <c r="K32" s="16"/>
      <c r="L32" s="16"/>
    </row>
    <row r="33" spans="9:12" x14ac:dyDescent="0.35">
      <c r="I33" s="8"/>
      <c r="J33" s="16"/>
      <c r="K33" s="16"/>
      <c r="L33" s="16"/>
    </row>
    <row r="34" spans="9:12" x14ac:dyDescent="0.35">
      <c r="I34" s="8"/>
      <c r="J34" s="16"/>
      <c r="K34" s="16"/>
      <c r="L34" s="16"/>
    </row>
    <row r="35" spans="9:12" x14ac:dyDescent="0.35">
      <c r="I35" s="8"/>
      <c r="J35" s="16"/>
      <c r="K35" s="16"/>
      <c r="L35" s="16"/>
    </row>
    <row r="36" spans="9:12" x14ac:dyDescent="0.35">
      <c r="I36" s="8"/>
      <c r="J36" s="16"/>
      <c r="K36" s="16"/>
      <c r="L36" s="16"/>
    </row>
    <row r="37" spans="9:12" x14ac:dyDescent="0.35">
      <c r="I37" s="8"/>
      <c r="J37" s="16"/>
      <c r="K37" s="16"/>
      <c r="L37" s="16"/>
    </row>
    <row r="38" spans="9:12" x14ac:dyDescent="0.35">
      <c r="I38" s="8"/>
      <c r="J38" s="16"/>
      <c r="K38" s="16"/>
      <c r="L38" s="16"/>
    </row>
  </sheetData>
  <mergeCells count="5">
    <mergeCell ref="A4:B4"/>
    <mergeCell ref="A2:F2"/>
    <mergeCell ref="A18:D18"/>
    <mergeCell ref="E18:F18"/>
    <mergeCell ref="G4:J4"/>
  </mergeCells>
  <hyperlinks>
    <hyperlink ref="E18" location="'القائمة الرئيسية'!A1" display="العودة للقائمة الرئيسية" xr:uid="{D22CA69B-4D60-483E-95CD-4510D7CA012C}"/>
  </hyperlinks>
  <pageMargins left="0.7" right="0.7" top="0.75" bottom="0.75" header="0.3" footer="0.3"/>
  <pageSetup scale="83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DFC3-BF28-43A7-80D0-FE14519CE2A0}">
  <sheetPr>
    <tabColor theme="3" tint="0.39997558519241921"/>
  </sheetPr>
  <dimension ref="A1:L40"/>
  <sheetViews>
    <sheetView showGridLines="0" rightToLeft="1" view="pageBreakPreview" zoomScaleNormal="100" zoomScaleSheetLayoutView="100" workbookViewId="0">
      <selection activeCell="F8" sqref="F8"/>
    </sheetView>
  </sheetViews>
  <sheetFormatPr defaultColWidth="8.7265625" defaultRowHeight="14.5" x14ac:dyDescent="0.35"/>
  <cols>
    <col min="1" max="1" width="7.54296875" customWidth="1"/>
    <col min="2" max="2" width="29.7265625" customWidth="1"/>
    <col min="3" max="6" width="15.54296875" customWidth="1"/>
  </cols>
  <sheetData>
    <row r="1" spans="1:10" ht="48.65" customHeight="1" x14ac:dyDescent="0.35"/>
    <row r="2" spans="1:10" ht="46" customHeight="1" x14ac:dyDescent="0.35">
      <c r="A2" s="114" t="s">
        <v>18</v>
      </c>
      <c r="B2" s="114"/>
      <c r="C2" s="114"/>
      <c r="D2" s="114"/>
      <c r="E2" s="114"/>
      <c r="F2" s="114"/>
    </row>
    <row r="3" spans="1:10" x14ac:dyDescent="0.35">
      <c r="A3" s="19" t="s">
        <v>97</v>
      </c>
      <c r="F3" s="29" t="s">
        <v>57</v>
      </c>
    </row>
    <row r="4" spans="1:10" ht="35.15" customHeight="1" x14ac:dyDescent="0.35">
      <c r="A4" s="124" t="s">
        <v>67</v>
      </c>
      <c r="B4" s="125"/>
      <c r="C4" s="31" t="s">
        <v>88</v>
      </c>
      <c r="D4" s="31" t="s">
        <v>89</v>
      </c>
      <c r="E4" s="31" t="s">
        <v>90</v>
      </c>
      <c r="F4" s="21" t="s">
        <v>91</v>
      </c>
      <c r="G4" s="128"/>
      <c r="H4" s="129"/>
      <c r="I4" s="129"/>
      <c r="J4" s="129"/>
    </row>
    <row r="5" spans="1:10" ht="16" customHeight="1" x14ac:dyDescent="0.5">
      <c r="A5" s="22">
        <v>1</v>
      </c>
      <c r="B5" s="50" t="s">
        <v>71</v>
      </c>
      <c r="C5" s="97">
        <v>2.5009412439999998</v>
      </c>
      <c r="D5" s="98">
        <v>2.4511704820000002</v>
      </c>
      <c r="E5" s="98">
        <v>2.51411981</v>
      </c>
      <c r="F5" s="38">
        <v>2.4892506879999998</v>
      </c>
    </row>
    <row r="6" spans="1:10" ht="16" customHeight="1" x14ac:dyDescent="0.5">
      <c r="A6" s="24">
        <v>2</v>
      </c>
      <c r="B6" s="51" t="s">
        <v>72</v>
      </c>
      <c r="C6" s="99">
        <v>5.1305015090000001</v>
      </c>
      <c r="D6" s="100">
        <v>3.7052189759999998</v>
      </c>
      <c r="E6" s="100">
        <v>4.1255338320000003</v>
      </c>
      <c r="F6" s="39">
        <v>4.2987849970000003</v>
      </c>
    </row>
    <row r="7" spans="1:10" ht="16" customHeight="1" x14ac:dyDescent="0.5">
      <c r="A7" s="22">
        <v>3</v>
      </c>
      <c r="B7" s="50" t="s">
        <v>73</v>
      </c>
      <c r="C7" s="97">
        <v>5.6231271400000002</v>
      </c>
      <c r="D7" s="98">
        <v>5.4440815420000002</v>
      </c>
      <c r="E7" s="98">
        <v>3.73784597</v>
      </c>
      <c r="F7" s="38">
        <v>4.9495743169999997</v>
      </c>
    </row>
    <row r="8" spans="1:10" ht="16" customHeight="1" x14ac:dyDescent="0.5">
      <c r="A8" s="24">
        <v>4</v>
      </c>
      <c r="B8" s="51" t="s">
        <v>74</v>
      </c>
      <c r="C8" s="99">
        <v>1.5875634519999999</v>
      </c>
      <c r="D8" s="100">
        <v>1.6410687989999999</v>
      </c>
      <c r="E8" s="100">
        <v>1.6523936539999999</v>
      </c>
      <c r="F8" s="39">
        <v>1.6259240230000001</v>
      </c>
    </row>
    <row r="9" spans="1:10" ht="16" customHeight="1" x14ac:dyDescent="0.5">
      <c r="A9" s="22">
        <v>5</v>
      </c>
      <c r="B9" s="50" t="s">
        <v>75</v>
      </c>
      <c r="C9" s="97">
        <v>2.2147427770000001</v>
      </c>
      <c r="D9" s="98">
        <v>2.1502063549999999</v>
      </c>
      <c r="E9" s="98">
        <v>2.1231365809999998</v>
      </c>
      <c r="F9" s="38">
        <v>2.1643411480000001</v>
      </c>
    </row>
    <row r="10" spans="1:10" ht="16" customHeight="1" x14ac:dyDescent="0.5">
      <c r="A10" s="24">
        <v>6</v>
      </c>
      <c r="B10" s="51" t="s">
        <v>76</v>
      </c>
      <c r="C10" s="99">
        <v>2.0879617210000001</v>
      </c>
      <c r="D10" s="100">
        <v>2.2030927619999998</v>
      </c>
      <c r="E10" s="100">
        <v>1.8779832940000001</v>
      </c>
      <c r="F10" s="39">
        <v>2.0880051119999998</v>
      </c>
    </row>
    <row r="11" spans="1:10" ht="16" customHeight="1" x14ac:dyDescent="0.5">
      <c r="A11" s="22">
        <v>7</v>
      </c>
      <c r="B11" s="50" t="s">
        <v>77</v>
      </c>
      <c r="C11" s="97">
        <v>2.1230101889999999</v>
      </c>
      <c r="D11" s="98">
        <v>2.245865915</v>
      </c>
      <c r="E11" s="98">
        <v>2.2303255279999998</v>
      </c>
      <c r="F11" s="38">
        <v>2.1957612850000001</v>
      </c>
    </row>
    <row r="12" spans="1:10" ht="16" customHeight="1" x14ac:dyDescent="0.5">
      <c r="A12" s="24">
        <v>8</v>
      </c>
      <c r="B12" s="51" t="s">
        <v>78</v>
      </c>
      <c r="C12" s="99">
        <v>1.6184935060000001</v>
      </c>
      <c r="D12" s="100">
        <v>1.6216700509999999</v>
      </c>
      <c r="E12" s="100">
        <v>1.6321428570000001</v>
      </c>
      <c r="F12" s="39">
        <v>1.6231789160000001</v>
      </c>
    </row>
    <row r="13" spans="1:10" ht="16" customHeight="1" x14ac:dyDescent="0.5">
      <c r="A13" s="22">
        <v>9</v>
      </c>
      <c r="B13" s="50" t="s">
        <v>79</v>
      </c>
      <c r="C13" s="97">
        <v>1.71512665</v>
      </c>
      <c r="D13" s="98">
        <v>1.6686991870000001</v>
      </c>
      <c r="E13" s="98">
        <v>1.8500693210000001</v>
      </c>
      <c r="F13" s="38">
        <v>1.737669345</v>
      </c>
    </row>
    <row r="14" spans="1:10" ht="16" customHeight="1" x14ac:dyDescent="0.5">
      <c r="A14" s="24">
        <v>10</v>
      </c>
      <c r="B14" s="51" t="s">
        <v>80</v>
      </c>
      <c r="C14" s="99">
        <v>1.8068071000000001</v>
      </c>
      <c r="D14" s="100">
        <v>1.7596738190000001</v>
      </c>
      <c r="E14" s="100">
        <v>1.8214463219999999</v>
      </c>
      <c r="F14" s="39">
        <v>1.793421143</v>
      </c>
    </row>
    <row r="15" spans="1:10" ht="16" customHeight="1" x14ac:dyDescent="0.5">
      <c r="A15" s="22">
        <v>11</v>
      </c>
      <c r="B15" s="50" t="s">
        <v>81</v>
      </c>
      <c r="C15" s="97">
        <v>1.632628269</v>
      </c>
      <c r="D15" s="98">
        <v>1.5581732509999999</v>
      </c>
      <c r="E15" s="98">
        <v>1.558817976</v>
      </c>
      <c r="F15" s="38">
        <v>1.5854980329999999</v>
      </c>
    </row>
    <row r="16" spans="1:10" ht="16" customHeight="1" x14ac:dyDescent="0.5">
      <c r="A16" s="24">
        <v>12</v>
      </c>
      <c r="B16" s="51" t="s">
        <v>82</v>
      </c>
      <c r="C16" s="99">
        <v>1.783543205</v>
      </c>
      <c r="D16" s="100">
        <v>1.6741894470000001</v>
      </c>
      <c r="E16" s="100">
        <v>1.563406356</v>
      </c>
      <c r="F16" s="39">
        <v>1.684418983</v>
      </c>
    </row>
    <row r="17" spans="1:12" ht="16" customHeight="1" x14ac:dyDescent="0.5">
      <c r="A17" s="22">
        <v>13</v>
      </c>
      <c r="B17" s="50" t="s">
        <v>83</v>
      </c>
      <c r="C17" s="97">
        <v>1.82844356</v>
      </c>
      <c r="D17" s="98">
        <v>1.8870720489999999</v>
      </c>
      <c r="E17" s="98">
        <v>2.2324224749999999</v>
      </c>
      <c r="F17" s="38">
        <v>1.966496918</v>
      </c>
    </row>
    <row r="18" spans="1:12" ht="15.65" customHeight="1" x14ac:dyDescent="0.35">
      <c r="A18" s="126" t="s">
        <v>47</v>
      </c>
      <c r="B18" s="127"/>
      <c r="C18" s="127"/>
      <c r="D18" s="127"/>
      <c r="E18" s="130" t="s">
        <v>48</v>
      </c>
      <c r="F18" s="131"/>
    </row>
    <row r="19" spans="1:12" ht="16" x14ac:dyDescent="0.5">
      <c r="A19" s="14"/>
    </row>
    <row r="20" spans="1:12" ht="16" x14ac:dyDescent="0.5">
      <c r="A20" s="132"/>
      <c r="B20" s="132"/>
    </row>
    <row r="23" spans="1:12" ht="28.5" x14ac:dyDescent="0.65">
      <c r="B23" s="12"/>
    </row>
    <row r="28" spans="1:12" x14ac:dyDescent="0.35">
      <c r="I28" s="8"/>
      <c r="J28" s="16"/>
      <c r="K28" s="16"/>
      <c r="L28" s="16"/>
    </row>
    <row r="29" spans="1:12" x14ac:dyDescent="0.35">
      <c r="I29" s="8"/>
      <c r="J29" s="16"/>
      <c r="K29" s="16"/>
      <c r="L29" s="16"/>
    </row>
    <row r="30" spans="1:12" x14ac:dyDescent="0.35">
      <c r="I30" s="8"/>
      <c r="J30" s="16"/>
      <c r="K30" s="16"/>
      <c r="L30" s="16"/>
    </row>
    <row r="31" spans="1:12" x14ac:dyDescent="0.35">
      <c r="I31" s="8"/>
      <c r="J31" s="16"/>
      <c r="K31" s="16"/>
      <c r="L31" s="16"/>
    </row>
    <row r="32" spans="1:12" x14ac:dyDescent="0.35">
      <c r="I32" s="8"/>
      <c r="J32" s="16"/>
      <c r="K32" s="16"/>
      <c r="L32" s="16"/>
    </row>
    <row r="33" spans="9:12" x14ac:dyDescent="0.35">
      <c r="I33" s="8"/>
      <c r="J33" s="16"/>
      <c r="K33" s="16"/>
      <c r="L33" s="16"/>
    </row>
    <row r="34" spans="9:12" x14ac:dyDescent="0.35">
      <c r="I34" s="8"/>
      <c r="J34" s="16"/>
      <c r="K34" s="16"/>
      <c r="L34" s="16"/>
    </row>
    <row r="35" spans="9:12" x14ac:dyDescent="0.35">
      <c r="I35" s="8"/>
      <c r="J35" s="16"/>
      <c r="K35" s="16"/>
      <c r="L35" s="16"/>
    </row>
    <row r="36" spans="9:12" x14ac:dyDescent="0.35">
      <c r="I36" s="8"/>
      <c r="J36" s="16"/>
      <c r="K36" s="16"/>
      <c r="L36" s="16"/>
    </row>
    <row r="37" spans="9:12" x14ac:dyDescent="0.35">
      <c r="I37" s="8"/>
      <c r="J37" s="16"/>
      <c r="K37" s="16"/>
      <c r="L37" s="16"/>
    </row>
    <row r="38" spans="9:12" x14ac:dyDescent="0.35">
      <c r="I38" s="8"/>
      <c r="J38" s="16"/>
      <c r="K38" s="16"/>
      <c r="L38" s="16"/>
    </row>
    <row r="39" spans="9:12" x14ac:dyDescent="0.35">
      <c r="I39" s="8"/>
      <c r="J39" s="16"/>
      <c r="K39" s="16"/>
      <c r="L39" s="16"/>
    </row>
    <row r="40" spans="9:12" x14ac:dyDescent="0.35">
      <c r="I40" s="8"/>
      <c r="J40" s="16"/>
      <c r="K40" s="16"/>
      <c r="L40" s="16"/>
    </row>
  </sheetData>
  <mergeCells count="6">
    <mergeCell ref="G4:J4"/>
    <mergeCell ref="A4:B4"/>
    <mergeCell ref="A20:B20"/>
    <mergeCell ref="A2:F2"/>
    <mergeCell ref="A18:D18"/>
    <mergeCell ref="E18:F18"/>
  </mergeCells>
  <hyperlinks>
    <hyperlink ref="E18" location="'القائمة الرئيسية'!A1" display="العودة للقائمة الرئيسية" xr:uid="{69D534A5-257A-4AA9-8BC4-A28A14529284}"/>
  </hyperlinks>
  <pageMargins left="0.7" right="0.7" top="0.75" bottom="0.75" header="0.3" footer="0.3"/>
  <pageSetup scale="83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779B-9DCE-40AE-B4A6-1019778A2DCA}">
  <sheetPr>
    <tabColor theme="3" tint="0.39997558519241921"/>
  </sheetPr>
  <dimension ref="A1:H16"/>
  <sheetViews>
    <sheetView showGridLines="0" rightToLeft="1" view="pageBreakPreview" zoomScaleNormal="100" zoomScaleSheetLayoutView="100" workbookViewId="0">
      <selection activeCell="F19" sqref="F19"/>
    </sheetView>
  </sheetViews>
  <sheetFormatPr defaultColWidth="8.7265625" defaultRowHeight="14.5" x14ac:dyDescent="0.35"/>
  <cols>
    <col min="1" max="1" width="7.54296875" customWidth="1"/>
    <col min="2" max="2" width="33.26953125" customWidth="1"/>
    <col min="3" max="5" width="15.54296875" customWidth="1"/>
    <col min="6" max="8" width="14.26953125" customWidth="1"/>
  </cols>
  <sheetData>
    <row r="1" spans="1:8" ht="38.15" customHeight="1" x14ac:dyDescent="0.35"/>
    <row r="2" spans="1:8" ht="46" customHeight="1" x14ac:dyDescent="0.35">
      <c r="A2" s="114" t="s">
        <v>19</v>
      </c>
      <c r="B2" s="114"/>
      <c r="C2" s="114"/>
      <c r="D2" s="114"/>
      <c r="E2" s="114"/>
      <c r="F2" s="5"/>
      <c r="G2" s="5"/>
      <c r="H2" s="5"/>
    </row>
    <row r="3" spans="1:8" x14ac:dyDescent="0.35">
      <c r="A3" s="19" t="s">
        <v>98</v>
      </c>
    </row>
    <row r="4" spans="1:8" ht="35.15" customHeight="1" x14ac:dyDescent="0.35">
      <c r="A4" s="135" t="s">
        <v>99</v>
      </c>
      <c r="B4" s="136"/>
      <c r="C4" s="37" t="s">
        <v>88</v>
      </c>
      <c r="D4" s="37" t="s">
        <v>89</v>
      </c>
      <c r="E4" s="37" t="s">
        <v>90</v>
      </c>
      <c r="F4" s="133"/>
      <c r="G4" s="134"/>
    </row>
    <row r="5" spans="1:8" ht="21.65" customHeight="1" thickBot="1" x14ac:dyDescent="0.4">
      <c r="A5" s="137" t="s">
        <v>100</v>
      </c>
      <c r="B5" s="138"/>
      <c r="C5" s="138"/>
      <c r="D5" s="138"/>
      <c r="E5" s="138"/>
    </row>
    <row r="6" spans="1:8" ht="16" customHeight="1" x14ac:dyDescent="0.35">
      <c r="A6" s="22">
        <v>1</v>
      </c>
      <c r="B6" s="23" t="s">
        <v>39</v>
      </c>
      <c r="C6" s="28">
        <v>0.46627115002417147</v>
      </c>
      <c r="D6" s="28">
        <v>0.46360731797637006</v>
      </c>
      <c r="E6" s="28">
        <v>0.45490601499428174</v>
      </c>
    </row>
    <row r="7" spans="1:8" ht="16" customHeight="1" x14ac:dyDescent="0.5">
      <c r="A7" s="24">
        <v>2</v>
      </c>
      <c r="B7" s="25" t="s">
        <v>43</v>
      </c>
      <c r="C7" s="55">
        <v>0.48849607476109891</v>
      </c>
      <c r="D7" s="91">
        <v>0.50549327202457861</v>
      </c>
      <c r="E7" s="91">
        <v>0.47774595656142882</v>
      </c>
    </row>
    <row r="8" spans="1:8" ht="20.149999999999999" customHeight="1" x14ac:dyDescent="0.35">
      <c r="A8" s="135" t="s">
        <v>101</v>
      </c>
      <c r="B8" s="136"/>
      <c r="C8" s="37">
        <v>4.7665236709960083E-2</v>
      </c>
      <c r="D8" s="37">
        <v>9.0347913900581417E-2</v>
      </c>
      <c r="E8" s="37">
        <v>5.0208044770377866E-2</v>
      </c>
    </row>
    <row r="9" spans="1:8" ht="20.149999999999999" customHeight="1" thickBot="1" x14ac:dyDescent="0.4">
      <c r="A9" s="137" t="s">
        <v>69</v>
      </c>
      <c r="B9" s="138"/>
      <c r="C9" s="138"/>
      <c r="D9" s="138"/>
      <c r="E9" s="138"/>
    </row>
    <row r="10" spans="1:8" ht="20.149999999999999" customHeight="1" x14ac:dyDescent="0.35">
      <c r="A10" s="22">
        <v>1</v>
      </c>
      <c r="B10" s="23" t="s">
        <v>39</v>
      </c>
      <c r="C10" s="28">
        <v>0.6262174729435368</v>
      </c>
      <c r="D10" s="28">
        <v>0.58214871055779838</v>
      </c>
      <c r="E10" s="28">
        <v>0.52845666868738839</v>
      </c>
    </row>
    <row r="11" spans="1:8" ht="20.149999999999999" customHeight="1" x14ac:dyDescent="0.5">
      <c r="A11" s="24">
        <v>2</v>
      </c>
      <c r="B11" s="25" t="s">
        <v>43</v>
      </c>
      <c r="C11" s="55">
        <v>0.59692863932708706</v>
      </c>
      <c r="D11" s="91">
        <v>0.61729340310002145</v>
      </c>
      <c r="E11" s="91">
        <v>0.50630626745135765</v>
      </c>
    </row>
    <row r="12" spans="1:8" ht="20.149999999999999" customHeight="1" x14ac:dyDescent="0.35">
      <c r="A12" s="135" t="s">
        <v>102</v>
      </c>
      <c r="B12" s="136"/>
      <c r="C12" s="37">
        <v>-4.6771025852692202E-2</v>
      </c>
      <c r="D12" s="37">
        <v>6.0370643969216098E-2</v>
      </c>
      <c r="E12" s="37">
        <v>-4.191526486182718E-2</v>
      </c>
    </row>
    <row r="13" spans="1:8" ht="15.65" customHeight="1" x14ac:dyDescent="0.35">
      <c r="A13" s="126" t="s">
        <v>47</v>
      </c>
      <c r="B13" s="127"/>
      <c r="C13" s="127"/>
      <c r="D13" s="130" t="s">
        <v>48</v>
      </c>
      <c r="E13" s="130"/>
    </row>
    <row r="16" spans="1:8" x14ac:dyDescent="0.35">
      <c r="C16" s="13"/>
    </row>
  </sheetData>
  <mergeCells count="9">
    <mergeCell ref="F4:G4"/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06EBF6E1-3984-40CC-95BF-98A9DC29DD73}"/>
  </hyperlinks>
  <pageMargins left="0.7" right="0.7" top="0.75" bottom="0.75" header="0.3" footer="0.3"/>
  <pageSetup scale="95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6038F-D5DC-4D58-B172-A343AB3F6D12}">
  <sheetPr>
    <tabColor theme="3" tint="0.39997558519241921"/>
  </sheetPr>
  <dimension ref="A1:H13"/>
  <sheetViews>
    <sheetView showGridLines="0" rightToLeft="1" view="pageBreakPreview" zoomScaleNormal="100" zoomScaleSheetLayoutView="100" workbookViewId="0">
      <selection activeCell="E12" sqref="E12"/>
    </sheetView>
  </sheetViews>
  <sheetFormatPr defaultColWidth="8.7265625" defaultRowHeight="14.5" x14ac:dyDescent="0.35"/>
  <cols>
    <col min="1" max="1" width="7.54296875" customWidth="1"/>
    <col min="2" max="2" width="35.7265625" customWidth="1"/>
    <col min="3" max="5" width="15.54296875" customWidth="1"/>
    <col min="6" max="8" width="14.26953125" customWidth="1"/>
  </cols>
  <sheetData>
    <row r="1" spans="1:8" ht="39" customHeight="1" x14ac:dyDescent="0.35"/>
    <row r="2" spans="1:8" ht="46" customHeight="1" x14ac:dyDescent="0.35">
      <c r="A2" s="114" t="s">
        <v>20</v>
      </c>
      <c r="B2" s="114"/>
      <c r="C2" s="114"/>
      <c r="D2" s="114"/>
      <c r="E2" s="114"/>
      <c r="F2" s="5"/>
      <c r="G2" s="5"/>
      <c r="H2" s="5"/>
    </row>
    <row r="3" spans="1:8" x14ac:dyDescent="0.35">
      <c r="A3" s="19" t="s">
        <v>103</v>
      </c>
      <c r="E3" s="29" t="s">
        <v>53</v>
      </c>
    </row>
    <row r="4" spans="1:8" ht="35.15" customHeight="1" x14ac:dyDescent="0.35">
      <c r="A4" s="135" t="s">
        <v>99</v>
      </c>
      <c r="B4" s="136"/>
      <c r="C4" s="37" t="s">
        <v>88</v>
      </c>
      <c r="D4" s="37" t="s">
        <v>89</v>
      </c>
      <c r="E4" s="37" t="s">
        <v>90</v>
      </c>
      <c r="F4" s="133"/>
      <c r="G4" s="134"/>
    </row>
    <row r="5" spans="1:8" ht="20.5" customHeight="1" thickBot="1" x14ac:dyDescent="0.4">
      <c r="A5" s="137" t="s">
        <v>100</v>
      </c>
      <c r="B5" s="138"/>
      <c r="C5" s="138"/>
      <c r="D5" s="138"/>
      <c r="E5" s="138"/>
    </row>
    <row r="6" spans="1:8" ht="16" customHeight="1" x14ac:dyDescent="0.35">
      <c r="A6" s="22">
        <v>1</v>
      </c>
      <c r="B6" s="23" t="s">
        <v>39</v>
      </c>
      <c r="C6" s="44">
        <v>321.2891864916906</v>
      </c>
      <c r="D6" s="44">
        <v>360.61456745652663</v>
      </c>
      <c r="E6" s="75">
        <v>387.62256176432868</v>
      </c>
    </row>
    <row r="7" spans="1:8" ht="16" customHeight="1" x14ac:dyDescent="0.35">
      <c r="A7" s="24">
        <v>2</v>
      </c>
      <c r="B7" s="25" t="s">
        <v>43</v>
      </c>
      <c r="C7" s="45">
        <v>329.74471112857606</v>
      </c>
      <c r="D7" s="45">
        <v>351.34565112334104</v>
      </c>
      <c r="E7" s="45">
        <v>342.51546157627985</v>
      </c>
    </row>
    <row r="8" spans="1:8" ht="20.149999999999999" customHeight="1" x14ac:dyDescent="0.35">
      <c r="A8" s="135" t="s">
        <v>101</v>
      </c>
      <c r="B8" s="136"/>
      <c r="C8" s="37">
        <v>2.6317489017340892E-2</v>
      </c>
      <c r="D8" s="37">
        <v>-2.5703111215281085E-2</v>
      </c>
      <c r="E8" s="37">
        <v>-0.11636861379465722</v>
      </c>
    </row>
    <row r="9" spans="1:8" ht="20.149999999999999" customHeight="1" x14ac:dyDescent="0.35">
      <c r="A9" s="137" t="s">
        <v>69</v>
      </c>
      <c r="B9" s="138"/>
      <c r="C9" s="138"/>
      <c r="D9" s="138"/>
      <c r="E9" s="138"/>
    </row>
    <row r="10" spans="1:8" ht="20.149999999999999" customHeight="1" x14ac:dyDescent="0.35">
      <c r="A10" s="22">
        <v>1</v>
      </c>
      <c r="B10" s="23" t="s">
        <v>39</v>
      </c>
      <c r="C10" s="44">
        <v>212.34486635062254</v>
      </c>
      <c r="D10" s="44">
        <v>196.17881685661482</v>
      </c>
      <c r="E10" s="75">
        <v>187.48737147732638</v>
      </c>
    </row>
    <row r="11" spans="1:8" ht="20.149999999999999" customHeight="1" x14ac:dyDescent="0.35">
      <c r="A11" s="24">
        <v>2</v>
      </c>
      <c r="B11" s="25" t="s">
        <v>43</v>
      </c>
      <c r="C11" s="45">
        <v>209.69793931848915</v>
      </c>
      <c r="D11" s="45">
        <v>220.72272885735879</v>
      </c>
      <c r="E11" s="45">
        <v>187.89088213821637</v>
      </c>
    </row>
    <row r="12" spans="1:8" ht="20.149999999999999" customHeight="1" x14ac:dyDescent="0.35">
      <c r="A12" s="135" t="s">
        <v>102</v>
      </c>
      <c r="B12" s="136"/>
      <c r="C12" s="37">
        <v>-1.2465227333364401E-2</v>
      </c>
      <c r="D12" s="37">
        <v>0.12510989919305548</v>
      </c>
      <c r="E12" s="37">
        <v>2.1522018134367549E-3</v>
      </c>
    </row>
    <row r="13" spans="1:8" ht="15.65" customHeight="1" x14ac:dyDescent="0.35">
      <c r="A13" s="126" t="s">
        <v>47</v>
      </c>
      <c r="B13" s="127"/>
      <c r="C13" s="127"/>
      <c r="D13" s="130" t="s">
        <v>48</v>
      </c>
      <c r="E13" s="130"/>
    </row>
  </sheetData>
  <mergeCells count="9">
    <mergeCell ref="F4:G4"/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8A2097B1-7D46-45C9-90A1-E5B74CB26AC3}"/>
  </hyperlinks>
  <pageMargins left="0.7" right="0.7" top="0.75" bottom="0.75" header="0.3" footer="0.3"/>
  <pageSetup scale="92" orientation="portrait" r:id="rId1"/>
  <headerFooter>
    <oddFooter>&amp;C_x000D_&amp;1#&amp;"Calibri"&amp;11&amp;Kffa500 CONFIDENTIAL▮▮مقيّد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0C94-76B5-4813-810B-005BC24DB87F}">
  <sheetPr>
    <tabColor theme="3" tint="0.39997558519241921"/>
  </sheetPr>
  <dimension ref="A1:H14"/>
  <sheetViews>
    <sheetView showGridLines="0" rightToLeft="1" view="pageBreakPreview" zoomScaleNormal="100" zoomScaleSheetLayoutView="100" workbookViewId="0">
      <selection activeCell="D19" sqref="D19"/>
    </sheetView>
  </sheetViews>
  <sheetFormatPr defaultColWidth="8.7265625" defaultRowHeight="14.5" x14ac:dyDescent="0.35"/>
  <cols>
    <col min="1" max="1" width="7.54296875" customWidth="1"/>
    <col min="2" max="2" width="41.1796875" customWidth="1"/>
    <col min="3" max="5" width="15.54296875" customWidth="1"/>
    <col min="6" max="8" width="14.26953125" customWidth="1"/>
  </cols>
  <sheetData>
    <row r="1" spans="1:8" ht="38.15" customHeight="1" x14ac:dyDescent="0.35"/>
    <row r="2" spans="1:8" ht="46" customHeight="1" x14ac:dyDescent="0.35">
      <c r="A2" s="114" t="s">
        <v>21</v>
      </c>
      <c r="B2" s="114"/>
      <c r="C2" s="114"/>
      <c r="D2" s="114"/>
      <c r="E2" s="114"/>
      <c r="F2" s="5"/>
      <c r="G2" s="5"/>
      <c r="H2" s="5"/>
    </row>
    <row r="3" spans="1:8" x14ac:dyDescent="0.35">
      <c r="A3" s="19" t="s">
        <v>104</v>
      </c>
      <c r="E3" s="29" t="s">
        <v>57</v>
      </c>
    </row>
    <row r="4" spans="1:8" ht="35.15" customHeight="1" x14ac:dyDescent="0.35">
      <c r="A4" s="135" t="s">
        <v>99</v>
      </c>
      <c r="B4" s="136"/>
      <c r="C4" s="37" t="s">
        <v>88</v>
      </c>
      <c r="D4" s="37" t="s">
        <v>89</v>
      </c>
      <c r="E4" s="37" t="s">
        <v>90</v>
      </c>
      <c r="F4" s="133"/>
      <c r="G4" s="134"/>
    </row>
    <row r="5" spans="1:8" ht="19.5" customHeight="1" thickBot="1" x14ac:dyDescent="0.4">
      <c r="A5" s="137" t="s">
        <v>100</v>
      </c>
      <c r="B5" s="138"/>
      <c r="C5" s="138"/>
      <c r="D5" s="138"/>
      <c r="E5" s="138"/>
    </row>
    <row r="6" spans="1:8" ht="16" customHeight="1" x14ac:dyDescent="0.35">
      <c r="A6" s="22">
        <v>1</v>
      </c>
      <c r="B6" s="23" t="s">
        <v>39</v>
      </c>
      <c r="C6" s="38">
        <v>5.5125076084255653</v>
      </c>
      <c r="D6" s="38">
        <v>3.7350283363092927</v>
      </c>
      <c r="E6" s="38">
        <v>3.3464185494260681</v>
      </c>
    </row>
    <row r="7" spans="1:8" ht="16" customHeight="1" x14ac:dyDescent="0.35">
      <c r="A7" s="24">
        <v>2</v>
      </c>
      <c r="B7" s="25" t="s">
        <v>43</v>
      </c>
      <c r="C7" s="39">
        <v>4.7195209566498102</v>
      </c>
      <c r="D7" s="39">
        <v>3.9379952599742607</v>
      </c>
      <c r="E7" s="39">
        <v>3.6612471107486266</v>
      </c>
    </row>
    <row r="8" spans="1:8" ht="20.149999999999999" customHeight="1" x14ac:dyDescent="0.35">
      <c r="A8" s="135" t="s">
        <v>101</v>
      </c>
      <c r="B8" s="136"/>
      <c r="C8" s="37">
        <v>-0.14385225529008225</v>
      </c>
      <c r="D8" s="37">
        <v>5.4341468227126356E-2</v>
      </c>
      <c r="E8" s="37">
        <v>9.4079254185509345E-2</v>
      </c>
    </row>
    <row r="9" spans="1:8" ht="20.149999999999999" customHeight="1" thickBot="1" x14ac:dyDescent="0.4">
      <c r="A9" s="137" t="s">
        <v>69</v>
      </c>
      <c r="B9" s="138"/>
      <c r="C9" s="138"/>
      <c r="D9" s="138"/>
      <c r="E9" s="138"/>
    </row>
    <row r="10" spans="1:8" ht="20.149999999999999" customHeight="1" x14ac:dyDescent="0.35">
      <c r="A10" s="22">
        <v>1</v>
      </c>
      <c r="B10" s="23" t="s">
        <v>39</v>
      </c>
      <c r="C10" s="38">
        <v>2.0490237804310651</v>
      </c>
      <c r="D10" s="38">
        <v>2.1295324809875829</v>
      </c>
      <c r="E10" s="38">
        <v>2.1790644237163854</v>
      </c>
    </row>
    <row r="11" spans="1:8" ht="20.149999999999999" customHeight="1" x14ac:dyDescent="0.35">
      <c r="A11" s="24">
        <v>2</v>
      </c>
      <c r="B11" s="25" t="s">
        <v>43</v>
      </c>
      <c r="C11" s="39">
        <v>2.0386081912849816</v>
      </c>
      <c r="D11" s="39">
        <v>2.09779334607529</v>
      </c>
      <c r="E11" s="39">
        <v>2.2162672459103954</v>
      </c>
    </row>
    <row r="12" spans="1:8" ht="20.149999999999999" customHeight="1" x14ac:dyDescent="0.35">
      <c r="A12" s="135" t="s">
        <v>102</v>
      </c>
      <c r="B12" s="136"/>
      <c r="C12" s="37">
        <v>-5.083195834795216E-3</v>
      </c>
      <c r="D12" s="37">
        <v>-1.4904273682443974E-2</v>
      </c>
      <c r="E12" s="37">
        <v>1.7072841807293005E-2</v>
      </c>
    </row>
    <row r="13" spans="1:8" ht="15.65" customHeight="1" x14ac:dyDescent="0.35">
      <c r="A13" s="126" t="s">
        <v>47</v>
      </c>
      <c r="B13" s="127"/>
      <c r="C13" s="127"/>
      <c r="D13" s="130" t="s">
        <v>48</v>
      </c>
      <c r="E13" s="130"/>
    </row>
    <row r="14" spans="1:8" x14ac:dyDescent="0.35">
      <c r="C14" s="9"/>
      <c r="D14" s="9"/>
      <c r="E14" s="9"/>
    </row>
  </sheetData>
  <mergeCells count="9">
    <mergeCell ref="F4:G4"/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7DBC8C26-6FF8-4F08-8C64-0C11DC876409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B380-816C-4415-8F50-EDA832237D99}">
  <sheetPr>
    <tabColor theme="3"/>
  </sheetPr>
  <dimension ref="A1:R23"/>
  <sheetViews>
    <sheetView showGridLines="0" rightToLeft="1" view="pageBreakPreview" zoomScaleNormal="100" zoomScaleSheetLayoutView="100" workbookViewId="0">
      <selection activeCell="E22" sqref="E22"/>
    </sheetView>
  </sheetViews>
  <sheetFormatPr defaultColWidth="8.7265625" defaultRowHeight="14.5" x14ac:dyDescent="0.35"/>
  <cols>
    <col min="1" max="1" width="7.54296875" customWidth="1"/>
    <col min="2" max="2" width="35.26953125" customWidth="1"/>
    <col min="3" max="6" width="15.54296875" customWidth="1"/>
    <col min="7" max="7" width="15.26953125" customWidth="1"/>
    <col min="8" max="8" width="16.1796875" customWidth="1"/>
    <col min="9" max="9" width="16.7265625" customWidth="1"/>
    <col min="10" max="10" width="30.1796875" customWidth="1"/>
    <col min="11" max="12" width="17.7265625" customWidth="1"/>
    <col min="13" max="13" width="13.81640625" customWidth="1"/>
    <col min="14" max="14" width="13.26953125" customWidth="1"/>
  </cols>
  <sheetData>
    <row r="1" spans="1:14" ht="42" customHeight="1" x14ac:dyDescent="0.35"/>
    <row r="2" spans="1:14" ht="46" customHeight="1" x14ac:dyDescent="0.35">
      <c r="A2" s="116" t="s">
        <v>23</v>
      </c>
      <c r="B2" s="114"/>
      <c r="C2" s="114"/>
      <c r="D2" s="114"/>
      <c r="E2" s="114"/>
      <c r="F2" s="114"/>
      <c r="G2" s="5"/>
      <c r="H2" s="5"/>
      <c r="I2" s="5"/>
      <c r="J2" s="5"/>
      <c r="K2" s="5"/>
      <c r="L2" s="5"/>
      <c r="M2" s="5"/>
      <c r="N2" s="5"/>
    </row>
    <row r="3" spans="1:14" x14ac:dyDescent="0.35">
      <c r="A3" s="19" t="s">
        <v>105</v>
      </c>
    </row>
    <row r="4" spans="1:14" ht="35.15" customHeight="1" x14ac:dyDescent="0.35">
      <c r="A4" s="124" t="s">
        <v>106</v>
      </c>
      <c r="B4" s="125"/>
      <c r="C4" s="21" t="s">
        <v>107</v>
      </c>
      <c r="D4" s="21" t="s">
        <v>108</v>
      </c>
      <c r="E4" s="21" t="s">
        <v>109</v>
      </c>
      <c r="F4" s="31" t="s">
        <v>110</v>
      </c>
      <c r="G4" s="41"/>
    </row>
    <row r="5" spans="1:14" ht="16" customHeight="1" x14ac:dyDescent="0.5">
      <c r="A5" s="22">
        <v>1</v>
      </c>
      <c r="B5" s="23" t="s">
        <v>111</v>
      </c>
      <c r="C5" s="101">
        <v>35398</v>
      </c>
      <c r="D5" s="101">
        <v>23343</v>
      </c>
      <c r="E5" s="32">
        <v>58741</v>
      </c>
      <c r="F5" s="28">
        <v>0.37842730505591921</v>
      </c>
      <c r="G5" s="9"/>
    </row>
    <row r="6" spans="1:14" ht="16" customHeight="1" x14ac:dyDescent="0.5">
      <c r="A6" s="24">
        <v>2</v>
      </c>
      <c r="B6" s="25" t="s">
        <v>112</v>
      </c>
      <c r="C6" s="53">
        <v>51709</v>
      </c>
      <c r="D6" s="53">
        <v>57809</v>
      </c>
      <c r="E6" s="33">
        <v>109518</v>
      </c>
      <c r="F6" s="26">
        <v>0.17277838779296506</v>
      </c>
      <c r="G6" s="9"/>
    </row>
    <row r="7" spans="1:14" ht="16" customHeight="1" x14ac:dyDescent="0.5">
      <c r="A7" s="22">
        <v>3</v>
      </c>
      <c r="B7" s="23" t="s">
        <v>113</v>
      </c>
      <c r="C7" s="101">
        <v>3613</v>
      </c>
      <c r="D7" s="101">
        <v>211</v>
      </c>
      <c r="E7" s="32">
        <v>3824</v>
      </c>
      <c r="F7" s="28">
        <v>0.78586107685984385</v>
      </c>
      <c r="G7" s="9"/>
    </row>
    <row r="8" spans="1:14" ht="16" customHeight="1" x14ac:dyDescent="0.5">
      <c r="A8" s="24">
        <v>4</v>
      </c>
      <c r="B8" s="25" t="s">
        <v>114</v>
      </c>
      <c r="C8" s="53">
        <v>3921</v>
      </c>
      <c r="D8" s="53">
        <v>3349</v>
      </c>
      <c r="E8" s="33">
        <v>7270</v>
      </c>
      <c r="F8" s="26">
        <v>0.20079544826824283</v>
      </c>
      <c r="G8" s="9"/>
    </row>
    <row r="9" spans="1:14" ht="16" customHeight="1" x14ac:dyDescent="0.5">
      <c r="A9" s="22">
        <v>5</v>
      </c>
      <c r="B9" s="23" t="s">
        <v>115</v>
      </c>
      <c r="C9" s="103">
        <v>415</v>
      </c>
      <c r="D9" s="103">
        <v>407</v>
      </c>
      <c r="E9" s="32">
        <v>822</v>
      </c>
      <c r="F9" s="28">
        <v>0.39922292374939289</v>
      </c>
      <c r="G9" s="9"/>
    </row>
    <row r="10" spans="1:14" ht="16" customHeight="1" x14ac:dyDescent="0.5">
      <c r="A10" s="24">
        <v>6</v>
      </c>
      <c r="B10" s="25" t="s">
        <v>116</v>
      </c>
      <c r="C10" s="53">
        <v>12474</v>
      </c>
      <c r="D10" s="53">
        <v>1246</v>
      </c>
      <c r="E10" s="33">
        <v>13720</v>
      </c>
      <c r="F10" s="26">
        <v>0.64283371597244998</v>
      </c>
      <c r="G10" s="9"/>
    </row>
    <row r="11" spans="1:14" ht="16" customHeight="1" x14ac:dyDescent="0.5">
      <c r="A11" s="22">
        <v>7</v>
      </c>
      <c r="B11" s="23" t="s">
        <v>117</v>
      </c>
      <c r="C11" s="103">
        <v>7185</v>
      </c>
      <c r="D11" s="103">
        <v>1769</v>
      </c>
      <c r="E11" s="32">
        <v>8954</v>
      </c>
      <c r="F11" s="28">
        <v>0.40519504027513803</v>
      </c>
      <c r="G11" s="9"/>
    </row>
    <row r="12" spans="1:14" ht="16" customHeight="1" x14ac:dyDescent="0.5">
      <c r="A12" s="24">
        <v>8</v>
      </c>
      <c r="B12" s="25" t="s">
        <v>118</v>
      </c>
      <c r="C12" s="53">
        <v>4034</v>
      </c>
      <c r="D12" s="53">
        <v>3701</v>
      </c>
      <c r="E12" s="33">
        <v>7735</v>
      </c>
      <c r="F12" s="26">
        <v>0.36984794874246918</v>
      </c>
      <c r="G12" s="9"/>
    </row>
    <row r="13" spans="1:14" ht="16" customHeight="1" x14ac:dyDescent="0.5">
      <c r="A13" s="22">
        <v>9</v>
      </c>
      <c r="B13" s="23" t="s">
        <v>119</v>
      </c>
      <c r="C13" s="103">
        <v>1108</v>
      </c>
      <c r="D13" s="103">
        <v>722</v>
      </c>
      <c r="E13" s="32">
        <v>1830</v>
      </c>
      <c r="F13" s="28">
        <v>0.48722044728434505</v>
      </c>
      <c r="G13" s="9"/>
    </row>
    <row r="14" spans="1:14" ht="16" customHeight="1" x14ac:dyDescent="0.5">
      <c r="A14" s="24">
        <v>10</v>
      </c>
      <c r="B14" s="25" t="s">
        <v>120</v>
      </c>
      <c r="C14" s="53">
        <v>2771</v>
      </c>
      <c r="D14" s="53">
        <v>3753</v>
      </c>
      <c r="E14" s="33">
        <v>6524</v>
      </c>
      <c r="F14" s="26">
        <v>0.26784907829371435</v>
      </c>
      <c r="G14" s="9"/>
    </row>
    <row r="15" spans="1:14" ht="16" customHeight="1" x14ac:dyDescent="0.5">
      <c r="A15" s="22">
        <v>11</v>
      </c>
      <c r="B15" s="23" t="s">
        <v>121</v>
      </c>
      <c r="C15" s="103">
        <v>3107</v>
      </c>
      <c r="D15" s="103">
        <v>3131</v>
      </c>
      <c r="E15" s="32">
        <v>6238</v>
      </c>
      <c r="F15" s="28">
        <v>0.37712351127501359</v>
      </c>
      <c r="G15" s="9"/>
    </row>
    <row r="16" spans="1:14" ht="16" customHeight="1" x14ac:dyDescent="0.5">
      <c r="A16" s="24">
        <v>12</v>
      </c>
      <c r="B16" s="25" t="s">
        <v>122</v>
      </c>
      <c r="C16" s="53">
        <v>6357</v>
      </c>
      <c r="D16" s="53">
        <v>13638</v>
      </c>
      <c r="E16" s="33">
        <v>19995</v>
      </c>
      <c r="F16" s="26">
        <v>0.29205556285877043</v>
      </c>
      <c r="G16" s="9"/>
    </row>
    <row r="17" spans="1:18" ht="20.149999999999999" customHeight="1" x14ac:dyDescent="0.35">
      <c r="A17" s="117" t="s">
        <v>109</v>
      </c>
      <c r="B17" s="118"/>
      <c r="C17" s="34">
        <v>132092</v>
      </c>
      <c r="D17" s="34">
        <v>113079</v>
      </c>
      <c r="E17" s="34">
        <v>245171</v>
      </c>
      <c r="F17" s="36">
        <v>0.24281785219438423</v>
      </c>
    </row>
    <row r="18" spans="1:18" ht="16" customHeight="1" x14ac:dyDescent="0.35">
      <c r="A18" s="126" t="s">
        <v>65</v>
      </c>
      <c r="B18" s="127"/>
      <c r="C18" s="127"/>
      <c r="D18" s="127"/>
      <c r="E18" s="130" t="s">
        <v>48</v>
      </c>
      <c r="F18" s="131"/>
      <c r="O18" s="3"/>
      <c r="P18" s="3"/>
      <c r="Q18" s="3"/>
      <c r="R18" s="3"/>
    </row>
    <row r="19" spans="1:18" x14ac:dyDescent="0.35">
      <c r="B19" s="3"/>
      <c r="C19" s="3"/>
      <c r="D19" s="3"/>
      <c r="E19" s="57"/>
      <c r="M19" s="3"/>
      <c r="N19" s="4"/>
      <c r="O19" s="4"/>
      <c r="P19" s="3"/>
      <c r="Q19" s="3"/>
      <c r="R19" s="3"/>
    </row>
    <row r="20" spans="1:18" x14ac:dyDescent="0.35">
      <c r="B20" s="3"/>
      <c r="C20" s="3"/>
      <c r="D20" s="3"/>
      <c r="E20" s="3"/>
      <c r="F20" s="3"/>
      <c r="G20" s="3"/>
    </row>
    <row r="21" spans="1:18" x14ac:dyDescent="0.35">
      <c r="B21" s="3"/>
      <c r="C21" s="3"/>
      <c r="D21" s="3"/>
      <c r="E21" s="3"/>
      <c r="F21" s="3"/>
      <c r="G21" s="3"/>
    </row>
    <row r="23" spans="1:18" x14ac:dyDescent="0.35">
      <c r="C23" s="1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BEFECE4B-6849-4471-887B-5A788C8AFEE1}"/>
  </hyperlinks>
  <pageMargins left="0.7" right="0.7" top="0.75" bottom="0.75" header="0.3" footer="0.3"/>
  <pageSetup scale="77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3C50-87A9-477F-8D88-B85BD5541F7E}">
  <sheetPr>
    <tabColor theme="3"/>
  </sheetPr>
  <dimension ref="A1:R21"/>
  <sheetViews>
    <sheetView showGridLines="0" rightToLeft="1" view="pageBreakPreview" zoomScaleNormal="100" zoomScaleSheetLayoutView="100" workbookViewId="0">
      <selection activeCell="D24" sqref="D24"/>
    </sheetView>
  </sheetViews>
  <sheetFormatPr defaultColWidth="8.7265625" defaultRowHeight="14.5" x14ac:dyDescent="0.35"/>
  <cols>
    <col min="1" max="1" width="7.54296875" customWidth="1"/>
    <col min="2" max="2" width="33.1796875" customWidth="1"/>
    <col min="3" max="6" width="15.54296875" customWidth="1"/>
    <col min="7" max="7" width="15.26953125" customWidth="1"/>
    <col min="8" max="8" width="16.1796875" customWidth="1"/>
    <col min="9" max="9" width="16.7265625" customWidth="1"/>
    <col min="10" max="10" width="30.1796875" customWidth="1"/>
    <col min="11" max="12" width="17.7265625" customWidth="1"/>
    <col min="13" max="13" width="13.81640625" customWidth="1"/>
    <col min="14" max="14" width="13.26953125" customWidth="1"/>
  </cols>
  <sheetData>
    <row r="1" spans="1:14" ht="40" customHeight="1" x14ac:dyDescent="0.35"/>
    <row r="2" spans="1:14" ht="46" customHeight="1" x14ac:dyDescent="0.35">
      <c r="A2" s="116" t="s">
        <v>24</v>
      </c>
      <c r="B2" s="114"/>
      <c r="C2" s="114"/>
      <c r="D2" s="114"/>
      <c r="E2" s="114"/>
      <c r="F2" s="114"/>
      <c r="G2" s="5"/>
      <c r="H2" s="5"/>
      <c r="I2" s="5"/>
      <c r="J2" s="5"/>
      <c r="K2" s="5"/>
      <c r="L2" s="5"/>
      <c r="M2" s="5"/>
      <c r="N2" s="5"/>
    </row>
    <row r="3" spans="1:14" x14ac:dyDescent="0.35">
      <c r="A3" s="19" t="s">
        <v>123</v>
      </c>
    </row>
    <row r="4" spans="1:14" ht="35.15" customHeight="1" x14ac:dyDescent="0.35">
      <c r="A4" s="124" t="s">
        <v>106</v>
      </c>
      <c r="B4" s="125"/>
      <c r="C4" s="21" t="s">
        <v>107</v>
      </c>
      <c r="D4" s="21" t="s">
        <v>108</v>
      </c>
      <c r="E4" s="21" t="s">
        <v>109</v>
      </c>
      <c r="F4" s="31" t="s">
        <v>124</v>
      </c>
      <c r="G4" s="41"/>
    </row>
    <row r="5" spans="1:14" ht="16" customHeight="1" x14ac:dyDescent="0.5">
      <c r="A5" s="22">
        <v>1</v>
      </c>
      <c r="B5" s="23" t="s">
        <v>111</v>
      </c>
      <c r="C5" s="101">
        <v>93611</v>
      </c>
      <c r="D5" s="101">
        <v>2872</v>
      </c>
      <c r="E5" s="32">
        <v>96483</v>
      </c>
      <c r="F5" s="28">
        <v>0.62157269494408085</v>
      </c>
    </row>
    <row r="6" spans="1:14" ht="16" customHeight="1" x14ac:dyDescent="0.5">
      <c r="A6" s="24">
        <v>2</v>
      </c>
      <c r="B6" s="25" t="s">
        <v>112</v>
      </c>
      <c r="C6" s="53">
        <v>516893</v>
      </c>
      <c r="D6" s="53">
        <v>7453</v>
      </c>
      <c r="E6" s="33">
        <v>524346</v>
      </c>
      <c r="F6" s="26">
        <v>0.82722161220703494</v>
      </c>
    </row>
    <row r="7" spans="1:14" ht="16" customHeight="1" x14ac:dyDescent="0.5">
      <c r="A7" s="22">
        <v>3</v>
      </c>
      <c r="B7" s="23" t="s">
        <v>113</v>
      </c>
      <c r="C7" s="101">
        <v>1038</v>
      </c>
      <c r="D7" s="101">
        <v>4</v>
      </c>
      <c r="E7" s="32">
        <v>1042</v>
      </c>
      <c r="F7" s="28">
        <v>0.21413892314015617</v>
      </c>
      <c r="G7" s="2"/>
    </row>
    <row r="8" spans="1:14" ht="16" customHeight="1" x14ac:dyDescent="0.5">
      <c r="A8" s="24">
        <v>4</v>
      </c>
      <c r="B8" s="25" t="s">
        <v>114</v>
      </c>
      <c r="C8" s="53">
        <v>28750</v>
      </c>
      <c r="D8" s="53">
        <v>186</v>
      </c>
      <c r="E8" s="33">
        <v>28936</v>
      </c>
      <c r="F8" s="26">
        <v>0.7992045517317572</v>
      </c>
      <c r="G8" s="2"/>
    </row>
    <row r="9" spans="1:14" ht="16" customHeight="1" x14ac:dyDescent="0.5">
      <c r="A9" s="22">
        <v>5</v>
      </c>
      <c r="B9" s="23" t="s">
        <v>115</v>
      </c>
      <c r="C9" s="103">
        <v>1204</v>
      </c>
      <c r="D9" s="103">
        <v>33</v>
      </c>
      <c r="E9" s="32">
        <v>1237</v>
      </c>
      <c r="F9" s="28">
        <v>0.60077707625060706</v>
      </c>
      <c r="G9" s="2"/>
    </row>
    <row r="10" spans="1:14" ht="16" customHeight="1" x14ac:dyDescent="0.5">
      <c r="A10" s="24">
        <v>6</v>
      </c>
      <c r="B10" s="25" t="s">
        <v>116</v>
      </c>
      <c r="C10" s="53">
        <v>2398</v>
      </c>
      <c r="D10" s="53">
        <v>5225</v>
      </c>
      <c r="E10" s="33">
        <v>7623</v>
      </c>
      <c r="F10" s="26">
        <v>0.35716628402755002</v>
      </c>
      <c r="G10" s="2"/>
    </row>
    <row r="11" spans="1:14" ht="16" customHeight="1" x14ac:dyDescent="0.5">
      <c r="A11" s="22">
        <v>7</v>
      </c>
      <c r="B11" s="23" t="s">
        <v>117</v>
      </c>
      <c r="C11" s="103">
        <v>13071</v>
      </c>
      <c r="D11" s="103">
        <v>73</v>
      </c>
      <c r="E11" s="32">
        <v>13144</v>
      </c>
      <c r="F11" s="28">
        <v>0.59480495972486203</v>
      </c>
      <c r="G11" s="2"/>
    </row>
    <row r="12" spans="1:14" ht="16" customHeight="1" x14ac:dyDescent="0.5">
      <c r="A12" s="24">
        <v>8</v>
      </c>
      <c r="B12" s="25" t="s">
        <v>118</v>
      </c>
      <c r="C12" s="53">
        <v>12568</v>
      </c>
      <c r="D12" s="53">
        <v>611</v>
      </c>
      <c r="E12" s="33">
        <v>13179</v>
      </c>
      <c r="F12" s="26">
        <v>0.63015205125753082</v>
      </c>
    </row>
    <row r="13" spans="1:14" ht="16" customHeight="1" x14ac:dyDescent="0.5">
      <c r="A13" s="22">
        <v>9</v>
      </c>
      <c r="B13" s="23" t="s">
        <v>119</v>
      </c>
      <c r="C13" s="103">
        <v>1790</v>
      </c>
      <c r="D13" s="103">
        <v>136</v>
      </c>
      <c r="E13" s="32">
        <v>1926</v>
      </c>
      <c r="F13" s="28">
        <v>0.51277955271565501</v>
      </c>
    </row>
    <row r="14" spans="1:14" ht="16" customHeight="1" x14ac:dyDescent="0.5">
      <c r="A14" s="24">
        <v>10</v>
      </c>
      <c r="B14" s="25" t="s">
        <v>120</v>
      </c>
      <c r="C14" s="53">
        <v>16771</v>
      </c>
      <c r="D14" s="53">
        <v>1062</v>
      </c>
      <c r="E14" s="33">
        <v>17833</v>
      </c>
      <c r="F14" s="26">
        <v>0.73215092170628571</v>
      </c>
    </row>
    <row r="15" spans="1:14" ht="16" customHeight="1" x14ac:dyDescent="0.5">
      <c r="A15" s="22">
        <v>11</v>
      </c>
      <c r="B15" s="23" t="s">
        <v>121</v>
      </c>
      <c r="C15" s="103">
        <v>9475</v>
      </c>
      <c r="D15" s="103">
        <v>828</v>
      </c>
      <c r="E15" s="32">
        <v>10303</v>
      </c>
      <c r="F15" s="28">
        <v>0.62287648872498635</v>
      </c>
    </row>
    <row r="16" spans="1:14" ht="16" customHeight="1" x14ac:dyDescent="0.5">
      <c r="A16" s="24">
        <v>12</v>
      </c>
      <c r="B16" s="25" t="s">
        <v>122</v>
      </c>
      <c r="C16" s="53">
        <v>45997</v>
      </c>
      <c r="D16" s="53">
        <v>2471</v>
      </c>
      <c r="E16" s="33">
        <v>48468</v>
      </c>
      <c r="F16" s="26">
        <v>0.70794443714122957</v>
      </c>
    </row>
    <row r="17" spans="1:18" ht="20.149999999999999" customHeight="1" x14ac:dyDescent="0.35">
      <c r="A17" s="117" t="s">
        <v>109</v>
      </c>
      <c r="B17" s="118"/>
      <c r="C17" s="34">
        <v>743566</v>
      </c>
      <c r="D17" s="34">
        <v>20954</v>
      </c>
      <c r="E17" s="34">
        <v>764520</v>
      </c>
      <c r="F17" s="36">
        <v>0.75718214780561577</v>
      </c>
    </row>
    <row r="18" spans="1:18" ht="15.65" customHeight="1" x14ac:dyDescent="0.35">
      <c r="A18" s="126" t="s">
        <v>65</v>
      </c>
      <c r="B18" s="127"/>
      <c r="C18" s="127"/>
      <c r="D18" s="127"/>
      <c r="E18" s="130" t="s">
        <v>48</v>
      </c>
      <c r="F18" s="131"/>
      <c r="O18" s="3"/>
      <c r="P18" s="3"/>
      <c r="Q18" s="3"/>
      <c r="R18" s="3"/>
    </row>
    <row r="19" spans="1:18" x14ac:dyDescent="0.35">
      <c r="M19" s="3"/>
      <c r="N19" s="4"/>
      <c r="O19" s="4"/>
      <c r="P19" s="3"/>
      <c r="Q19" s="3"/>
      <c r="R19" s="3"/>
    </row>
    <row r="20" spans="1:18" x14ac:dyDescent="0.35">
      <c r="M20" s="3"/>
      <c r="N20" s="3"/>
      <c r="O20" s="3"/>
      <c r="P20" s="3"/>
      <c r="Q20" s="3"/>
      <c r="R20" s="3"/>
    </row>
    <row r="21" spans="1:18" x14ac:dyDescent="0.35">
      <c r="D21" s="3"/>
      <c r="E21" s="3"/>
      <c r="F21" s="3"/>
      <c r="G21" s="3"/>
      <c r="H21" s="3"/>
      <c r="I21" s="3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21C95F50-E0A0-4157-99E4-C31A0FEAB93B}"/>
  </hyperlinks>
  <pageMargins left="0.7" right="0.7" top="0.75" bottom="0.75" header="0.3" footer="0.3"/>
  <pageSetup scale="7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CB57-8416-4555-AF46-4D2724730FC4}">
  <sheetPr>
    <tabColor theme="3" tint="0.79998168889431442"/>
  </sheetPr>
  <dimension ref="A1:J16"/>
  <sheetViews>
    <sheetView showGridLines="0" rightToLeft="1" view="pageBreakPreview" zoomScale="85" zoomScaleNormal="100" zoomScaleSheetLayoutView="85" workbookViewId="0">
      <selection activeCell="J7" sqref="J7"/>
    </sheetView>
  </sheetViews>
  <sheetFormatPr defaultColWidth="8.7265625" defaultRowHeight="14.5" x14ac:dyDescent="0.35"/>
  <cols>
    <col min="1" max="1" width="5.453125" customWidth="1"/>
    <col min="2" max="2" width="36.453125" customWidth="1"/>
    <col min="3" max="9" width="15.54296875" customWidth="1"/>
  </cols>
  <sheetData>
    <row r="1" spans="1:10" ht="38.15" customHeight="1" x14ac:dyDescent="0.35"/>
    <row r="2" spans="1:10" ht="46" customHeight="1" x14ac:dyDescent="0.35">
      <c r="A2" s="114" t="s">
        <v>4</v>
      </c>
      <c r="B2" s="114"/>
      <c r="C2" s="114"/>
      <c r="D2" s="114"/>
      <c r="E2" s="114"/>
      <c r="F2" s="114"/>
      <c r="G2" s="114"/>
      <c r="H2" s="114"/>
      <c r="I2" s="114"/>
    </row>
    <row r="3" spans="1:10" x14ac:dyDescent="0.35">
      <c r="A3" s="19" t="s">
        <v>35</v>
      </c>
      <c r="F3" s="90"/>
      <c r="G3" s="90"/>
      <c r="H3" s="89"/>
      <c r="I3" s="81"/>
    </row>
    <row r="4" spans="1:10" ht="35.15" customHeight="1" x14ac:dyDescent="0.35">
      <c r="A4" s="111" t="s">
        <v>36</v>
      </c>
      <c r="B4" s="111"/>
      <c r="C4" s="21" t="s">
        <v>37</v>
      </c>
      <c r="D4" s="21" t="s">
        <v>38</v>
      </c>
      <c r="E4" s="21" t="s">
        <v>39</v>
      </c>
      <c r="F4" s="21" t="s">
        <v>40</v>
      </c>
      <c r="G4" s="21" t="s">
        <v>41</v>
      </c>
      <c r="H4" s="21" t="s">
        <v>42</v>
      </c>
      <c r="I4" s="21" t="s">
        <v>43</v>
      </c>
    </row>
    <row r="5" spans="1:10" ht="16" customHeight="1" x14ac:dyDescent="0.35">
      <c r="A5" s="22">
        <v>1</v>
      </c>
      <c r="B5" s="23" t="s">
        <v>44</v>
      </c>
      <c r="C5" s="46">
        <v>1361</v>
      </c>
      <c r="D5" s="46">
        <v>1675</v>
      </c>
      <c r="E5" s="46">
        <v>2027</v>
      </c>
      <c r="F5" s="46">
        <v>2262</v>
      </c>
      <c r="G5" s="46">
        <v>2574</v>
      </c>
      <c r="H5" s="46">
        <v>2799</v>
      </c>
      <c r="I5" s="46">
        <v>2955</v>
      </c>
      <c r="J5" s="9"/>
    </row>
    <row r="6" spans="1:10" ht="16" customHeight="1" x14ac:dyDescent="0.35">
      <c r="A6" s="24">
        <v>2</v>
      </c>
      <c r="B6" s="25" t="s">
        <v>45</v>
      </c>
      <c r="C6" s="47">
        <v>1441</v>
      </c>
      <c r="D6" s="47">
        <v>1696</v>
      </c>
      <c r="E6" s="47">
        <v>1971</v>
      </c>
      <c r="F6" s="47">
        <v>2163</v>
      </c>
      <c r="G6" s="47">
        <v>2414</v>
      </c>
      <c r="H6" s="47">
        <v>2527</v>
      </c>
      <c r="I6" s="47">
        <v>2667</v>
      </c>
      <c r="J6" s="9"/>
    </row>
    <row r="7" spans="1:10" ht="20.149999999999999" customHeight="1" x14ac:dyDescent="0.35">
      <c r="A7" s="111" t="s">
        <v>46</v>
      </c>
      <c r="B7" s="111"/>
      <c r="C7" s="66">
        <v>2802</v>
      </c>
      <c r="D7" s="66">
        <v>3371</v>
      </c>
      <c r="E7" s="66">
        <v>3998</v>
      </c>
      <c r="F7" s="66">
        <v>4425</v>
      </c>
      <c r="G7" s="66">
        <v>4988</v>
      </c>
      <c r="H7" s="66">
        <v>5326</v>
      </c>
      <c r="I7" s="66">
        <f>I6+I5</f>
        <v>5622</v>
      </c>
      <c r="J7" s="9"/>
    </row>
    <row r="8" spans="1:10" ht="15.5" x14ac:dyDescent="0.35">
      <c r="A8" s="112" t="s">
        <v>47</v>
      </c>
      <c r="B8" s="113"/>
      <c r="C8" s="27"/>
      <c r="H8" s="115" t="s">
        <v>48</v>
      </c>
      <c r="I8" s="115"/>
    </row>
    <row r="13" spans="1:10" x14ac:dyDescent="0.35">
      <c r="G13" s="13"/>
    </row>
    <row r="14" spans="1:10" x14ac:dyDescent="0.35">
      <c r="H14" s="13"/>
    </row>
    <row r="15" spans="1:10" x14ac:dyDescent="0.35">
      <c r="H15" s="13"/>
    </row>
    <row r="16" spans="1:10" x14ac:dyDescent="0.35">
      <c r="H16" s="13"/>
    </row>
  </sheetData>
  <mergeCells count="5">
    <mergeCell ref="A4:B4"/>
    <mergeCell ref="A8:B8"/>
    <mergeCell ref="A7:B7"/>
    <mergeCell ref="A2:I2"/>
    <mergeCell ref="H8:I8"/>
  </mergeCells>
  <hyperlinks>
    <hyperlink ref="H8" location="'القائمة الرئيسية'!A1" display="العودة للقائمة الرئيسية" xr:uid="{F2B4023D-5405-4AA8-AA38-94E042F1988A}"/>
  </hyperlinks>
  <pageMargins left="0.7" right="0.7" top="0.75" bottom="0.75" header="0.3" footer="0.3"/>
  <pageSetup scale="55" orientation="portrait" r:id="rId1"/>
  <headerFooter>
    <oddFooter>&amp;C_x000D_&amp;1#&amp;"Calibri"&amp;11&amp;Kffa500 CONFIDENTIAL▮▮مقيّد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2256-199F-4E9D-9A3D-2B2F73BF3335}">
  <sheetPr>
    <tabColor theme="3"/>
  </sheetPr>
  <dimension ref="A1:R21"/>
  <sheetViews>
    <sheetView showGridLines="0" rightToLeft="1" view="pageBreakPreview" zoomScaleNormal="100" zoomScaleSheetLayoutView="100" workbookViewId="0">
      <selection activeCell="G26" sqref="G26"/>
    </sheetView>
  </sheetViews>
  <sheetFormatPr defaultColWidth="8.7265625" defaultRowHeight="14.5" x14ac:dyDescent="0.35"/>
  <cols>
    <col min="1" max="1" width="7.54296875" customWidth="1"/>
    <col min="2" max="2" width="34.1796875" customWidth="1"/>
    <col min="3" max="6" width="15.54296875" customWidth="1"/>
    <col min="7" max="7" width="15.26953125" customWidth="1"/>
    <col min="8" max="8" width="16.1796875" customWidth="1"/>
    <col min="9" max="9" width="16.7265625" customWidth="1"/>
    <col min="10" max="10" width="30.1796875" customWidth="1"/>
    <col min="11" max="12" width="17.7265625" customWidth="1"/>
    <col min="13" max="13" width="13.81640625" customWidth="1"/>
    <col min="14" max="14" width="13.26953125" customWidth="1"/>
  </cols>
  <sheetData>
    <row r="1" spans="1:14" ht="40" customHeight="1" x14ac:dyDescent="0.35"/>
    <row r="2" spans="1:14" ht="46" customHeight="1" x14ac:dyDescent="0.35">
      <c r="A2" s="116" t="s">
        <v>25</v>
      </c>
      <c r="B2" s="114"/>
      <c r="C2" s="114"/>
      <c r="D2" s="114"/>
      <c r="E2" s="114"/>
      <c r="F2" s="114"/>
      <c r="G2" s="5"/>
      <c r="H2" s="5"/>
      <c r="I2" s="5"/>
      <c r="J2" s="5"/>
      <c r="K2" s="5"/>
      <c r="L2" s="5"/>
      <c r="M2" s="5"/>
      <c r="N2" s="5"/>
    </row>
    <row r="3" spans="1:14" x14ac:dyDescent="0.35">
      <c r="A3" s="19" t="s">
        <v>125</v>
      </c>
    </row>
    <row r="4" spans="1:14" ht="35.15" customHeight="1" x14ac:dyDescent="0.35">
      <c r="A4" s="124" t="s">
        <v>106</v>
      </c>
      <c r="B4" s="125"/>
      <c r="C4" s="21" t="s">
        <v>126</v>
      </c>
      <c r="D4" s="21" t="s">
        <v>108</v>
      </c>
      <c r="E4" s="21" t="s">
        <v>109</v>
      </c>
      <c r="F4" s="31" t="s">
        <v>127</v>
      </c>
      <c r="G4" s="41"/>
    </row>
    <row r="5" spans="1:14" ht="16" customHeight="1" x14ac:dyDescent="0.35">
      <c r="A5" s="22">
        <v>1</v>
      </c>
      <c r="B5" s="23" t="s">
        <v>111</v>
      </c>
      <c r="C5" s="32">
        <f>'3.1'!C5+'3.2'!C5</f>
        <v>129009</v>
      </c>
      <c r="D5" s="32">
        <f>'3.1'!D5+'3.2'!D5</f>
        <v>26215</v>
      </c>
      <c r="E5" s="32">
        <v>155224</v>
      </c>
      <c r="F5" s="28">
        <v>0.15373416223379233</v>
      </c>
    </row>
    <row r="6" spans="1:14" ht="16" customHeight="1" x14ac:dyDescent="0.35">
      <c r="A6" s="24">
        <v>2</v>
      </c>
      <c r="B6" s="25" t="s">
        <v>112</v>
      </c>
      <c r="C6" s="33">
        <f>'3.1'!C6+'3.2'!C6</f>
        <v>568602</v>
      </c>
      <c r="D6" s="33">
        <f>'3.1'!D6+'3.2'!D6</f>
        <v>65262</v>
      </c>
      <c r="E6" s="33">
        <v>633864</v>
      </c>
      <c r="F6" s="26">
        <v>0.62778018225377863</v>
      </c>
    </row>
    <row r="7" spans="1:14" ht="16" customHeight="1" x14ac:dyDescent="0.35">
      <c r="A7" s="22">
        <v>3</v>
      </c>
      <c r="B7" s="23" t="s">
        <v>113</v>
      </c>
      <c r="C7" s="32">
        <f>'3.1'!C7+'3.2'!C7</f>
        <v>4651</v>
      </c>
      <c r="D7" s="32">
        <f>'3.1'!D7+'3.2'!D7</f>
        <v>215</v>
      </c>
      <c r="E7" s="32">
        <v>4866</v>
      </c>
      <c r="F7" s="28">
        <v>4.8192962005207535E-3</v>
      </c>
      <c r="G7" s="2"/>
    </row>
    <row r="8" spans="1:14" ht="16" customHeight="1" x14ac:dyDescent="0.35">
      <c r="A8" s="24">
        <v>4</v>
      </c>
      <c r="B8" s="25" t="s">
        <v>114</v>
      </c>
      <c r="C8" s="33">
        <f>'3.1'!C8+'3.2'!C8</f>
        <v>32671</v>
      </c>
      <c r="D8" s="33">
        <f>'3.1'!D8+'3.2'!D8</f>
        <v>3535</v>
      </c>
      <c r="E8" s="33">
        <v>36206</v>
      </c>
      <c r="F8" s="26">
        <v>3.585849532183609E-2</v>
      </c>
      <c r="G8" s="2"/>
    </row>
    <row r="9" spans="1:14" ht="16" customHeight="1" x14ac:dyDescent="0.35">
      <c r="A9" s="22">
        <v>5</v>
      </c>
      <c r="B9" s="23" t="s">
        <v>115</v>
      </c>
      <c r="C9" s="32">
        <f>'3.1'!C9+'3.2'!C9</f>
        <v>1619</v>
      </c>
      <c r="D9" s="32">
        <f>'3.1'!D9+'3.2'!D9</f>
        <v>440</v>
      </c>
      <c r="E9" s="32">
        <v>2059</v>
      </c>
      <c r="F9" s="28">
        <v>2.0392377469938823E-3</v>
      </c>
      <c r="G9" s="2"/>
    </row>
    <row r="10" spans="1:14" ht="16" customHeight="1" x14ac:dyDescent="0.35">
      <c r="A10" s="24">
        <v>6</v>
      </c>
      <c r="B10" s="25" t="s">
        <v>116</v>
      </c>
      <c r="C10" s="33">
        <f>'3.1'!C10+'3.2'!C10</f>
        <v>14872</v>
      </c>
      <c r="D10" s="33">
        <f>'3.1'!D10+'3.2'!D10</f>
        <v>6471</v>
      </c>
      <c r="E10" s="33">
        <v>21343</v>
      </c>
      <c r="F10" s="26">
        <v>2.1138150186542221E-2</v>
      </c>
      <c r="G10" s="2"/>
    </row>
    <row r="11" spans="1:14" ht="16" customHeight="1" x14ac:dyDescent="0.35">
      <c r="A11" s="22">
        <v>7</v>
      </c>
      <c r="B11" s="23" t="s">
        <v>117</v>
      </c>
      <c r="C11" s="32">
        <f>'3.1'!C11+'3.2'!C11</f>
        <v>20256</v>
      </c>
      <c r="D11" s="32">
        <f>'3.1'!D11+'3.2'!D11</f>
        <v>1842</v>
      </c>
      <c r="E11" s="32">
        <v>22098</v>
      </c>
      <c r="F11" s="28">
        <v>2.188590370717378E-2</v>
      </c>
      <c r="G11" s="2"/>
    </row>
    <row r="12" spans="1:14" ht="16" customHeight="1" x14ac:dyDescent="0.35">
      <c r="A12" s="24">
        <v>8</v>
      </c>
      <c r="B12" s="25" t="s">
        <v>118</v>
      </c>
      <c r="C12" s="33">
        <f>'3.1'!C12+'3.2'!C12</f>
        <v>16602</v>
      </c>
      <c r="D12" s="33">
        <f>'3.1'!D12+'3.2'!D12</f>
        <v>4312</v>
      </c>
      <c r="E12" s="33">
        <v>20914</v>
      </c>
      <c r="F12" s="26">
        <v>2.071326772250124E-2</v>
      </c>
    </row>
    <row r="13" spans="1:14" ht="16" customHeight="1" x14ac:dyDescent="0.35">
      <c r="A13" s="22">
        <v>9</v>
      </c>
      <c r="B13" s="23" t="s">
        <v>119</v>
      </c>
      <c r="C13" s="32">
        <f>'3.1'!C13+'3.2'!C13</f>
        <v>2898</v>
      </c>
      <c r="D13" s="32">
        <f>'3.1'!D13+'3.2'!D13</f>
        <v>858</v>
      </c>
      <c r="E13" s="32">
        <v>3756</v>
      </c>
      <c r="F13" s="28">
        <v>3.7199499648902486E-3</v>
      </c>
    </row>
    <row r="14" spans="1:14" ht="16" customHeight="1" x14ac:dyDescent="0.35">
      <c r="A14" s="24">
        <v>10</v>
      </c>
      <c r="B14" s="25" t="s">
        <v>120</v>
      </c>
      <c r="C14" s="33">
        <f>'3.1'!C14+'3.2'!C14</f>
        <v>19542</v>
      </c>
      <c r="D14" s="33">
        <f>'3.1'!D14+'3.2'!D14</f>
        <v>4815</v>
      </c>
      <c r="E14" s="33">
        <v>24357</v>
      </c>
      <c r="F14" s="26">
        <v>2.4123221856983967E-2</v>
      </c>
    </row>
    <row r="15" spans="1:14" ht="16" customHeight="1" x14ac:dyDescent="0.35">
      <c r="A15" s="22">
        <v>11</v>
      </c>
      <c r="B15" s="23" t="s">
        <v>121</v>
      </c>
      <c r="C15" s="32">
        <f>'3.1'!C15+'3.2'!C15</f>
        <v>12582</v>
      </c>
      <c r="D15" s="32">
        <f>'3.1'!D15+'3.2'!D15</f>
        <v>3959</v>
      </c>
      <c r="E15" s="32">
        <v>16541</v>
      </c>
      <c r="F15" s="28">
        <v>1.6382239714922683E-2</v>
      </c>
    </row>
    <row r="16" spans="1:14" ht="16" customHeight="1" x14ac:dyDescent="0.35">
      <c r="A16" s="24">
        <v>12</v>
      </c>
      <c r="B16" s="25" t="s">
        <v>122</v>
      </c>
      <c r="C16" s="33">
        <f>'3.1'!C16+'3.2'!C16</f>
        <v>52354</v>
      </c>
      <c r="D16" s="33">
        <f>'3.1'!D16+'3.2'!D16</f>
        <v>16109</v>
      </c>
      <c r="E16" s="33">
        <v>68463</v>
      </c>
      <c r="F16" s="26">
        <v>6.7805893090064184E-2</v>
      </c>
    </row>
    <row r="17" spans="1:18" ht="20.149999999999999" customHeight="1" x14ac:dyDescent="0.35">
      <c r="A17" s="117" t="s">
        <v>109</v>
      </c>
      <c r="B17" s="118"/>
      <c r="C17" s="34">
        <v>875658</v>
      </c>
      <c r="D17" s="34">
        <v>134033</v>
      </c>
      <c r="E17" s="34">
        <v>1009691</v>
      </c>
      <c r="F17" s="36">
        <v>1</v>
      </c>
    </row>
    <row r="18" spans="1:18" ht="18" customHeight="1" x14ac:dyDescent="0.35">
      <c r="A18" s="126" t="s">
        <v>65</v>
      </c>
      <c r="B18" s="127"/>
      <c r="C18" s="127"/>
      <c r="D18" s="127"/>
      <c r="E18" s="130" t="s">
        <v>48</v>
      </c>
      <c r="F18" s="131"/>
      <c r="O18" s="3"/>
      <c r="P18" s="3"/>
      <c r="Q18" s="3"/>
      <c r="R18" s="3"/>
    </row>
    <row r="19" spans="1:18" x14ac:dyDescent="0.35">
      <c r="M19" s="3"/>
      <c r="N19" s="4"/>
      <c r="O19" s="4"/>
      <c r="P19" s="3"/>
      <c r="Q19" s="3"/>
      <c r="R19" s="3"/>
    </row>
    <row r="20" spans="1:18" x14ac:dyDescent="0.35">
      <c r="C20" s="3"/>
      <c r="D20" s="3"/>
      <c r="E20" s="3"/>
      <c r="F20" s="3"/>
      <c r="G20" s="3"/>
      <c r="H20" s="3"/>
    </row>
    <row r="21" spans="1:18" x14ac:dyDescent="0.35">
      <c r="C21" s="3"/>
      <c r="D21" s="3"/>
      <c r="E21" s="3"/>
      <c r="F21" s="3"/>
      <c r="G21" s="3"/>
      <c r="H21" s="3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ED7CBBFE-8142-4344-9ADD-76668086F70C}"/>
  </hyperlinks>
  <pageMargins left="0.7" right="0.7" top="0.75" bottom="0.75" header="0.3" footer="0.3"/>
  <pageSetup scale="80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892C-B946-42E6-AFEB-0EEA566B45E8}">
  <sheetPr>
    <tabColor theme="3"/>
  </sheetPr>
  <dimension ref="A1:N19"/>
  <sheetViews>
    <sheetView showGridLines="0" rightToLeft="1" view="pageBreakPreview" zoomScaleNormal="100" zoomScaleSheetLayoutView="100" workbookViewId="0">
      <selection activeCell="E27" sqref="E27"/>
    </sheetView>
  </sheetViews>
  <sheetFormatPr defaultColWidth="8.7265625" defaultRowHeight="14.5" x14ac:dyDescent="0.35"/>
  <cols>
    <col min="1" max="1" width="7.54296875" customWidth="1"/>
    <col min="2" max="2" width="23.7265625" customWidth="1"/>
    <col min="3" max="6" width="15.54296875" customWidth="1"/>
    <col min="7" max="9" width="15.26953125" customWidth="1"/>
    <col min="10" max="10" width="21.26953125" customWidth="1"/>
    <col min="11" max="14" width="15.26953125" customWidth="1"/>
  </cols>
  <sheetData>
    <row r="1" spans="1:14" ht="39.65" customHeight="1" x14ac:dyDescent="0.35"/>
    <row r="2" spans="1:14" ht="46" customHeight="1" x14ac:dyDescent="0.35">
      <c r="A2" s="114" t="s">
        <v>26</v>
      </c>
      <c r="B2" s="114"/>
      <c r="C2" s="114"/>
      <c r="D2" s="114"/>
      <c r="E2" s="114"/>
      <c r="F2" s="114"/>
      <c r="G2" s="5"/>
      <c r="H2" s="5"/>
      <c r="I2" s="5"/>
      <c r="J2" s="5"/>
      <c r="K2" s="5"/>
      <c r="L2" s="5"/>
      <c r="M2" s="5"/>
      <c r="N2" s="5"/>
    </row>
    <row r="3" spans="1:14" x14ac:dyDescent="0.35">
      <c r="A3" s="19" t="s">
        <v>128</v>
      </c>
    </row>
    <row r="4" spans="1:14" ht="35.15" customHeight="1" x14ac:dyDescent="0.35">
      <c r="A4" s="124" t="s">
        <v>67</v>
      </c>
      <c r="B4" s="125"/>
      <c r="C4" s="21" t="s">
        <v>107</v>
      </c>
      <c r="D4" s="21" t="s">
        <v>108</v>
      </c>
      <c r="E4" s="21" t="s">
        <v>109</v>
      </c>
      <c r="F4" s="31" t="s">
        <v>129</v>
      </c>
      <c r="G4" s="41"/>
    </row>
    <row r="5" spans="1:14" ht="16" customHeight="1" x14ac:dyDescent="0.35">
      <c r="A5" s="22">
        <v>1</v>
      </c>
      <c r="B5" s="50" t="s">
        <v>71</v>
      </c>
      <c r="C5" s="32">
        <v>50925</v>
      </c>
      <c r="D5" s="32">
        <v>45241</v>
      </c>
      <c r="E5" s="32">
        <v>96166</v>
      </c>
      <c r="F5" s="28">
        <v>0.28984782130381187</v>
      </c>
      <c r="G5" s="102"/>
    </row>
    <row r="6" spans="1:14" ht="16" customHeight="1" x14ac:dyDescent="0.35">
      <c r="A6" s="24">
        <v>2</v>
      </c>
      <c r="B6" s="51" t="s">
        <v>72</v>
      </c>
      <c r="C6" s="33">
        <v>43968</v>
      </c>
      <c r="D6" s="33">
        <v>30968</v>
      </c>
      <c r="E6" s="33">
        <v>74936</v>
      </c>
      <c r="F6" s="26">
        <v>0.26468115767983669</v>
      </c>
      <c r="G6" s="102"/>
    </row>
    <row r="7" spans="1:14" ht="16" customHeight="1" x14ac:dyDescent="0.35">
      <c r="A7" s="22">
        <v>3</v>
      </c>
      <c r="B7" s="50" t="s">
        <v>73</v>
      </c>
      <c r="C7" s="32">
        <v>7560</v>
      </c>
      <c r="D7" s="32">
        <v>5691</v>
      </c>
      <c r="E7" s="32">
        <v>13251</v>
      </c>
      <c r="F7" s="28">
        <v>0.21895603033757993</v>
      </c>
      <c r="G7" s="102"/>
    </row>
    <row r="8" spans="1:14" ht="16" customHeight="1" x14ac:dyDescent="0.35">
      <c r="A8" s="24">
        <v>4</v>
      </c>
      <c r="B8" s="51" t="s">
        <v>74</v>
      </c>
      <c r="C8" s="33">
        <v>2945</v>
      </c>
      <c r="D8" s="33">
        <v>2484</v>
      </c>
      <c r="E8" s="33">
        <v>5429</v>
      </c>
      <c r="F8" s="26">
        <v>0.16514068441064639</v>
      </c>
      <c r="G8" s="102"/>
    </row>
    <row r="9" spans="1:14" ht="16" customHeight="1" x14ac:dyDescent="0.35">
      <c r="A9" s="22">
        <v>5</v>
      </c>
      <c r="B9" s="50" t="s">
        <v>75</v>
      </c>
      <c r="C9" s="32">
        <v>16719</v>
      </c>
      <c r="D9" s="32">
        <v>18419</v>
      </c>
      <c r="E9" s="32">
        <v>35138</v>
      </c>
      <c r="F9" s="28">
        <v>0.22673334408775608</v>
      </c>
      <c r="G9" s="102"/>
    </row>
    <row r="10" spans="1:14" ht="16" customHeight="1" x14ac:dyDescent="0.35">
      <c r="A10" s="24">
        <v>6</v>
      </c>
      <c r="B10" s="51" t="s">
        <v>76</v>
      </c>
      <c r="C10" s="33">
        <v>3576</v>
      </c>
      <c r="D10" s="33">
        <v>3697</v>
      </c>
      <c r="E10" s="33">
        <v>7273</v>
      </c>
      <c r="F10" s="26">
        <v>0.15245461786777345</v>
      </c>
      <c r="G10" s="102"/>
    </row>
    <row r="11" spans="1:14" ht="16" customHeight="1" x14ac:dyDescent="0.35">
      <c r="A11" s="22">
        <v>7</v>
      </c>
      <c r="B11" s="50" t="s">
        <v>77</v>
      </c>
      <c r="C11" s="32">
        <v>1812</v>
      </c>
      <c r="D11" s="32">
        <v>2026</v>
      </c>
      <c r="E11" s="32">
        <v>3838</v>
      </c>
      <c r="F11" s="28">
        <v>0.16380708493384549</v>
      </c>
      <c r="G11" s="102"/>
    </row>
    <row r="12" spans="1:14" ht="16" customHeight="1" x14ac:dyDescent="0.35">
      <c r="A12" s="24">
        <v>8</v>
      </c>
      <c r="B12" s="51" t="s">
        <v>78</v>
      </c>
      <c r="C12" s="33">
        <v>935</v>
      </c>
      <c r="D12" s="33">
        <v>844</v>
      </c>
      <c r="E12" s="33">
        <v>1779</v>
      </c>
      <c r="F12" s="26">
        <v>0.13590527119938883</v>
      </c>
      <c r="G12" s="102"/>
    </row>
    <row r="13" spans="1:14" ht="16" customHeight="1" x14ac:dyDescent="0.35">
      <c r="A13" s="22">
        <v>9</v>
      </c>
      <c r="B13" s="50" t="s">
        <v>79</v>
      </c>
      <c r="C13" s="32">
        <v>431</v>
      </c>
      <c r="D13" s="32">
        <v>417</v>
      </c>
      <c r="E13" s="32">
        <v>848</v>
      </c>
      <c r="F13" s="28">
        <v>0.11365768663718</v>
      </c>
      <c r="G13" s="102"/>
    </row>
    <row r="14" spans="1:14" ht="16" customHeight="1" x14ac:dyDescent="0.35">
      <c r="A14" s="24">
        <v>10</v>
      </c>
      <c r="B14" s="51" t="s">
        <v>80</v>
      </c>
      <c r="C14" s="33">
        <v>1548</v>
      </c>
      <c r="D14" s="33">
        <v>1677</v>
      </c>
      <c r="E14" s="33">
        <v>3225</v>
      </c>
      <c r="F14" s="26">
        <v>0.11360433986191348</v>
      </c>
      <c r="G14" s="102"/>
    </row>
    <row r="15" spans="1:14" ht="16" customHeight="1" x14ac:dyDescent="0.35">
      <c r="A15" s="22">
        <v>11</v>
      </c>
      <c r="B15" s="50" t="s">
        <v>81</v>
      </c>
      <c r="C15" s="32">
        <v>518</v>
      </c>
      <c r="D15" s="32">
        <v>678</v>
      </c>
      <c r="E15" s="32">
        <v>1196</v>
      </c>
      <c r="F15" s="28">
        <v>0.10727419499506682</v>
      </c>
      <c r="G15" s="102"/>
    </row>
    <row r="16" spans="1:14" ht="16" customHeight="1" x14ac:dyDescent="0.35">
      <c r="A16" s="24">
        <v>12</v>
      </c>
      <c r="B16" s="51" t="s">
        <v>82</v>
      </c>
      <c r="C16" s="33">
        <v>553</v>
      </c>
      <c r="D16" s="33">
        <v>455</v>
      </c>
      <c r="E16" s="33">
        <v>1008</v>
      </c>
      <c r="F16" s="26">
        <v>0.1462989840348331</v>
      </c>
      <c r="G16" s="102"/>
    </row>
    <row r="17" spans="1:7" ht="16" customHeight="1" x14ac:dyDescent="0.35">
      <c r="A17" s="22">
        <v>13</v>
      </c>
      <c r="B17" s="50" t="s">
        <v>83</v>
      </c>
      <c r="C17" s="32">
        <v>602</v>
      </c>
      <c r="D17" s="32">
        <v>482</v>
      </c>
      <c r="E17" s="32">
        <v>1084</v>
      </c>
      <c r="F17" s="28">
        <v>0.13046094596220964</v>
      </c>
      <c r="G17" s="102"/>
    </row>
    <row r="18" spans="1:7" ht="20.149999999999999" customHeight="1" x14ac:dyDescent="0.35">
      <c r="A18" s="139" t="s">
        <v>109</v>
      </c>
      <c r="B18" s="140"/>
      <c r="C18" s="34">
        <v>132092</v>
      </c>
      <c r="D18" s="34">
        <v>113079</v>
      </c>
      <c r="E18" s="34">
        <v>245171</v>
      </c>
      <c r="F18" s="80">
        <v>0.24281785219438423</v>
      </c>
    </row>
    <row r="19" spans="1:7" ht="15.65" customHeight="1" x14ac:dyDescent="0.35">
      <c r="A19" s="126" t="s">
        <v>65</v>
      </c>
      <c r="B19" s="127"/>
      <c r="C19" s="127"/>
      <c r="D19" s="127"/>
      <c r="E19" s="130" t="s">
        <v>48</v>
      </c>
      <c r="F19" s="131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E4E894C2-1226-4A87-B137-21FE45720338}"/>
  </hyperlinks>
  <pageMargins left="0.7" right="0.7" top="0.75" bottom="0.75" header="0.3" footer="0.3"/>
  <pageSetup scale="86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9E43-2C77-4CBF-BFB9-08DEE483DD1F}">
  <sheetPr>
    <tabColor theme="3"/>
  </sheetPr>
  <dimension ref="A1:N19"/>
  <sheetViews>
    <sheetView showGridLines="0" rightToLeft="1" view="pageBreakPreview" zoomScaleNormal="100" zoomScaleSheetLayoutView="100" workbookViewId="0">
      <selection activeCell="F25" sqref="F25"/>
    </sheetView>
  </sheetViews>
  <sheetFormatPr defaultColWidth="8.7265625" defaultRowHeight="14.5" x14ac:dyDescent="0.35"/>
  <cols>
    <col min="1" max="1" width="7.54296875" customWidth="1"/>
    <col min="2" max="2" width="23.7265625" customWidth="1"/>
    <col min="3" max="6" width="15.54296875" customWidth="1"/>
    <col min="7" max="9" width="15.26953125" customWidth="1"/>
    <col min="10" max="10" width="21.26953125" customWidth="1"/>
    <col min="11" max="14" width="15.26953125" customWidth="1"/>
  </cols>
  <sheetData>
    <row r="1" spans="1:14" ht="38.15" customHeight="1" x14ac:dyDescent="0.35"/>
    <row r="2" spans="1:14" ht="46" customHeight="1" x14ac:dyDescent="0.35">
      <c r="A2" s="114" t="s">
        <v>27</v>
      </c>
      <c r="B2" s="114"/>
      <c r="C2" s="114"/>
      <c r="D2" s="114"/>
      <c r="E2" s="114"/>
      <c r="F2" s="114"/>
      <c r="G2" s="5"/>
      <c r="H2" s="5"/>
      <c r="I2" s="5"/>
      <c r="J2" s="5"/>
      <c r="K2" s="5"/>
      <c r="L2" s="5"/>
      <c r="M2" s="5"/>
      <c r="N2" s="5"/>
    </row>
    <row r="3" spans="1:14" x14ac:dyDescent="0.35">
      <c r="A3" s="19" t="s">
        <v>130</v>
      </c>
    </row>
    <row r="4" spans="1:14" ht="35.15" customHeight="1" x14ac:dyDescent="0.35">
      <c r="A4" s="124" t="s">
        <v>67</v>
      </c>
      <c r="B4" s="125"/>
      <c r="C4" s="21" t="s">
        <v>107</v>
      </c>
      <c r="D4" s="21" t="s">
        <v>108</v>
      </c>
      <c r="E4" s="21" t="s">
        <v>109</v>
      </c>
      <c r="F4" s="31" t="s">
        <v>131</v>
      </c>
      <c r="G4" s="41"/>
    </row>
    <row r="5" spans="1:14" ht="16" customHeight="1" x14ac:dyDescent="0.35">
      <c r="A5" s="22">
        <v>1</v>
      </c>
      <c r="B5" s="50" t="s">
        <v>71</v>
      </c>
      <c r="C5" s="32">
        <v>228047</v>
      </c>
      <c r="D5" s="32">
        <v>7568</v>
      </c>
      <c r="E5" s="32">
        <v>235615</v>
      </c>
      <c r="F5" s="28">
        <v>0.71015217869618819</v>
      </c>
      <c r="G5" s="2"/>
    </row>
    <row r="6" spans="1:14" ht="16" customHeight="1" x14ac:dyDescent="0.35">
      <c r="A6" s="24">
        <v>2</v>
      </c>
      <c r="B6" s="51" t="s">
        <v>72</v>
      </c>
      <c r="C6" s="33">
        <v>199433</v>
      </c>
      <c r="D6" s="33">
        <v>8749</v>
      </c>
      <c r="E6" s="33">
        <v>208182</v>
      </c>
      <c r="F6" s="26">
        <v>0.73531884232016331</v>
      </c>
      <c r="G6" s="2"/>
    </row>
    <row r="7" spans="1:14" ht="16" customHeight="1" x14ac:dyDescent="0.35">
      <c r="A7" s="22">
        <v>3</v>
      </c>
      <c r="B7" s="50" t="s">
        <v>73</v>
      </c>
      <c r="C7" s="32">
        <v>46443</v>
      </c>
      <c r="D7" s="32">
        <v>825</v>
      </c>
      <c r="E7" s="32">
        <v>47268</v>
      </c>
      <c r="F7" s="28">
        <v>0.78104396966242007</v>
      </c>
    </row>
    <row r="8" spans="1:14" ht="16" customHeight="1" x14ac:dyDescent="0.35">
      <c r="A8" s="24">
        <v>4</v>
      </c>
      <c r="B8" s="51" t="s">
        <v>74</v>
      </c>
      <c r="C8" s="33">
        <v>27174</v>
      </c>
      <c r="D8" s="33">
        <v>272</v>
      </c>
      <c r="E8" s="33">
        <v>27446</v>
      </c>
      <c r="F8" s="26">
        <v>0.83485931558935356</v>
      </c>
    </row>
    <row r="9" spans="1:14" ht="16" customHeight="1" x14ac:dyDescent="0.35">
      <c r="A9" s="22">
        <v>5</v>
      </c>
      <c r="B9" s="50" t="s">
        <v>75</v>
      </c>
      <c r="C9" s="32">
        <v>118139</v>
      </c>
      <c r="D9" s="32">
        <v>1698</v>
      </c>
      <c r="E9" s="32">
        <v>119837</v>
      </c>
      <c r="F9" s="28">
        <v>0.77326665591224386</v>
      </c>
    </row>
    <row r="10" spans="1:14" ht="16" customHeight="1" x14ac:dyDescent="0.35">
      <c r="A10" s="24">
        <v>6</v>
      </c>
      <c r="B10" s="51" t="s">
        <v>76</v>
      </c>
      <c r="C10" s="33">
        <v>39966</v>
      </c>
      <c r="D10" s="33">
        <v>467</v>
      </c>
      <c r="E10" s="33">
        <v>40433</v>
      </c>
      <c r="F10" s="26">
        <v>0.84754538213222652</v>
      </c>
    </row>
    <row r="11" spans="1:14" ht="16" customHeight="1" x14ac:dyDescent="0.35">
      <c r="A11" s="22">
        <v>7</v>
      </c>
      <c r="B11" s="50" t="s">
        <v>77</v>
      </c>
      <c r="C11" s="32">
        <v>19030</v>
      </c>
      <c r="D11" s="32">
        <v>562</v>
      </c>
      <c r="E11" s="32">
        <v>19592</v>
      </c>
      <c r="F11" s="28">
        <v>0.83619291506615445</v>
      </c>
    </row>
    <row r="12" spans="1:14" ht="16" customHeight="1" x14ac:dyDescent="0.35">
      <c r="A12" s="24">
        <v>8</v>
      </c>
      <c r="B12" s="51" t="s">
        <v>78</v>
      </c>
      <c r="C12" s="33">
        <v>11199</v>
      </c>
      <c r="D12" s="33">
        <v>112</v>
      </c>
      <c r="E12" s="33">
        <v>11311</v>
      </c>
      <c r="F12" s="26">
        <v>0.86409472880061111</v>
      </c>
    </row>
    <row r="13" spans="1:14" ht="16" customHeight="1" x14ac:dyDescent="0.35">
      <c r="A13" s="22">
        <v>9</v>
      </c>
      <c r="B13" s="50" t="s">
        <v>79</v>
      </c>
      <c r="C13" s="32">
        <v>6519</v>
      </c>
      <c r="D13" s="32">
        <v>94</v>
      </c>
      <c r="E13" s="32">
        <v>6613</v>
      </c>
      <c r="F13" s="28">
        <v>0.88634231336281999</v>
      </c>
    </row>
    <row r="14" spans="1:14" ht="16" customHeight="1" x14ac:dyDescent="0.35">
      <c r="A14" s="24">
        <v>10</v>
      </c>
      <c r="B14" s="51" t="s">
        <v>80</v>
      </c>
      <c r="C14" s="33">
        <v>24915</v>
      </c>
      <c r="D14" s="33">
        <v>248</v>
      </c>
      <c r="E14" s="33">
        <v>25163</v>
      </c>
      <c r="F14" s="26">
        <v>0.88639566013808646</v>
      </c>
    </row>
    <row r="15" spans="1:14" ht="16" customHeight="1" x14ac:dyDescent="0.35">
      <c r="A15" s="22">
        <v>11</v>
      </c>
      <c r="B15" s="50" t="s">
        <v>81</v>
      </c>
      <c r="C15" s="32">
        <v>9752</v>
      </c>
      <c r="D15" s="32">
        <v>201</v>
      </c>
      <c r="E15" s="32">
        <v>9953</v>
      </c>
      <c r="F15" s="28">
        <v>0.89272580500493315</v>
      </c>
    </row>
    <row r="16" spans="1:14" ht="16" customHeight="1" x14ac:dyDescent="0.35">
      <c r="A16" s="24">
        <v>12</v>
      </c>
      <c r="B16" s="51" t="s">
        <v>82</v>
      </c>
      <c r="C16" s="33">
        <v>5830</v>
      </c>
      <c r="D16" s="33">
        <v>52</v>
      </c>
      <c r="E16" s="33">
        <v>5882</v>
      </c>
      <c r="F16" s="26">
        <v>0.8537010159651669</v>
      </c>
    </row>
    <row r="17" spans="1:6" ht="16" customHeight="1" x14ac:dyDescent="0.35">
      <c r="A17" s="22">
        <v>13</v>
      </c>
      <c r="B17" s="50" t="s">
        <v>83</v>
      </c>
      <c r="C17" s="32">
        <v>7119</v>
      </c>
      <c r="D17" s="32">
        <v>106</v>
      </c>
      <c r="E17" s="32">
        <v>7225</v>
      </c>
      <c r="F17" s="28">
        <v>0.8695390540377903</v>
      </c>
    </row>
    <row r="18" spans="1:6" ht="20.149999999999999" customHeight="1" x14ac:dyDescent="0.35">
      <c r="A18" s="139" t="s">
        <v>109</v>
      </c>
      <c r="B18" s="140"/>
      <c r="C18" s="34">
        <v>743566</v>
      </c>
      <c r="D18" s="34">
        <v>20954</v>
      </c>
      <c r="E18" s="34">
        <v>764520</v>
      </c>
      <c r="F18" s="80">
        <v>0.75718214780561577</v>
      </c>
    </row>
    <row r="19" spans="1:6" ht="18" customHeight="1" x14ac:dyDescent="0.35">
      <c r="A19" s="126" t="s">
        <v>65</v>
      </c>
      <c r="B19" s="127"/>
      <c r="C19" s="127"/>
      <c r="D19" s="127"/>
      <c r="E19" s="130" t="s">
        <v>48</v>
      </c>
      <c r="F19" s="131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6E8C9BCB-8784-4BF8-AFE5-DE1907B6699C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8AB1-6E3D-4078-B604-BC5A1D035C15}">
  <sheetPr>
    <tabColor theme="3"/>
  </sheetPr>
  <dimension ref="A1:N26"/>
  <sheetViews>
    <sheetView showGridLines="0" rightToLeft="1" view="pageBreakPreview" zoomScaleNormal="100" zoomScaleSheetLayoutView="100" workbookViewId="0">
      <selection activeCell="F25" sqref="F25"/>
    </sheetView>
  </sheetViews>
  <sheetFormatPr defaultColWidth="8.7265625" defaultRowHeight="14.5" x14ac:dyDescent="0.35"/>
  <cols>
    <col min="1" max="1" width="7.54296875" customWidth="1"/>
    <col min="2" max="2" width="23.7265625" customWidth="1"/>
    <col min="3" max="6" width="15.54296875" customWidth="1"/>
    <col min="7" max="9" width="15.26953125" customWidth="1"/>
    <col min="10" max="10" width="21.26953125" customWidth="1"/>
    <col min="11" max="14" width="15.26953125" customWidth="1"/>
  </cols>
  <sheetData>
    <row r="1" spans="1:14" ht="40" customHeight="1" x14ac:dyDescent="0.35"/>
    <row r="2" spans="1:14" ht="46" customHeight="1" x14ac:dyDescent="0.35">
      <c r="A2" s="114" t="s">
        <v>28</v>
      </c>
      <c r="B2" s="114"/>
      <c r="C2" s="114"/>
      <c r="D2" s="114"/>
      <c r="E2" s="114"/>
      <c r="F2" s="114"/>
      <c r="G2" s="5"/>
      <c r="H2" s="5"/>
      <c r="I2" s="5"/>
      <c r="J2" s="5"/>
      <c r="K2" s="5"/>
      <c r="L2" s="5"/>
      <c r="M2" s="5"/>
      <c r="N2" s="5"/>
    </row>
    <row r="3" spans="1:14" x14ac:dyDescent="0.35">
      <c r="A3" s="19" t="s">
        <v>132</v>
      </c>
    </row>
    <row r="4" spans="1:14" ht="35.15" customHeight="1" x14ac:dyDescent="0.35">
      <c r="A4" s="124" t="s">
        <v>67</v>
      </c>
      <c r="B4" s="125"/>
      <c r="C4" s="21" t="s">
        <v>107</v>
      </c>
      <c r="D4" s="21" t="s">
        <v>108</v>
      </c>
      <c r="E4" s="21" t="s">
        <v>109</v>
      </c>
      <c r="F4" s="31" t="s">
        <v>133</v>
      </c>
      <c r="G4" s="41"/>
    </row>
    <row r="5" spans="1:14" ht="16" customHeight="1" x14ac:dyDescent="0.35">
      <c r="A5" s="22">
        <v>1</v>
      </c>
      <c r="B5" s="50" t="s">
        <v>71</v>
      </c>
      <c r="C5" s="32">
        <f>'3.4'!C5+'3.5'!C5</f>
        <v>278972</v>
      </c>
      <c r="D5" s="32">
        <f>'3.4'!D5+'3.5'!D5</f>
        <v>52809</v>
      </c>
      <c r="E5" s="32">
        <v>331781</v>
      </c>
      <c r="F5" s="28">
        <v>0.32859657063398606</v>
      </c>
      <c r="G5" s="2"/>
    </row>
    <row r="6" spans="1:14" ht="16" customHeight="1" x14ac:dyDescent="0.35">
      <c r="A6" s="24">
        <v>2</v>
      </c>
      <c r="B6" s="51" t="s">
        <v>72</v>
      </c>
      <c r="C6" s="33">
        <f>'3.4'!C6+'3.5'!C6</f>
        <v>243401</v>
      </c>
      <c r="D6" s="33">
        <f>'3.4'!D6+'3.5'!D6</f>
        <v>39717</v>
      </c>
      <c r="E6" s="33">
        <v>283118</v>
      </c>
      <c r="F6" s="26">
        <v>0.28040063742273624</v>
      </c>
      <c r="G6" s="2"/>
    </row>
    <row r="7" spans="1:14" ht="16" customHeight="1" x14ac:dyDescent="0.35">
      <c r="A7" s="22">
        <v>3</v>
      </c>
      <c r="B7" s="50" t="s">
        <v>73</v>
      </c>
      <c r="C7" s="32">
        <f>'3.4'!C7+'3.5'!C7</f>
        <v>54003</v>
      </c>
      <c r="D7" s="32">
        <f>'3.4'!D7+'3.5'!D7</f>
        <v>6516</v>
      </c>
      <c r="E7" s="32">
        <v>60519</v>
      </c>
      <c r="F7" s="28">
        <v>5.9938139490200465E-2</v>
      </c>
    </row>
    <row r="8" spans="1:14" ht="16" customHeight="1" x14ac:dyDescent="0.35">
      <c r="A8" s="24">
        <v>4</v>
      </c>
      <c r="B8" s="51" t="s">
        <v>74</v>
      </c>
      <c r="C8" s="33">
        <f>'3.4'!C8+'3.5'!C8</f>
        <v>30119</v>
      </c>
      <c r="D8" s="33">
        <f>'3.4'!D8+'3.5'!D8</f>
        <v>2756</v>
      </c>
      <c r="E8" s="33">
        <v>32875</v>
      </c>
      <c r="F8" s="26">
        <v>3.2559466212930488E-2</v>
      </c>
    </row>
    <row r="9" spans="1:14" ht="16" customHeight="1" x14ac:dyDescent="0.35">
      <c r="A9" s="22">
        <v>5</v>
      </c>
      <c r="B9" s="50" t="s">
        <v>75</v>
      </c>
      <c r="C9" s="32">
        <f>'3.4'!C9+'3.5'!C9</f>
        <v>134858</v>
      </c>
      <c r="D9" s="32">
        <f>'3.4'!D9+'3.5'!D9</f>
        <v>20117</v>
      </c>
      <c r="E9" s="32">
        <v>154975</v>
      </c>
      <c r="F9" s="28">
        <v>0.15348755213228601</v>
      </c>
    </row>
    <row r="10" spans="1:14" ht="16" customHeight="1" x14ac:dyDescent="0.35">
      <c r="A10" s="24">
        <v>6</v>
      </c>
      <c r="B10" s="51" t="s">
        <v>76</v>
      </c>
      <c r="C10" s="33">
        <f>'3.4'!C10+'3.5'!C10</f>
        <v>43542</v>
      </c>
      <c r="D10" s="33">
        <f>'3.4'!D10+'3.5'!D10</f>
        <v>4164</v>
      </c>
      <c r="E10" s="33">
        <v>47706</v>
      </c>
      <c r="F10" s="26">
        <v>4.7248118483773749E-2</v>
      </c>
      <c r="G10" s="9"/>
    </row>
    <row r="11" spans="1:14" ht="16" customHeight="1" x14ac:dyDescent="0.35">
      <c r="A11" s="22">
        <v>7</v>
      </c>
      <c r="B11" s="50" t="s">
        <v>77</v>
      </c>
      <c r="C11" s="32">
        <f>'3.4'!C11+'3.5'!C11</f>
        <v>20842</v>
      </c>
      <c r="D11" s="32">
        <f>'3.4'!D11+'3.5'!D11</f>
        <v>2588</v>
      </c>
      <c r="E11" s="32">
        <v>23430</v>
      </c>
      <c r="F11" s="28">
        <v>2.3205119189930384E-2</v>
      </c>
    </row>
    <row r="12" spans="1:14" ht="16" customHeight="1" x14ac:dyDescent="0.35">
      <c r="A12" s="24">
        <v>8</v>
      </c>
      <c r="B12" s="51" t="s">
        <v>78</v>
      </c>
      <c r="C12" s="33">
        <f>'3.4'!C12+'3.5'!C12</f>
        <v>12134</v>
      </c>
      <c r="D12" s="33">
        <f>'3.4'!D12+'3.5'!D12</f>
        <v>956</v>
      </c>
      <c r="E12" s="33">
        <v>13090</v>
      </c>
      <c r="F12" s="26">
        <v>1.2964362364327305E-2</v>
      </c>
    </row>
    <row r="13" spans="1:14" ht="16" customHeight="1" x14ac:dyDescent="0.35">
      <c r="A13" s="22">
        <v>9</v>
      </c>
      <c r="B13" s="50" t="s">
        <v>79</v>
      </c>
      <c r="C13" s="32">
        <f>'3.4'!C13+'3.5'!C13</f>
        <v>6950</v>
      </c>
      <c r="D13" s="32">
        <f>'3.4'!D13+'3.5'!D13</f>
        <v>511</v>
      </c>
      <c r="E13" s="32">
        <v>7461</v>
      </c>
      <c r="F13" s="28">
        <v>7.3893894270623392E-3</v>
      </c>
    </row>
    <row r="14" spans="1:14" ht="16" customHeight="1" x14ac:dyDescent="0.35">
      <c r="A14" s="24">
        <v>10</v>
      </c>
      <c r="B14" s="51" t="s">
        <v>80</v>
      </c>
      <c r="C14" s="33">
        <f>'3.4'!C14+'3.5'!C14</f>
        <v>26463</v>
      </c>
      <c r="D14" s="33">
        <f>'3.4'!D14+'3.5'!D14</f>
        <v>1925</v>
      </c>
      <c r="E14" s="33">
        <v>28388</v>
      </c>
      <c r="F14" s="26">
        <v>2.8115532375746641E-2</v>
      </c>
    </row>
    <row r="15" spans="1:14" ht="16" customHeight="1" x14ac:dyDescent="0.35">
      <c r="A15" s="22">
        <v>11</v>
      </c>
      <c r="B15" s="50" t="s">
        <v>81</v>
      </c>
      <c r="C15" s="32">
        <f>'3.4'!C15+'3.5'!C15</f>
        <v>10270</v>
      </c>
      <c r="D15" s="32">
        <f>'3.4'!D15+'3.5'!D15</f>
        <v>879</v>
      </c>
      <c r="E15" s="32">
        <v>11149</v>
      </c>
      <c r="F15" s="28">
        <v>1.1041992054995044E-2</v>
      </c>
    </row>
    <row r="16" spans="1:14" ht="16" customHeight="1" x14ac:dyDescent="0.35">
      <c r="A16" s="24">
        <v>12</v>
      </c>
      <c r="B16" s="51" t="s">
        <v>82</v>
      </c>
      <c r="C16" s="33">
        <f>'3.4'!C16+'3.5'!C16</f>
        <v>6383</v>
      </c>
      <c r="D16" s="33">
        <f>'3.4'!D16+'3.5'!D16</f>
        <v>507</v>
      </c>
      <c r="E16" s="33">
        <v>6890</v>
      </c>
      <c r="F16" s="26">
        <v>6.8238698770217822E-3</v>
      </c>
    </row>
    <row r="17" spans="1:6" ht="16" customHeight="1" x14ac:dyDescent="0.35">
      <c r="A17" s="22">
        <v>13</v>
      </c>
      <c r="B17" s="50" t="s">
        <v>83</v>
      </c>
      <c r="C17" s="32">
        <f>'3.4'!C17+'3.5'!C17</f>
        <v>7721</v>
      </c>
      <c r="D17" s="32">
        <f>'3.4'!D17+'3.5'!D17</f>
        <v>588</v>
      </c>
      <c r="E17" s="32">
        <v>8309</v>
      </c>
      <c r="F17" s="28">
        <v>8.229250335003482E-3</v>
      </c>
    </row>
    <row r="18" spans="1:6" ht="20.149999999999999" customHeight="1" x14ac:dyDescent="0.35">
      <c r="A18" s="139" t="s">
        <v>109</v>
      </c>
      <c r="B18" s="140"/>
      <c r="C18" s="34">
        <v>875658</v>
      </c>
      <c r="D18" s="34">
        <v>134033</v>
      </c>
      <c r="E18" s="34">
        <v>1009691</v>
      </c>
      <c r="F18" s="36">
        <v>1</v>
      </c>
    </row>
    <row r="19" spans="1:6" ht="18" customHeight="1" x14ac:dyDescent="0.35">
      <c r="A19" s="126" t="s">
        <v>65</v>
      </c>
      <c r="B19" s="127"/>
      <c r="C19" s="127"/>
      <c r="D19" s="127"/>
      <c r="E19" s="130" t="s">
        <v>48</v>
      </c>
      <c r="F19" s="131"/>
    </row>
    <row r="20" spans="1:6" x14ac:dyDescent="0.35">
      <c r="C20" s="1"/>
      <c r="D20" s="1"/>
      <c r="E20" s="1"/>
    </row>
    <row r="21" spans="1:6" x14ac:dyDescent="0.35">
      <c r="C21" s="1"/>
      <c r="D21" s="1"/>
      <c r="E21" s="1"/>
      <c r="F21" s="1"/>
    </row>
    <row r="25" spans="1:6" ht="28.5" x14ac:dyDescent="0.65">
      <c r="B25" s="12"/>
      <c r="E25" s="9"/>
    </row>
    <row r="26" spans="1:6" x14ac:dyDescent="0.35">
      <c r="E26" s="9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D3AF74DC-FE6B-4C1F-B47E-57214FBCCB7D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8F79-12BE-456E-ACFE-511B5A86F6F2}">
  <sheetPr>
    <tabColor theme="3"/>
  </sheetPr>
  <dimension ref="A1:R24"/>
  <sheetViews>
    <sheetView showGridLines="0" rightToLeft="1" view="pageBreakPreview" zoomScaleNormal="100" zoomScaleSheetLayoutView="100" workbookViewId="0">
      <selection activeCell="D24" sqref="D24"/>
    </sheetView>
  </sheetViews>
  <sheetFormatPr defaultColWidth="8.7265625" defaultRowHeight="14.5" x14ac:dyDescent="0.35"/>
  <cols>
    <col min="1" max="1" width="7.54296875" customWidth="1"/>
    <col min="2" max="2" width="33.81640625" customWidth="1"/>
    <col min="3" max="5" width="15.54296875" customWidth="1"/>
    <col min="6" max="6" width="30.81640625" customWidth="1"/>
    <col min="7" max="7" width="15.26953125" customWidth="1"/>
    <col min="8" max="8" width="16.1796875" customWidth="1"/>
    <col min="9" max="9" width="16.7265625" customWidth="1"/>
    <col min="10" max="10" width="30.1796875" customWidth="1"/>
    <col min="11" max="12" width="17.7265625" customWidth="1"/>
    <col min="13" max="13" width="13.81640625" customWidth="1"/>
    <col min="14" max="14" width="13.26953125" customWidth="1"/>
  </cols>
  <sheetData>
    <row r="1" spans="1:14" ht="43" customHeight="1" x14ac:dyDescent="0.35"/>
    <row r="2" spans="1:14" ht="46" customHeight="1" x14ac:dyDescent="0.35">
      <c r="A2" s="114" t="s">
        <v>29</v>
      </c>
      <c r="B2" s="114"/>
      <c r="C2" s="114"/>
      <c r="D2" s="114"/>
      <c r="E2" s="114"/>
      <c r="F2" s="5"/>
      <c r="G2" s="5"/>
      <c r="H2" s="5"/>
      <c r="I2" s="5"/>
      <c r="J2" s="5"/>
      <c r="K2" s="5"/>
      <c r="L2" s="5"/>
      <c r="M2" s="5"/>
      <c r="N2" s="5"/>
    </row>
    <row r="3" spans="1:14" x14ac:dyDescent="0.35">
      <c r="A3" s="19" t="s">
        <v>134</v>
      </c>
      <c r="E3" s="1"/>
    </row>
    <row r="4" spans="1:14" ht="35.15" customHeight="1" x14ac:dyDescent="0.35">
      <c r="A4" s="124" t="s">
        <v>106</v>
      </c>
      <c r="B4" s="125"/>
      <c r="C4" s="21" t="s">
        <v>39</v>
      </c>
      <c r="D4" s="21" t="s">
        <v>43</v>
      </c>
      <c r="E4" s="21" t="s">
        <v>135</v>
      </c>
      <c r="F4" s="133"/>
      <c r="G4" s="134"/>
    </row>
    <row r="5" spans="1:14" ht="16" customHeight="1" x14ac:dyDescent="0.35">
      <c r="A5" s="22">
        <v>1</v>
      </c>
      <c r="B5" s="23" t="s">
        <v>111</v>
      </c>
      <c r="C5" s="32">
        <v>49760</v>
      </c>
      <c r="D5" s="32">
        <f>'3.1'!E5</f>
        <v>58741</v>
      </c>
      <c r="E5" s="28">
        <v>0.18048633440514469</v>
      </c>
    </row>
    <row r="6" spans="1:14" ht="16" customHeight="1" x14ac:dyDescent="0.35">
      <c r="A6" s="24">
        <v>2</v>
      </c>
      <c r="B6" s="25" t="s">
        <v>112</v>
      </c>
      <c r="C6" s="33">
        <v>113184</v>
      </c>
      <c r="D6" s="33">
        <f>'3.1'!E6</f>
        <v>109518</v>
      </c>
      <c r="E6" s="26">
        <v>-3.2389737065309586E-2</v>
      </c>
    </row>
    <row r="7" spans="1:14" ht="16" customHeight="1" x14ac:dyDescent="0.35">
      <c r="A7" s="82">
        <v>3</v>
      </c>
      <c r="B7" s="83" t="s">
        <v>113</v>
      </c>
      <c r="C7" s="84">
        <v>3613</v>
      </c>
      <c r="D7" s="84">
        <f>'3.1'!E7</f>
        <v>3824</v>
      </c>
      <c r="E7" s="85">
        <v>5.8400221422640466E-2</v>
      </c>
    </row>
    <row r="8" spans="1:14" ht="16" customHeight="1" x14ac:dyDescent="0.35">
      <c r="A8" s="24">
        <v>4</v>
      </c>
      <c r="B8" s="25" t="s">
        <v>114</v>
      </c>
      <c r="C8" s="33">
        <v>6245</v>
      </c>
      <c r="D8" s="33">
        <f>'3.1'!E8</f>
        <v>7270</v>
      </c>
      <c r="E8" s="26">
        <v>0.16413130504403523</v>
      </c>
    </row>
    <row r="9" spans="1:14" ht="16" customHeight="1" x14ac:dyDescent="0.35">
      <c r="A9" s="22">
        <v>5</v>
      </c>
      <c r="B9" s="23" t="s">
        <v>115</v>
      </c>
      <c r="C9" s="32">
        <v>616</v>
      </c>
      <c r="D9" s="32">
        <f>'3.1'!E9</f>
        <v>822</v>
      </c>
      <c r="E9" s="28">
        <v>0.33441558441558439</v>
      </c>
    </row>
    <row r="10" spans="1:14" ht="16" customHeight="1" x14ac:dyDescent="0.35">
      <c r="A10" s="24">
        <v>6</v>
      </c>
      <c r="B10" s="25" t="s">
        <v>116</v>
      </c>
      <c r="C10" s="33">
        <v>13122</v>
      </c>
      <c r="D10" s="33">
        <f>'3.1'!E10</f>
        <v>13720</v>
      </c>
      <c r="E10" s="26">
        <v>4.5572321292485903E-2</v>
      </c>
    </row>
    <row r="11" spans="1:14" ht="16" customHeight="1" x14ac:dyDescent="0.35">
      <c r="A11" s="22">
        <v>7</v>
      </c>
      <c r="B11" s="23" t="s">
        <v>117</v>
      </c>
      <c r="C11" s="32">
        <v>8539</v>
      </c>
      <c r="D11" s="32">
        <f>'3.1'!E11</f>
        <v>8954</v>
      </c>
      <c r="E11" s="28">
        <v>4.8600538704766369E-2</v>
      </c>
    </row>
    <row r="12" spans="1:14" ht="16" customHeight="1" x14ac:dyDescent="0.35">
      <c r="A12" s="24">
        <v>8</v>
      </c>
      <c r="B12" s="25" t="s">
        <v>118</v>
      </c>
      <c r="C12" s="33">
        <v>10420</v>
      </c>
      <c r="D12" s="33">
        <f>'3.1'!E12</f>
        <v>7735</v>
      </c>
      <c r="E12" s="26">
        <v>-0.25767754318618041</v>
      </c>
    </row>
    <row r="13" spans="1:14" ht="16" customHeight="1" x14ac:dyDescent="0.35">
      <c r="A13" s="22">
        <v>9</v>
      </c>
      <c r="B13" s="23" t="s">
        <v>119</v>
      </c>
      <c r="C13" s="32">
        <v>2112</v>
      </c>
      <c r="D13" s="32">
        <f>'3.1'!E13</f>
        <v>1830</v>
      </c>
      <c r="E13" s="28">
        <v>-0.13352272727272727</v>
      </c>
    </row>
    <row r="14" spans="1:14" ht="16" customHeight="1" x14ac:dyDescent="0.35">
      <c r="A14" s="24">
        <v>10</v>
      </c>
      <c r="B14" s="25" t="s">
        <v>120</v>
      </c>
      <c r="C14" s="33">
        <v>4527</v>
      </c>
      <c r="D14" s="33">
        <f>'3.1'!E14</f>
        <v>6524</v>
      </c>
      <c r="E14" s="26">
        <v>0.44113099182681687</v>
      </c>
    </row>
    <row r="15" spans="1:14" ht="16" customHeight="1" x14ac:dyDescent="0.35">
      <c r="A15" s="22">
        <v>11</v>
      </c>
      <c r="B15" s="23" t="s">
        <v>121</v>
      </c>
      <c r="C15" s="32">
        <v>8543</v>
      </c>
      <c r="D15" s="32">
        <f>'3.1'!E15</f>
        <v>6238</v>
      </c>
      <c r="E15" s="28">
        <v>-0.26981154161301651</v>
      </c>
    </row>
    <row r="16" spans="1:14" ht="16" customHeight="1" x14ac:dyDescent="0.35">
      <c r="A16" s="24">
        <v>12</v>
      </c>
      <c r="B16" s="25" t="s">
        <v>122</v>
      </c>
      <c r="C16" s="33">
        <v>20090</v>
      </c>
      <c r="D16" s="33">
        <f>'3.1'!E16</f>
        <v>19995</v>
      </c>
      <c r="E16" s="26">
        <v>-4.7287207565953207E-3</v>
      </c>
    </row>
    <row r="17" spans="1:18" ht="20.149999999999999" customHeight="1" x14ac:dyDescent="0.35">
      <c r="A17" s="117" t="s">
        <v>109</v>
      </c>
      <c r="B17" s="118"/>
      <c r="C17" s="34">
        <v>240771</v>
      </c>
      <c r="D17" s="34">
        <v>245171</v>
      </c>
      <c r="E17" s="36">
        <v>1.8274626096996732E-2</v>
      </c>
    </row>
    <row r="18" spans="1:18" ht="18" customHeight="1" x14ac:dyDescent="0.35">
      <c r="A18" s="126" t="s">
        <v>65</v>
      </c>
      <c r="B18" s="127"/>
      <c r="C18" s="127"/>
      <c r="D18" s="130" t="s">
        <v>48</v>
      </c>
      <c r="E18" s="131"/>
    </row>
    <row r="19" spans="1:18" ht="14.15" customHeight="1" x14ac:dyDescent="0.35"/>
    <row r="20" spans="1:18" x14ac:dyDescent="0.35">
      <c r="A20" s="35"/>
      <c r="B20" s="35"/>
      <c r="C20" s="35"/>
      <c r="D20" s="35"/>
      <c r="E20" s="35"/>
    </row>
    <row r="21" spans="1:18" ht="16" customHeight="1" x14ac:dyDescent="0.35">
      <c r="O21" s="3"/>
      <c r="P21" s="3"/>
      <c r="Q21" s="3"/>
      <c r="R21" s="3"/>
    </row>
    <row r="22" spans="1:18" x14ac:dyDescent="0.35">
      <c r="M22" s="3"/>
      <c r="N22" s="4"/>
      <c r="O22" s="4"/>
      <c r="P22" s="3"/>
      <c r="Q22" s="3"/>
      <c r="R22" s="3"/>
    </row>
    <row r="23" spans="1:18" x14ac:dyDescent="0.35">
      <c r="M23" s="3"/>
      <c r="N23" s="3"/>
      <c r="O23" s="3"/>
      <c r="P23" s="3"/>
      <c r="Q23" s="3"/>
      <c r="R23" s="3"/>
    </row>
    <row r="24" spans="1:18" x14ac:dyDescent="0.35">
      <c r="M24" s="3"/>
      <c r="N24" s="3"/>
      <c r="O24" s="3"/>
      <c r="P24" s="3"/>
      <c r="Q24" s="3"/>
      <c r="R24" s="3"/>
    </row>
  </sheetData>
  <mergeCells count="6">
    <mergeCell ref="F4:G4"/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AEBC4DC5-0B25-4526-8509-93A32B50C195}"/>
  </hyperlinks>
  <pageMargins left="0.7" right="0.7" top="0.75" bottom="0.75" header="0.3" footer="0.3"/>
  <pageSetup scale="90" orientation="portrait" r:id="rId1"/>
  <headerFooter>
    <oddFooter>&amp;C_x000D_&amp;1#&amp;"Calibri"&amp;11&amp;Kffa500 CONFIDENTIAL▮▮مقيّد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7865-8D11-4226-90C6-04B54212D608}">
  <sheetPr>
    <tabColor theme="3"/>
  </sheetPr>
  <dimension ref="A1:R24"/>
  <sheetViews>
    <sheetView showGridLines="0" rightToLeft="1" view="pageBreakPreview" zoomScaleNormal="100" zoomScaleSheetLayoutView="100" workbookViewId="0">
      <selection activeCell="E17" sqref="E17"/>
    </sheetView>
  </sheetViews>
  <sheetFormatPr defaultColWidth="8.7265625" defaultRowHeight="14.5" x14ac:dyDescent="0.35"/>
  <cols>
    <col min="1" max="1" width="7.54296875" customWidth="1"/>
    <col min="2" max="2" width="34.26953125" customWidth="1"/>
    <col min="3" max="5" width="15.54296875" customWidth="1"/>
    <col min="6" max="6" width="30.81640625" customWidth="1"/>
    <col min="7" max="7" width="15.26953125" customWidth="1"/>
    <col min="8" max="8" width="16.1796875" customWidth="1"/>
    <col min="9" max="9" width="16.7265625" customWidth="1"/>
    <col min="10" max="10" width="30.1796875" customWidth="1"/>
    <col min="11" max="12" width="17.7265625" customWidth="1"/>
    <col min="13" max="13" width="13.81640625" customWidth="1"/>
    <col min="14" max="14" width="13.26953125" customWidth="1"/>
  </cols>
  <sheetData>
    <row r="1" spans="1:14" ht="44.15" customHeight="1" x14ac:dyDescent="0.35"/>
    <row r="2" spans="1:14" ht="46" customHeight="1" x14ac:dyDescent="0.35">
      <c r="A2" s="114" t="s">
        <v>30</v>
      </c>
      <c r="B2" s="114"/>
      <c r="C2" s="114"/>
      <c r="D2" s="114"/>
      <c r="E2" s="114"/>
      <c r="F2" s="5"/>
      <c r="G2" s="5"/>
      <c r="H2" s="5"/>
      <c r="I2" s="5"/>
      <c r="J2" s="5"/>
      <c r="K2" s="5"/>
      <c r="L2" s="5"/>
      <c r="M2" s="5"/>
      <c r="N2" s="5"/>
    </row>
    <row r="3" spans="1:14" x14ac:dyDescent="0.35">
      <c r="A3" s="19" t="s">
        <v>136</v>
      </c>
    </row>
    <row r="4" spans="1:14" ht="35.15" customHeight="1" x14ac:dyDescent="0.35">
      <c r="A4" s="124" t="s">
        <v>106</v>
      </c>
      <c r="B4" s="125"/>
      <c r="C4" s="21" t="s">
        <v>39</v>
      </c>
      <c r="D4" s="21" t="s">
        <v>43</v>
      </c>
      <c r="E4" s="21" t="s">
        <v>135</v>
      </c>
      <c r="F4" s="133"/>
      <c r="G4" s="134"/>
    </row>
    <row r="5" spans="1:14" ht="16" customHeight="1" x14ac:dyDescent="0.35">
      <c r="A5" s="22">
        <v>1</v>
      </c>
      <c r="B5" s="23" t="s">
        <v>111</v>
      </c>
      <c r="C5" s="32">
        <v>78044</v>
      </c>
      <c r="D5" s="32">
        <v>96483</v>
      </c>
      <c r="E5" s="28">
        <v>0.23626415867971914</v>
      </c>
      <c r="G5" s="1"/>
    </row>
    <row r="6" spans="1:14" ht="16" customHeight="1" x14ac:dyDescent="0.35">
      <c r="A6" s="24">
        <v>2</v>
      </c>
      <c r="B6" s="25" t="s">
        <v>112</v>
      </c>
      <c r="C6" s="33">
        <v>508270</v>
      </c>
      <c r="D6" s="33">
        <v>524346</v>
      </c>
      <c r="E6" s="26">
        <v>3.1628858677474572E-2</v>
      </c>
      <c r="G6" s="1"/>
    </row>
    <row r="7" spans="1:14" ht="16" customHeight="1" x14ac:dyDescent="0.35">
      <c r="A7" s="22">
        <v>3</v>
      </c>
      <c r="B7" s="23" t="s">
        <v>113</v>
      </c>
      <c r="C7" s="32">
        <v>586</v>
      </c>
      <c r="D7" s="32">
        <v>1042</v>
      </c>
      <c r="E7" s="28">
        <v>0.77815699658703075</v>
      </c>
      <c r="G7" s="1"/>
    </row>
    <row r="8" spans="1:14" ht="16" customHeight="1" x14ac:dyDescent="0.35">
      <c r="A8" s="24">
        <v>4</v>
      </c>
      <c r="B8" s="25" t="s">
        <v>114</v>
      </c>
      <c r="C8" s="33">
        <v>23532</v>
      </c>
      <c r="D8" s="33">
        <v>28936</v>
      </c>
      <c r="E8" s="26">
        <v>0.22964473907870134</v>
      </c>
      <c r="G8" s="1"/>
    </row>
    <row r="9" spans="1:14" ht="16" customHeight="1" x14ac:dyDescent="0.35">
      <c r="A9" s="22">
        <v>5</v>
      </c>
      <c r="B9" s="23" t="s">
        <v>115</v>
      </c>
      <c r="C9" s="32">
        <v>918</v>
      </c>
      <c r="D9" s="32">
        <v>1237</v>
      </c>
      <c r="E9" s="28">
        <v>0.34749455337690632</v>
      </c>
      <c r="G9" s="1"/>
    </row>
    <row r="10" spans="1:14" ht="16" customHeight="1" x14ac:dyDescent="0.35">
      <c r="A10" s="24">
        <v>6</v>
      </c>
      <c r="B10" s="25" t="s">
        <v>116</v>
      </c>
      <c r="C10" s="33">
        <v>7269</v>
      </c>
      <c r="D10" s="33">
        <v>7623</v>
      </c>
      <c r="E10" s="26">
        <v>4.8699958728848532E-2</v>
      </c>
      <c r="G10" s="1"/>
    </row>
    <row r="11" spans="1:14" ht="16" customHeight="1" x14ac:dyDescent="0.35">
      <c r="A11" s="22">
        <v>7</v>
      </c>
      <c r="B11" s="23" t="s">
        <v>117</v>
      </c>
      <c r="C11" s="32">
        <v>11978</v>
      </c>
      <c r="D11" s="32">
        <v>13144</v>
      </c>
      <c r="E11" s="28">
        <v>9.7345132743362831E-2</v>
      </c>
      <c r="G11" s="1"/>
    </row>
    <row r="12" spans="1:14" ht="16" customHeight="1" x14ac:dyDescent="0.35">
      <c r="A12" s="24">
        <v>8</v>
      </c>
      <c r="B12" s="25" t="s">
        <v>118</v>
      </c>
      <c r="C12" s="33">
        <v>14956</v>
      </c>
      <c r="D12" s="33">
        <v>13179</v>
      </c>
      <c r="E12" s="26">
        <v>-0.11881519122760097</v>
      </c>
      <c r="G12" s="1"/>
    </row>
    <row r="13" spans="1:14" ht="16" customHeight="1" x14ac:dyDescent="0.35">
      <c r="A13" s="22">
        <v>9</v>
      </c>
      <c r="B13" s="23" t="s">
        <v>119</v>
      </c>
      <c r="C13" s="32">
        <v>1507</v>
      </c>
      <c r="D13" s="32">
        <v>1926</v>
      </c>
      <c r="E13" s="28">
        <v>0.27803583278035832</v>
      </c>
      <c r="G13" s="1"/>
    </row>
    <row r="14" spans="1:14" ht="16" customHeight="1" x14ac:dyDescent="0.35">
      <c r="A14" s="24">
        <v>10</v>
      </c>
      <c r="B14" s="25" t="s">
        <v>120</v>
      </c>
      <c r="C14" s="33">
        <v>7629</v>
      </c>
      <c r="D14" s="33">
        <v>17833</v>
      </c>
      <c r="E14" s="26">
        <v>1.3375278542403986</v>
      </c>
      <c r="G14" s="1"/>
    </row>
    <row r="15" spans="1:14" ht="16" customHeight="1" x14ac:dyDescent="0.35">
      <c r="A15" s="22">
        <v>11</v>
      </c>
      <c r="B15" s="23" t="s">
        <v>121</v>
      </c>
      <c r="C15" s="32">
        <v>9797</v>
      </c>
      <c r="D15" s="32">
        <v>10303</v>
      </c>
      <c r="E15" s="28">
        <v>5.164846381545371E-2</v>
      </c>
      <c r="G15" s="1"/>
    </row>
    <row r="16" spans="1:14" ht="16" customHeight="1" x14ac:dyDescent="0.35">
      <c r="A16" s="24">
        <v>12</v>
      </c>
      <c r="B16" s="25" t="s">
        <v>122</v>
      </c>
      <c r="C16" s="33">
        <v>43372</v>
      </c>
      <c r="D16" s="33">
        <v>48468</v>
      </c>
      <c r="E16" s="26">
        <v>0.11749515816655907</v>
      </c>
      <c r="G16" s="1"/>
    </row>
    <row r="17" spans="1:18" ht="20.149999999999999" customHeight="1" x14ac:dyDescent="0.35">
      <c r="A17" s="117" t="s">
        <v>109</v>
      </c>
      <c r="B17" s="118"/>
      <c r="C17" s="34">
        <v>707858</v>
      </c>
      <c r="D17" s="34">
        <v>764520</v>
      </c>
      <c r="E17" s="36">
        <v>8.0047128096313105E-2</v>
      </c>
      <c r="G17" s="1"/>
    </row>
    <row r="18" spans="1:18" ht="16" customHeight="1" x14ac:dyDescent="0.35">
      <c r="A18" s="126" t="s">
        <v>65</v>
      </c>
      <c r="B18" s="127"/>
      <c r="C18" s="127"/>
      <c r="D18" s="130" t="s">
        <v>48</v>
      </c>
      <c r="E18" s="131"/>
    </row>
    <row r="19" spans="1:18" ht="14.15" customHeight="1" x14ac:dyDescent="0.35"/>
    <row r="21" spans="1:18" ht="16" customHeight="1" x14ac:dyDescent="0.35">
      <c r="O21" s="3"/>
      <c r="P21" s="3"/>
      <c r="Q21" s="3"/>
      <c r="R21" s="3"/>
    </row>
    <row r="22" spans="1:18" x14ac:dyDescent="0.35">
      <c r="M22" s="3"/>
      <c r="N22" s="4"/>
      <c r="O22" s="4"/>
      <c r="P22" s="3"/>
      <c r="Q22" s="3"/>
      <c r="R22" s="3"/>
    </row>
    <row r="23" spans="1:18" x14ac:dyDescent="0.35">
      <c r="M23" s="3"/>
      <c r="N23" s="3"/>
      <c r="O23" s="3"/>
      <c r="P23" s="3"/>
      <c r="Q23" s="3"/>
      <c r="R23" s="3"/>
    </row>
    <row r="24" spans="1:18" x14ac:dyDescent="0.35">
      <c r="M24" s="3"/>
      <c r="N24" s="3"/>
      <c r="O24" s="3"/>
      <c r="P24" s="3"/>
      <c r="Q24" s="3"/>
      <c r="R24" s="3"/>
    </row>
  </sheetData>
  <mergeCells count="6">
    <mergeCell ref="F4:G4"/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6A9F1A49-F660-4697-93CE-F9A92FA3EEC3}"/>
  </hyperlinks>
  <pageMargins left="0.7" right="0.7" top="0.75" bottom="0.75" header="0.3" footer="0.3"/>
  <pageSetup scale="89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9FC58-9D8D-46CF-8D81-5829E6FD5455}">
  <sheetPr>
    <tabColor theme="3"/>
  </sheetPr>
  <dimension ref="A1:R24"/>
  <sheetViews>
    <sheetView showGridLines="0" rightToLeft="1" view="pageBreakPreview" zoomScaleNormal="100" zoomScaleSheetLayoutView="100" workbookViewId="0">
      <selection activeCell="C17" sqref="C17"/>
    </sheetView>
  </sheetViews>
  <sheetFormatPr defaultColWidth="8.7265625" defaultRowHeight="14.5" x14ac:dyDescent="0.35"/>
  <cols>
    <col min="1" max="1" width="7.54296875" customWidth="1"/>
    <col min="2" max="2" width="29.81640625" customWidth="1"/>
    <col min="3" max="5" width="15.54296875" customWidth="1"/>
    <col min="6" max="6" width="30.81640625" customWidth="1"/>
    <col min="7" max="7" width="15.26953125" customWidth="1"/>
    <col min="8" max="8" width="16.1796875" customWidth="1"/>
    <col min="9" max="9" width="16.7265625" customWidth="1"/>
    <col min="10" max="10" width="30.1796875" customWidth="1"/>
    <col min="11" max="12" width="17.7265625" customWidth="1"/>
    <col min="13" max="13" width="13.81640625" customWidth="1"/>
    <col min="14" max="14" width="13.26953125" customWidth="1"/>
  </cols>
  <sheetData>
    <row r="1" spans="1:14" ht="41.15" customHeight="1" x14ac:dyDescent="0.35"/>
    <row r="2" spans="1:14" ht="46" customHeight="1" x14ac:dyDescent="0.35">
      <c r="A2" s="114" t="s">
        <v>31</v>
      </c>
      <c r="B2" s="114"/>
      <c r="C2" s="114"/>
      <c r="D2" s="114"/>
      <c r="E2" s="114"/>
      <c r="F2" s="5"/>
      <c r="G2" s="5"/>
      <c r="H2" s="5"/>
      <c r="I2" s="5"/>
      <c r="J2" s="5"/>
      <c r="K2" s="5"/>
      <c r="L2" s="5"/>
      <c r="M2" s="5"/>
      <c r="N2" s="5"/>
    </row>
    <row r="3" spans="1:14" x14ac:dyDescent="0.35">
      <c r="A3" s="19" t="s">
        <v>137</v>
      </c>
    </row>
    <row r="4" spans="1:14" ht="35.15" customHeight="1" x14ac:dyDescent="0.35">
      <c r="A4" s="124" t="s">
        <v>106</v>
      </c>
      <c r="B4" s="125"/>
      <c r="C4" s="21" t="s">
        <v>39</v>
      </c>
      <c r="D4" s="21" t="s">
        <v>43</v>
      </c>
      <c r="E4" s="21" t="s">
        <v>135</v>
      </c>
    </row>
    <row r="5" spans="1:14" ht="16" customHeight="1" x14ac:dyDescent="0.35">
      <c r="A5" s="22">
        <v>1</v>
      </c>
      <c r="B5" s="23" t="s">
        <v>111</v>
      </c>
      <c r="C5" s="32">
        <v>127804</v>
      </c>
      <c r="D5" s="32">
        <v>155224</v>
      </c>
      <c r="E5" s="28">
        <v>0.21454727551563332</v>
      </c>
    </row>
    <row r="6" spans="1:14" ht="16" customHeight="1" x14ac:dyDescent="0.35">
      <c r="A6" s="24">
        <v>2</v>
      </c>
      <c r="B6" s="25" t="s">
        <v>112</v>
      </c>
      <c r="C6" s="33">
        <v>621454</v>
      </c>
      <c r="D6" s="33">
        <v>633864</v>
      </c>
      <c r="E6" s="26">
        <v>1.9969297808043716E-2</v>
      </c>
    </row>
    <row r="7" spans="1:14" ht="16" customHeight="1" x14ac:dyDescent="0.35">
      <c r="A7" s="82">
        <v>3</v>
      </c>
      <c r="B7" s="83" t="s">
        <v>113</v>
      </c>
      <c r="C7" s="84">
        <v>4199</v>
      </c>
      <c r="D7" s="84">
        <v>4866</v>
      </c>
      <c r="E7" s="85">
        <v>0.15884734460585853</v>
      </c>
    </row>
    <row r="8" spans="1:14" ht="16" customHeight="1" x14ac:dyDescent="0.35">
      <c r="A8" s="24">
        <v>4</v>
      </c>
      <c r="B8" s="25" t="s">
        <v>114</v>
      </c>
      <c r="C8" s="33">
        <v>29777</v>
      </c>
      <c r="D8" s="33">
        <v>36206</v>
      </c>
      <c r="E8" s="26">
        <v>0.215904893038251</v>
      </c>
    </row>
    <row r="9" spans="1:14" ht="16" customHeight="1" x14ac:dyDescent="0.35">
      <c r="A9" s="22">
        <v>5</v>
      </c>
      <c r="B9" s="23" t="s">
        <v>115</v>
      </c>
      <c r="C9" s="32">
        <v>1534</v>
      </c>
      <c r="D9" s="32">
        <v>2059</v>
      </c>
      <c r="E9" s="28">
        <v>0.34224250325945244</v>
      </c>
    </row>
    <row r="10" spans="1:14" ht="16" customHeight="1" x14ac:dyDescent="0.35">
      <c r="A10" s="24">
        <v>6</v>
      </c>
      <c r="B10" s="25" t="s">
        <v>116</v>
      </c>
      <c r="C10" s="33">
        <v>20391</v>
      </c>
      <c r="D10" s="33">
        <v>21343</v>
      </c>
      <c r="E10" s="26">
        <v>4.6687263989014759E-2</v>
      </c>
    </row>
    <row r="11" spans="1:14" ht="16" customHeight="1" x14ac:dyDescent="0.35">
      <c r="A11" s="22">
        <v>7</v>
      </c>
      <c r="B11" s="23" t="s">
        <v>117</v>
      </c>
      <c r="C11" s="32">
        <v>20517</v>
      </c>
      <c r="D11" s="32">
        <v>22098</v>
      </c>
      <c r="E11" s="28">
        <v>7.7058049422430178E-2</v>
      </c>
    </row>
    <row r="12" spans="1:14" ht="16" customHeight="1" x14ac:dyDescent="0.35">
      <c r="A12" s="24">
        <v>8</v>
      </c>
      <c r="B12" s="25" t="s">
        <v>118</v>
      </c>
      <c r="C12" s="33">
        <v>25376</v>
      </c>
      <c r="D12" s="33">
        <v>20914</v>
      </c>
      <c r="E12" s="26">
        <v>-0.17583543505674654</v>
      </c>
    </row>
    <row r="13" spans="1:14" ht="16" customHeight="1" x14ac:dyDescent="0.35">
      <c r="A13" s="22">
        <v>9</v>
      </c>
      <c r="B13" s="23" t="s">
        <v>119</v>
      </c>
      <c r="C13" s="32">
        <v>3619</v>
      </c>
      <c r="D13" s="32">
        <v>3756</v>
      </c>
      <c r="E13" s="28">
        <v>3.7855761260016579E-2</v>
      </c>
    </row>
    <row r="14" spans="1:14" ht="16" customHeight="1" x14ac:dyDescent="0.35">
      <c r="A14" s="24">
        <v>10</v>
      </c>
      <c r="B14" s="25" t="s">
        <v>120</v>
      </c>
      <c r="C14" s="33">
        <v>12156</v>
      </c>
      <c r="D14" s="33">
        <v>24357</v>
      </c>
      <c r="E14" s="26">
        <v>1.0037018756169793</v>
      </c>
    </row>
    <row r="15" spans="1:14" ht="16" customHeight="1" x14ac:dyDescent="0.35">
      <c r="A15" s="22">
        <v>11</v>
      </c>
      <c r="B15" s="23" t="s">
        <v>121</v>
      </c>
      <c r="C15" s="32">
        <v>18340</v>
      </c>
      <c r="D15" s="32">
        <v>16541</v>
      </c>
      <c r="E15" s="28">
        <v>-9.8091603053435117E-2</v>
      </c>
    </row>
    <row r="16" spans="1:14" ht="16" customHeight="1" x14ac:dyDescent="0.35">
      <c r="A16" s="24">
        <v>12</v>
      </c>
      <c r="B16" s="25" t="s">
        <v>122</v>
      </c>
      <c r="C16" s="33">
        <v>63462</v>
      </c>
      <c r="D16" s="33">
        <v>68463</v>
      </c>
      <c r="E16" s="26">
        <v>7.8803063250449085E-2</v>
      </c>
    </row>
    <row r="17" spans="1:18" ht="20.149999999999999" customHeight="1" x14ac:dyDescent="0.35">
      <c r="A17" s="117" t="s">
        <v>109</v>
      </c>
      <c r="B17" s="118"/>
      <c r="C17" s="34">
        <v>948629</v>
      </c>
      <c r="D17" s="34">
        <v>1009691</v>
      </c>
      <c r="E17" s="36">
        <v>6.4368683647664154E-2</v>
      </c>
    </row>
    <row r="18" spans="1:18" ht="16" customHeight="1" x14ac:dyDescent="0.35">
      <c r="A18" s="126" t="s">
        <v>65</v>
      </c>
      <c r="B18" s="127"/>
      <c r="C18" s="127"/>
      <c r="D18" s="130" t="s">
        <v>48</v>
      </c>
      <c r="E18" s="131"/>
    </row>
    <row r="19" spans="1:18" ht="14.15" customHeight="1" x14ac:dyDescent="0.35">
      <c r="E19" s="35"/>
    </row>
    <row r="20" spans="1:18" x14ac:dyDescent="0.35">
      <c r="A20" s="35"/>
      <c r="B20" s="35"/>
      <c r="C20" s="35"/>
      <c r="D20" s="35"/>
      <c r="E20" s="35"/>
    </row>
    <row r="21" spans="1:18" ht="16" customHeight="1" x14ac:dyDescent="0.35">
      <c r="O21" s="3"/>
      <c r="P21" s="3"/>
      <c r="Q21" s="3"/>
      <c r="R21" s="3"/>
    </row>
    <row r="22" spans="1:18" x14ac:dyDescent="0.35">
      <c r="M22" s="3"/>
      <c r="N22" s="4"/>
      <c r="O22" s="4"/>
      <c r="P22" s="3"/>
      <c r="Q22" s="3"/>
      <c r="R22" s="3"/>
    </row>
    <row r="23" spans="1:18" x14ac:dyDescent="0.35">
      <c r="M23" s="3"/>
      <c r="N23" s="3"/>
      <c r="O23" s="3"/>
      <c r="P23" s="3"/>
      <c r="Q23" s="3"/>
      <c r="R23" s="3"/>
    </row>
    <row r="24" spans="1:18" x14ac:dyDescent="0.35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3C72F088-869B-4D8C-A43F-27352452945C}"/>
  </hyperlinks>
  <pageMargins left="0.7" right="0.7" top="0.75" bottom="0.75" header="0.3" footer="0.3"/>
  <pageSetup scale="91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E77CD-1655-482A-BC73-275579F535BB}">
  <sheetPr>
    <tabColor theme="3"/>
  </sheetPr>
  <dimension ref="A1:N21"/>
  <sheetViews>
    <sheetView showGridLines="0" rightToLeft="1" view="pageBreakPreview" zoomScaleNormal="100" zoomScaleSheetLayoutView="100" workbookViewId="0">
      <selection activeCell="C18" sqref="C18"/>
    </sheetView>
  </sheetViews>
  <sheetFormatPr defaultColWidth="8.7265625" defaultRowHeight="14.5" x14ac:dyDescent="0.35"/>
  <cols>
    <col min="1" max="1" width="7.54296875" customWidth="1"/>
    <col min="2" max="2" width="23.7265625" customWidth="1"/>
    <col min="3" max="5" width="15.54296875" customWidth="1"/>
    <col min="6" max="6" width="34.1796875" customWidth="1"/>
    <col min="7" max="9" width="15.26953125" customWidth="1"/>
    <col min="10" max="10" width="21.26953125" customWidth="1"/>
    <col min="11" max="14" width="15.26953125" customWidth="1"/>
  </cols>
  <sheetData>
    <row r="1" spans="1:14" ht="44.15" customHeight="1" x14ac:dyDescent="0.35"/>
    <row r="2" spans="1:14" ht="46" customHeight="1" x14ac:dyDescent="0.35">
      <c r="A2" s="114" t="s">
        <v>32</v>
      </c>
      <c r="B2" s="114"/>
      <c r="C2" s="114"/>
      <c r="D2" s="114"/>
      <c r="E2" s="114"/>
      <c r="F2" s="5"/>
      <c r="G2" s="5"/>
      <c r="H2" s="5"/>
      <c r="I2" s="5"/>
      <c r="J2" s="5"/>
      <c r="K2" s="5"/>
      <c r="L2" s="5"/>
      <c r="M2" s="5"/>
      <c r="N2" s="5"/>
    </row>
    <row r="3" spans="1:14" x14ac:dyDescent="0.35">
      <c r="A3" s="19" t="s">
        <v>138</v>
      </c>
    </row>
    <row r="4" spans="1:14" ht="35.15" customHeight="1" x14ac:dyDescent="0.35">
      <c r="A4" s="124" t="s">
        <v>67</v>
      </c>
      <c r="B4" s="125"/>
      <c r="C4" s="21" t="s">
        <v>39</v>
      </c>
      <c r="D4" s="21" t="s">
        <v>43</v>
      </c>
      <c r="E4" s="21" t="s">
        <v>135</v>
      </c>
      <c r="F4" s="133"/>
      <c r="G4" s="134"/>
    </row>
    <row r="5" spans="1:14" ht="16" customHeight="1" x14ac:dyDescent="0.35">
      <c r="A5" s="22">
        <v>1</v>
      </c>
      <c r="B5" s="50" t="s">
        <v>71</v>
      </c>
      <c r="C5" s="32">
        <v>94322</v>
      </c>
      <c r="D5" s="32">
        <v>96166</v>
      </c>
      <c r="E5" s="28">
        <v>1.9550051949704203E-2</v>
      </c>
      <c r="F5" s="2"/>
      <c r="G5" s="1"/>
      <c r="H5" s="1"/>
    </row>
    <row r="6" spans="1:14" ht="16" customHeight="1" x14ac:dyDescent="0.35">
      <c r="A6" s="24">
        <v>2</v>
      </c>
      <c r="B6" s="51" t="s">
        <v>72</v>
      </c>
      <c r="C6" s="33">
        <v>74026</v>
      </c>
      <c r="D6" s="33">
        <v>74936</v>
      </c>
      <c r="E6" s="26">
        <v>1.2292978142814687E-2</v>
      </c>
      <c r="F6" s="2"/>
      <c r="G6" s="1"/>
      <c r="H6" s="1"/>
    </row>
    <row r="7" spans="1:14" ht="16" customHeight="1" x14ac:dyDescent="0.35">
      <c r="A7" s="22">
        <v>3</v>
      </c>
      <c r="B7" s="50" t="s">
        <v>73</v>
      </c>
      <c r="C7" s="32">
        <v>12455</v>
      </c>
      <c r="D7" s="32">
        <v>13251</v>
      </c>
      <c r="E7" s="28">
        <v>6.3910076274588515E-2</v>
      </c>
      <c r="F7" s="2"/>
      <c r="G7" s="1"/>
      <c r="H7" s="1"/>
    </row>
    <row r="8" spans="1:14" ht="16" customHeight="1" x14ac:dyDescent="0.35">
      <c r="A8" s="24">
        <v>4</v>
      </c>
      <c r="B8" s="51" t="s">
        <v>74</v>
      </c>
      <c r="C8" s="33">
        <v>5521</v>
      </c>
      <c r="D8" s="33">
        <v>5429</v>
      </c>
      <c r="E8" s="26">
        <v>-1.6663647889875021E-2</v>
      </c>
      <c r="F8" s="2"/>
      <c r="G8" s="1"/>
      <c r="H8" s="1"/>
    </row>
    <row r="9" spans="1:14" ht="16" customHeight="1" x14ac:dyDescent="0.35">
      <c r="A9" s="22">
        <v>5</v>
      </c>
      <c r="B9" s="50" t="s">
        <v>75</v>
      </c>
      <c r="C9" s="32">
        <v>33732</v>
      </c>
      <c r="D9" s="32">
        <v>35138</v>
      </c>
      <c r="E9" s="28">
        <v>4.1681489386932287E-2</v>
      </c>
      <c r="F9" s="2"/>
      <c r="G9" s="1"/>
      <c r="H9" s="1"/>
    </row>
    <row r="10" spans="1:14" ht="16" customHeight="1" x14ac:dyDescent="0.35">
      <c r="A10" s="24">
        <v>6</v>
      </c>
      <c r="B10" s="51" t="s">
        <v>76</v>
      </c>
      <c r="C10" s="33">
        <v>7426</v>
      </c>
      <c r="D10" s="33">
        <v>7273</v>
      </c>
      <c r="E10" s="26">
        <v>-2.0603285752760572E-2</v>
      </c>
      <c r="F10" s="2"/>
      <c r="G10" s="1"/>
      <c r="H10" s="1"/>
    </row>
    <row r="11" spans="1:14" ht="16" customHeight="1" x14ac:dyDescent="0.35">
      <c r="A11" s="22">
        <v>7</v>
      </c>
      <c r="B11" s="50" t="s">
        <v>77</v>
      </c>
      <c r="C11" s="32">
        <v>3544</v>
      </c>
      <c r="D11" s="32">
        <v>3838</v>
      </c>
      <c r="E11" s="28">
        <v>8.2957110609480814E-2</v>
      </c>
      <c r="F11" s="2"/>
      <c r="G11" s="1"/>
      <c r="H11" s="1"/>
    </row>
    <row r="12" spans="1:14" ht="16" customHeight="1" x14ac:dyDescent="0.35">
      <c r="A12" s="24">
        <v>8</v>
      </c>
      <c r="B12" s="51" t="s">
        <v>78</v>
      </c>
      <c r="C12" s="33">
        <v>1861</v>
      </c>
      <c r="D12" s="33">
        <v>1779</v>
      </c>
      <c r="E12" s="26">
        <v>-4.4062332079527138E-2</v>
      </c>
      <c r="F12" s="2"/>
      <c r="G12" s="1"/>
      <c r="H12" s="1"/>
    </row>
    <row r="13" spans="1:14" ht="16" customHeight="1" x14ac:dyDescent="0.35">
      <c r="A13" s="22">
        <v>9</v>
      </c>
      <c r="B13" s="50" t="s">
        <v>79</v>
      </c>
      <c r="C13" s="32">
        <v>865</v>
      </c>
      <c r="D13" s="32">
        <v>848</v>
      </c>
      <c r="E13" s="28">
        <v>-1.9653179190751446E-2</v>
      </c>
      <c r="F13" s="2"/>
      <c r="G13" s="1"/>
      <c r="H13" s="1"/>
    </row>
    <row r="14" spans="1:14" ht="16" customHeight="1" x14ac:dyDescent="0.35">
      <c r="A14" s="24">
        <v>10</v>
      </c>
      <c r="B14" s="51" t="s">
        <v>80</v>
      </c>
      <c r="C14" s="33">
        <v>3465</v>
      </c>
      <c r="D14" s="33">
        <v>3225</v>
      </c>
      <c r="E14" s="26">
        <v>-6.9264069264069264E-2</v>
      </c>
      <c r="F14" s="2"/>
      <c r="G14" s="1"/>
      <c r="H14" s="1"/>
    </row>
    <row r="15" spans="1:14" ht="16" customHeight="1" x14ac:dyDescent="0.35">
      <c r="A15" s="22">
        <v>11</v>
      </c>
      <c r="B15" s="50" t="s">
        <v>81</v>
      </c>
      <c r="C15" s="32">
        <v>1263</v>
      </c>
      <c r="D15" s="32">
        <v>1196</v>
      </c>
      <c r="E15" s="28">
        <v>-5.304829770387965E-2</v>
      </c>
      <c r="F15" s="2"/>
      <c r="G15" s="1"/>
      <c r="H15" s="1"/>
    </row>
    <row r="16" spans="1:14" ht="16" customHeight="1" x14ac:dyDescent="0.35">
      <c r="A16" s="24">
        <v>12</v>
      </c>
      <c r="B16" s="51" t="s">
        <v>82</v>
      </c>
      <c r="C16" s="33">
        <v>1141</v>
      </c>
      <c r="D16" s="33">
        <v>1008</v>
      </c>
      <c r="E16" s="26">
        <v>-0.1165644171779141</v>
      </c>
      <c r="F16" s="2"/>
      <c r="G16" s="1"/>
      <c r="H16" s="1"/>
    </row>
    <row r="17" spans="1:8" ht="16" customHeight="1" x14ac:dyDescent="0.35">
      <c r="A17" s="22">
        <v>13</v>
      </c>
      <c r="B17" s="50" t="s">
        <v>83</v>
      </c>
      <c r="C17" s="32">
        <v>1150</v>
      </c>
      <c r="D17" s="32">
        <v>1084</v>
      </c>
      <c r="E17" s="28">
        <v>-5.7391304347826085E-2</v>
      </c>
      <c r="F17" s="2"/>
      <c r="G17" s="1"/>
      <c r="H17" s="1"/>
    </row>
    <row r="18" spans="1:8" ht="20.149999999999999" customHeight="1" x14ac:dyDescent="0.35">
      <c r="A18" s="139" t="s">
        <v>109</v>
      </c>
      <c r="B18" s="140"/>
      <c r="C18" s="34">
        <v>240771</v>
      </c>
      <c r="D18" s="34">
        <v>245171</v>
      </c>
      <c r="E18" s="36">
        <v>1.8274626096996732E-2</v>
      </c>
      <c r="F18" s="2"/>
      <c r="G18" s="1"/>
      <c r="H18" s="1"/>
    </row>
    <row r="19" spans="1:8" ht="27" customHeight="1" x14ac:dyDescent="0.35">
      <c r="A19" s="126" t="s">
        <v>65</v>
      </c>
      <c r="B19" s="127"/>
      <c r="C19" s="127"/>
      <c r="D19" s="130" t="s">
        <v>48</v>
      </c>
      <c r="E19" s="131"/>
      <c r="G19" s="1"/>
      <c r="H19" s="1"/>
    </row>
    <row r="20" spans="1:8" x14ac:dyDescent="0.35">
      <c r="E20" s="35"/>
    </row>
    <row r="21" spans="1:8" x14ac:dyDescent="0.35">
      <c r="C21" s="1"/>
    </row>
  </sheetData>
  <mergeCells count="6">
    <mergeCell ref="F4:G4"/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B61DDCD4-784A-4A67-8F9A-C5BFCA6BFDA8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0C25-F9DE-447B-A08A-7E0A9A91550C}">
  <sheetPr>
    <tabColor theme="3"/>
  </sheetPr>
  <dimension ref="A1:N21"/>
  <sheetViews>
    <sheetView showGridLines="0" rightToLeft="1" tabSelected="1" view="pageBreakPreview" zoomScaleNormal="100" zoomScaleSheetLayoutView="100" workbookViewId="0">
      <selection activeCell="E18" sqref="E18"/>
    </sheetView>
  </sheetViews>
  <sheetFormatPr defaultColWidth="8.7265625" defaultRowHeight="14.5" x14ac:dyDescent="0.35"/>
  <cols>
    <col min="1" max="1" width="7.54296875" customWidth="1"/>
    <col min="2" max="2" width="23.7265625" customWidth="1"/>
    <col min="3" max="5" width="15.54296875" customWidth="1"/>
    <col min="6" max="6" width="34.1796875" customWidth="1"/>
    <col min="7" max="9" width="15.26953125" customWidth="1"/>
    <col min="10" max="10" width="21.26953125" customWidth="1"/>
    <col min="11" max="14" width="15.26953125" customWidth="1"/>
  </cols>
  <sheetData>
    <row r="1" spans="1:14" ht="41.5" customHeight="1" x14ac:dyDescent="0.35"/>
    <row r="2" spans="1:14" ht="41.5" customHeight="1" x14ac:dyDescent="0.35">
      <c r="A2" s="114" t="s">
        <v>139</v>
      </c>
      <c r="B2" s="114"/>
      <c r="C2" s="114"/>
      <c r="D2" s="114"/>
      <c r="E2" s="114"/>
      <c r="F2" s="5"/>
      <c r="G2" s="5"/>
      <c r="H2" s="5"/>
      <c r="I2" s="5"/>
      <c r="J2" s="5"/>
      <c r="K2" s="5"/>
      <c r="L2" s="5"/>
      <c r="M2" s="5"/>
      <c r="N2" s="5"/>
    </row>
    <row r="3" spans="1:14" x14ac:dyDescent="0.35">
      <c r="A3" s="19" t="s">
        <v>140</v>
      </c>
    </row>
    <row r="4" spans="1:14" ht="35.15" customHeight="1" x14ac:dyDescent="0.35">
      <c r="A4" s="124" t="s">
        <v>67</v>
      </c>
      <c r="B4" s="125"/>
      <c r="C4" s="21" t="s">
        <v>39</v>
      </c>
      <c r="D4" s="21" t="s">
        <v>43</v>
      </c>
      <c r="E4" s="21" t="s">
        <v>135</v>
      </c>
      <c r="F4" s="133"/>
      <c r="G4" s="134"/>
    </row>
    <row r="5" spans="1:14" ht="16" customHeight="1" x14ac:dyDescent="0.35">
      <c r="A5" s="22">
        <v>1</v>
      </c>
      <c r="B5" s="50" t="s">
        <v>71</v>
      </c>
      <c r="C5" s="32">
        <v>218382</v>
      </c>
      <c r="D5" s="32">
        <v>235615</v>
      </c>
      <c r="E5" s="28">
        <v>7.8912181406892504E-2</v>
      </c>
      <c r="F5" s="2"/>
      <c r="G5" s="1"/>
    </row>
    <row r="6" spans="1:14" ht="16" customHeight="1" x14ac:dyDescent="0.35">
      <c r="A6" s="24">
        <v>2</v>
      </c>
      <c r="B6" s="51" t="s">
        <v>72</v>
      </c>
      <c r="C6" s="33">
        <v>193120</v>
      </c>
      <c r="D6" s="33">
        <v>208182</v>
      </c>
      <c r="E6" s="26">
        <v>7.7992957746478866E-2</v>
      </c>
      <c r="F6" s="2"/>
      <c r="G6" s="1"/>
    </row>
    <row r="7" spans="1:14" ht="16" customHeight="1" x14ac:dyDescent="0.35">
      <c r="A7" s="22">
        <v>3</v>
      </c>
      <c r="B7" s="50" t="s">
        <v>73</v>
      </c>
      <c r="C7" s="32">
        <v>43014</v>
      </c>
      <c r="D7" s="32">
        <v>47268</v>
      </c>
      <c r="E7" s="28">
        <v>9.889803319849351E-2</v>
      </c>
      <c r="F7" s="2"/>
      <c r="G7" s="1"/>
    </row>
    <row r="8" spans="1:14" ht="16" customHeight="1" x14ac:dyDescent="0.35">
      <c r="A8" s="24">
        <v>4</v>
      </c>
      <c r="B8" s="51" t="s">
        <v>74</v>
      </c>
      <c r="C8" s="33">
        <v>26070</v>
      </c>
      <c r="D8" s="33">
        <v>27446</v>
      </c>
      <c r="E8" s="26">
        <v>5.278097429996164E-2</v>
      </c>
      <c r="F8" s="2"/>
      <c r="G8" s="1"/>
    </row>
    <row r="9" spans="1:14" ht="16" customHeight="1" x14ac:dyDescent="0.35">
      <c r="A9" s="22">
        <v>5</v>
      </c>
      <c r="B9" s="50" t="s">
        <v>75</v>
      </c>
      <c r="C9" s="32">
        <v>110120</v>
      </c>
      <c r="D9" s="32">
        <v>119837</v>
      </c>
      <c r="E9" s="85">
        <v>8.8240101707228472E-2</v>
      </c>
      <c r="F9" s="2"/>
      <c r="G9" s="1"/>
    </row>
    <row r="10" spans="1:14" ht="16" customHeight="1" x14ac:dyDescent="0.35">
      <c r="A10" s="24">
        <v>6</v>
      </c>
      <c r="B10" s="51" t="s">
        <v>76</v>
      </c>
      <c r="C10" s="33">
        <v>38392</v>
      </c>
      <c r="D10" s="33">
        <v>40433</v>
      </c>
      <c r="E10" s="26">
        <v>5.3162117107730777E-2</v>
      </c>
      <c r="F10" s="2"/>
      <c r="G10" s="1"/>
    </row>
    <row r="11" spans="1:14" ht="16" customHeight="1" x14ac:dyDescent="0.35">
      <c r="A11" s="22">
        <v>7</v>
      </c>
      <c r="B11" s="50" t="s">
        <v>77</v>
      </c>
      <c r="C11" s="32">
        <v>17038</v>
      </c>
      <c r="D11" s="32">
        <v>19592</v>
      </c>
      <c r="E11" s="28">
        <v>0.14990022303087217</v>
      </c>
      <c r="F11" s="2"/>
      <c r="G11" s="1"/>
    </row>
    <row r="12" spans="1:14" ht="16" customHeight="1" x14ac:dyDescent="0.35">
      <c r="A12" s="24">
        <v>8</v>
      </c>
      <c r="B12" s="51" t="s">
        <v>78</v>
      </c>
      <c r="C12" s="33">
        <v>10587</v>
      </c>
      <c r="D12" s="33">
        <v>11311</v>
      </c>
      <c r="E12" s="26">
        <v>6.8385756115991306E-2</v>
      </c>
      <c r="F12" s="2"/>
      <c r="G12" s="1"/>
    </row>
    <row r="13" spans="1:14" ht="16" customHeight="1" x14ac:dyDescent="0.35">
      <c r="A13" s="22">
        <v>9</v>
      </c>
      <c r="B13" s="50" t="s">
        <v>79</v>
      </c>
      <c r="C13" s="32">
        <v>6111</v>
      </c>
      <c r="D13" s="32">
        <v>6613</v>
      </c>
      <c r="E13" s="28">
        <v>8.2146948126329569E-2</v>
      </c>
      <c r="F13" s="2"/>
      <c r="G13" s="1"/>
    </row>
    <row r="14" spans="1:14" ht="16" customHeight="1" x14ac:dyDescent="0.35">
      <c r="A14" s="24">
        <v>10</v>
      </c>
      <c r="B14" s="51" t="s">
        <v>80</v>
      </c>
      <c r="C14" s="33">
        <v>23458</v>
      </c>
      <c r="D14" s="33">
        <v>25163</v>
      </c>
      <c r="E14" s="26">
        <v>7.2683093187825051E-2</v>
      </c>
      <c r="F14" s="2"/>
      <c r="G14" s="1"/>
    </row>
    <row r="15" spans="1:14" ht="16" customHeight="1" x14ac:dyDescent="0.35">
      <c r="A15" s="22">
        <v>11</v>
      </c>
      <c r="B15" s="50" t="s">
        <v>81</v>
      </c>
      <c r="C15" s="32">
        <v>8965</v>
      </c>
      <c r="D15" s="32">
        <v>9953</v>
      </c>
      <c r="E15" s="28">
        <v>0.1102063580591188</v>
      </c>
      <c r="F15" s="2"/>
      <c r="G15" s="1"/>
    </row>
    <row r="16" spans="1:14" ht="16" customHeight="1" x14ac:dyDescent="0.35">
      <c r="A16" s="24">
        <v>12</v>
      </c>
      <c r="B16" s="51" t="s">
        <v>82</v>
      </c>
      <c r="C16" s="33">
        <v>5898</v>
      </c>
      <c r="D16" s="33">
        <v>5882</v>
      </c>
      <c r="E16" s="26">
        <v>-2.7127839945744322E-3</v>
      </c>
      <c r="F16" s="2"/>
      <c r="G16" s="1"/>
    </row>
    <row r="17" spans="1:7" ht="16" customHeight="1" x14ac:dyDescent="0.35">
      <c r="A17" s="22">
        <v>13</v>
      </c>
      <c r="B17" s="50" t="s">
        <v>83</v>
      </c>
      <c r="C17" s="32">
        <v>6703</v>
      </c>
      <c r="D17" s="32">
        <v>7225</v>
      </c>
      <c r="E17" s="28">
        <v>7.7875578099358495E-2</v>
      </c>
      <c r="F17" s="2"/>
      <c r="G17" s="1"/>
    </row>
    <row r="18" spans="1:7" ht="20.149999999999999" customHeight="1" x14ac:dyDescent="0.35">
      <c r="A18" s="139" t="s">
        <v>109</v>
      </c>
      <c r="B18" s="140"/>
      <c r="C18" s="34">
        <v>707858</v>
      </c>
      <c r="D18" s="34">
        <v>764520</v>
      </c>
      <c r="E18" s="36">
        <v>8.0047128096313105E-2</v>
      </c>
      <c r="F18" s="2"/>
      <c r="G18" s="1"/>
    </row>
    <row r="19" spans="1:7" ht="25" customHeight="1" x14ac:dyDescent="0.35">
      <c r="A19" s="126" t="s">
        <v>65</v>
      </c>
      <c r="B19" s="127"/>
      <c r="C19" s="127"/>
      <c r="D19" s="130" t="s">
        <v>48</v>
      </c>
      <c r="E19" s="131"/>
    </row>
    <row r="20" spans="1:7" x14ac:dyDescent="0.35">
      <c r="E20" s="35"/>
    </row>
    <row r="21" spans="1:7" x14ac:dyDescent="0.35">
      <c r="C21" s="1"/>
    </row>
  </sheetData>
  <mergeCells count="6">
    <mergeCell ref="F4:G4"/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0A646D7E-E220-489A-9A84-8DB8AEA1F664}"/>
  </hyperlinks>
  <pageMargins left="0.7" right="0.7" top="0.75" bottom="0.75" header="0.3" footer="0.3"/>
  <pageSetup scale="79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FAF6-9B6C-4489-AFC8-7BDC5133FB18}">
  <sheetPr>
    <tabColor theme="3"/>
  </sheetPr>
  <dimension ref="A1:N21"/>
  <sheetViews>
    <sheetView showGridLines="0" rightToLeft="1" view="pageBreakPreview" topLeftCell="A2" zoomScaleNormal="100" zoomScaleSheetLayoutView="100" workbookViewId="0">
      <selection activeCell="E18" sqref="E18"/>
    </sheetView>
  </sheetViews>
  <sheetFormatPr defaultColWidth="8.7265625" defaultRowHeight="14.5" x14ac:dyDescent="0.35"/>
  <cols>
    <col min="1" max="1" width="7.54296875" customWidth="1"/>
    <col min="2" max="2" width="23.7265625" customWidth="1"/>
    <col min="3" max="5" width="15.54296875" customWidth="1"/>
    <col min="6" max="6" width="34.1796875" customWidth="1"/>
    <col min="7" max="9" width="15.26953125" customWidth="1"/>
    <col min="10" max="10" width="21.26953125" customWidth="1"/>
    <col min="11" max="14" width="15.26953125" customWidth="1"/>
  </cols>
  <sheetData>
    <row r="1" spans="1:14" ht="39.65" customHeight="1" x14ac:dyDescent="0.35"/>
    <row r="2" spans="1:14" ht="46" customHeight="1" x14ac:dyDescent="0.35">
      <c r="A2" s="114" t="s">
        <v>34</v>
      </c>
      <c r="B2" s="114"/>
      <c r="C2" s="114"/>
      <c r="D2" s="114"/>
      <c r="E2" s="114"/>
      <c r="F2" s="5"/>
      <c r="G2" s="5"/>
      <c r="H2" s="5"/>
      <c r="I2" s="5"/>
      <c r="J2" s="5"/>
      <c r="K2" s="5"/>
      <c r="L2" s="5"/>
      <c r="M2" s="5"/>
      <c r="N2" s="5"/>
    </row>
    <row r="3" spans="1:14" x14ac:dyDescent="0.35">
      <c r="A3" s="19" t="s">
        <v>141</v>
      </c>
    </row>
    <row r="4" spans="1:14" ht="35.15" customHeight="1" x14ac:dyDescent="0.35">
      <c r="A4" s="124" t="s">
        <v>67</v>
      </c>
      <c r="B4" s="125"/>
      <c r="C4" s="21" t="s">
        <v>39</v>
      </c>
      <c r="D4" s="21" t="s">
        <v>43</v>
      </c>
      <c r="E4" s="21" t="s">
        <v>135</v>
      </c>
      <c r="F4" s="133"/>
      <c r="G4" s="134"/>
    </row>
    <row r="5" spans="1:14" ht="16" customHeight="1" x14ac:dyDescent="0.35">
      <c r="A5" s="22">
        <v>1</v>
      </c>
      <c r="B5" s="50" t="s">
        <v>71</v>
      </c>
      <c r="C5" s="32">
        <v>312704</v>
      </c>
      <c r="D5" s="32">
        <v>331781</v>
      </c>
      <c r="E5" s="28">
        <v>6.1006574907900124E-2</v>
      </c>
      <c r="F5" s="2"/>
      <c r="G5" s="1"/>
    </row>
    <row r="6" spans="1:14" ht="16" customHeight="1" x14ac:dyDescent="0.35">
      <c r="A6" s="24">
        <v>2</v>
      </c>
      <c r="B6" s="51" t="s">
        <v>72</v>
      </c>
      <c r="C6" s="33">
        <v>267146</v>
      </c>
      <c r="D6" s="33">
        <v>283118</v>
      </c>
      <c r="E6" s="26">
        <v>5.9787531911389274E-2</v>
      </c>
      <c r="F6" s="2"/>
      <c r="G6" s="1"/>
    </row>
    <row r="7" spans="1:14" ht="16" customHeight="1" x14ac:dyDescent="0.35">
      <c r="A7" s="22">
        <v>3</v>
      </c>
      <c r="B7" s="50" t="s">
        <v>73</v>
      </c>
      <c r="C7" s="32">
        <v>55469</v>
      </c>
      <c r="D7" s="32">
        <v>60519</v>
      </c>
      <c r="E7" s="28">
        <v>9.1041843191692659E-2</v>
      </c>
      <c r="F7" s="2"/>
      <c r="G7" s="1"/>
    </row>
    <row r="8" spans="1:14" ht="16" customHeight="1" x14ac:dyDescent="0.35">
      <c r="A8" s="24">
        <v>4</v>
      </c>
      <c r="B8" s="51" t="s">
        <v>74</v>
      </c>
      <c r="C8" s="33">
        <v>31591</v>
      </c>
      <c r="D8" s="33">
        <v>32875</v>
      </c>
      <c r="E8" s="26">
        <v>4.0644487353993224E-2</v>
      </c>
      <c r="F8" s="2"/>
      <c r="G8" s="1"/>
    </row>
    <row r="9" spans="1:14" ht="16" customHeight="1" x14ac:dyDescent="0.35">
      <c r="A9" s="22">
        <v>5</v>
      </c>
      <c r="B9" s="50" t="s">
        <v>75</v>
      </c>
      <c r="C9" s="32">
        <v>143852</v>
      </c>
      <c r="D9" s="32">
        <v>154975</v>
      </c>
      <c r="E9" s="85">
        <v>7.7322525929427469E-2</v>
      </c>
      <c r="F9" s="2"/>
      <c r="G9" s="1"/>
    </row>
    <row r="10" spans="1:14" ht="16" customHeight="1" x14ac:dyDescent="0.35">
      <c r="A10" s="24">
        <v>6</v>
      </c>
      <c r="B10" s="51" t="s">
        <v>76</v>
      </c>
      <c r="C10" s="33">
        <v>45818</v>
      </c>
      <c r="D10" s="33">
        <v>47706</v>
      </c>
      <c r="E10" s="26">
        <v>4.1206512724256843E-2</v>
      </c>
      <c r="F10" s="2"/>
      <c r="G10" s="1"/>
    </row>
    <row r="11" spans="1:14" ht="16" customHeight="1" x14ac:dyDescent="0.35">
      <c r="A11" s="22">
        <v>7</v>
      </c>
      <c r="B11" s="50" t="s">
        <v>77</v>
      </c>
      <c r="C11" s="32">
        <v>20582</v>
      </c>
      <c r="D11" s="32">
        <v>23430</v>
      </c>
      <c r="E11" s="28">
        <v>0.1383733359245943</v>
      </c>
      <c r="F11" s="2"/>
      <c r="G11" s="1"/>
    </row>
    <row r="12" spans="1:14" ht="16" customHeight="1" x14ac:dyDescent="0.35">
      <c r="A12" s="24">
        <v>8</v>
      </c>
      <c r="B12" s="51" t="s">
        <v>78</v>
      </c>
      <c r="C12" s="33">
        <v>12448</v>
      </c>
      <c r="D12" s="33">
        <v>13090</v>
      </c>
      <c r="E12" s="26">
        <v>5.1574550128534707E-2</v>
      </c>
      <c r="F12" s="2"/>
      <c r="G12" s="1"/>
    </row>
    <row r="13" spans="1:14" ht="16" customHeight="1" x14ac:dyDescent="0.35">
      <c r="A13" s="22">
        <v>9</v>
      </c>
      <c r="B13" s="50" t="s">
        <v>79</v>
      </c>
      <c r="C13" s="32">
        <v>6976</v>
      </c>
      <c r="D13" s="32">
        <v>7461</v>
      </c>
      <c r="E13" s="28">
        <v>6.9524082568807336E-2</v>
      </c>
      <c r="F13" s="2"/>
      <c r="G13" s="1"/>
    </row>
    <row r="14" spans="1:14" ht="16" customHeight="1" x14ac:dyDescent="0.35">
      <c r="A14" s="24">
        <v>10</v>
      </c>
      <c r="B14" s="51" t="s">
        <v>80</v>
      </c>
      <c r="C14" s="33">
        <v>26923</v>
      </c>
      <c r="D14" s="33">
        <v>28388</v>
      </c>
      <c r="E14" s="26">
        <v>5.4414441184117666E-2</v>
      </c>
      <c r="F14" s="2"/>
      <c r="G14" s="1"/>
    </row>
    <row r="15" spans="1:14" ht="16" customHeight="1" x14ac:dyDescent="0.35">
      <c r="A15" s="22">
        <v>11</v>
      </c>
      <c r="B15" s="50" t="s">
        <v>81</v>
      </c>
      <c r="C15" s="32">
        <v>10228</v>
      </c>
      <c r="D15" s="32">
        <v>11149</v>
      </c>
      <c r="E15" s="86">
        <v>9.0046929996089167E-2</v>
      </c>
      <c r="F15" s="2"/>
      <c r="G15" s="1"/>
    </row>
    <row r="16" spans="1:14" ht="16" customHeight="1" x14ac:dyDescent="0.35">
      <c r="A16" s="24">
        <v>12</v>
      </c>
      <c r="B16" s="51" t="s">
        <v>82</v>
      </c>
      <c r="C16" s="33">
        <v>7039</v>
      </c>
      <c r="D16" s="33">
        <v>6890</v>
      </c>
      <c r="E16" s="26">
        <v>-2.116777951413553E-2</v>
      </c>
      <c r="F16" s="2"/>
      <c r="G16" s="1"/>
    </row>
    <row r="17" spans="1:7" ht="16" customHeight="1" x14ac:dyDescent="0.35">
      <c r="A17" s="22">
        <v>13</v>
      </c>
      <c r="B17" s="50" t="s">
        <v>83</v>
      </c>
      <c r="C17" s="32">
        <v>7853</v>
      </c>
      <c r="D17" s="32">
        <v>8309</v>
      </c>
      <c r="E17" s="28">
        <v>5.8066980771679613E-2</v>
      </c>
      <c r="F17" s="2"/>
      <c r="G17" s="1"/>
    </row>
    <row r="18" spans="1:7" ht="20.149999999999999" customHeight="1" x14ac:dyDescent="0.35">
      <c r="A18" s="139" t="s">
        <v>109</v>
      </c>
      <c r="B18" s="140"/>
      <c r="C18" s="34">
        <v>948629</v>
      </c>
      <c r="D18" s="34">
        <v>1009691</v>
      </c>
      <c r="E18" s="36">
        <v>6.4368683647664154E-2</v>
      </c>
      <c r="F18" s="2"/>
      <c r="G18" s="1"/>
    </row>
    <row r="19" spans="1:7" ht="25" customHeight="1" x14ac:dyDescent="0.35">
      <c r="A19" s="126" t="s">
        <v>65</v>
      </c>
      <c r="B19" s="127"/>
      <c r="C19" s="127"/>
      <c r="D19" s="130" t="s">
        <v>48</v>
      </c>
      <c r="E19" s="131"/>
      <c r="G19" s="1"/>
    </row>
    <row r="20" spans="1:7" x14ac:dyDescent="0.35">
      <c r="E20" s="35"/>
    </row>
    <row r="21" spans="1:7" x14ac:dyDescent="0.35">
      <c r="C21" s="1"/>
    </row>
  </sheetData>
  <mergeCells count="6">
    <mergeCell ref="F4:G4"/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4F837A91-EDCE-4C5F-97F9-6970856B1935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A54B-4343-4CD2-A34E-AB54E28623D5}">
  <sheetPr>
    <tabColor theme="3" tint="0.79998168889431442"/>
  </sheetPr>
  <dimension ref="A1:K15"/>
  <sheetViews>
    <sheetView showGridLines="0" rightToLeft="1" view="pageBreakPreview" zoomScale="106" zoomScaleNormal="100" zoomScaleSheetLayoutView="100" workbookViewId="0">
      <selection activeCell="I13" sqref="I13"/>
    </sheetView>
  </sheetViews>
  <sheetFormatPr defaultColWidth="8.7265625" defaultRowHeight="14.5" x14ac:dyDescent="0.35"/>
  <cols>
    <col min="1" max="1" width="7.54296875" customWidth="1"/>
    <col min="2" max="2" width="44.54296875" customWidth="1"/>
    <col min="3" max="5" width="15.26953125" customWidth="1"/>
    <col min="6" max="6" width="14.1796875" customWidth="1"/>
    <col min="7" max="7" width="13.81640625" customWidth="1"/>
    <col min="8" max="9" width="13.54296875" customWidth="1"/>
  </cols>
  <sheetData>
    <row r="1" spans="1:11" ht="40.5" customHeight="1" x14ac:dyDescent="0.35"/>
    <row r="2" spans="1:11" ht="46" customHeight="1" x14ac:dyDescent="0.35">
      <c r="A2" s="116" t="s">
        <v>6</v>
      </c>
      <c r="B2" s="114"/>
      <c r="C2" s="114"/>
      <c r="D2" s="114"/>
      <c r="E2" s="114"/>
      <c r="F2" s="114"/>
      <c r="G2" s="114"/>
      <c r="H2" s="114"/>
      <c r="I2" s="114"/>
    </row>
    <row r="3" spans="1:11" x14ac:dyDescent="0.35">
      <c r="A3" s="43" t="s">
        <v>49</v>
      </c>
      <c r="G3" s="13"/>
      <c r="H3" s="13"/>
      <c r="I3" s="13"/>
    </row>
    <row r="4" spans="1:11" ht="35.15" customHeight="1" x14ac:dyDescent="0.35">
      <c r="A4" s="111" t="s">
        <v>36</v>
      </c>
      <c r="B4" s="111"/>
      <c r="C4" s="21" t="s">
        <v>37</v>
      </c>
      <c r="D4" s="21" t="s">
        <v>38</v>
      </c>
      <c r="E4" s="21" t="s">
        <v>39</v>
      </c>
      <c r="F4" s="21" t="s">
        <v>40</v>
      </c>
      <c r="G4" s="21" t="s">
        <v>41</v>
      </c>
      <c r="H4" s="21" t="s">
        <v>42</v>
      </c>
      <c r="I4" s="21" t="s">
        <v>43</v>
      </c>
      <c r="J4" s="104"/>
      <c r="K4" s="104"/>
    </row>
    <row r="5" spans="1:11" ht="16" customHeight="1" x14ac:dyDescent="0.5">
      <c r="A5" s="22">
        <v>1</v>
      </c>
      <c r="B5" s="23" t="s">
        <v>50</v>
      </c>
      <c r="C5" s="56">
        <v>0.54460763043832539</v>
      </c>
      <c r="D5" s="56">
        <v>0.52353589509802556</v>
      </c>
      <c r="E5" s="56">
        <v>0.5795779464070433</v>
      </c>
      <c r="F5" s="56">
        <v>0.55865316178156532</v>
      </c>
      <c r="G5" s="56">
        <v>0.50674651881138022</v>
      </c>
      <c r="H5" s="42">
        <v>0.50156112321655677</v>
      </c>
      <c r="I5" s="42">
        <v>0.57439453123044304</v>
      </c>
      <c r="J5" s="105"/>
      <c r="K5" s="104"/>
    </row>
    <row r="6" spans="1:11" ht="16" customHeight="1" x14ac:dyDescent="0.5">
      <c r="A6" s="24">
        <v>2</v>
      </c>
      <c r="B6" s="25" t="s">
        <v>51</v>
      </c>
      <c r="C6" s="55">
        <v>0.60916603339764586</v>
      </c>
      <c r="D6" s="55">
        <v>0.55418166864552643</v>
      </c>
      <c r="E6" s="55">
        <v>0.46130983553685667</v>
      </c>
      <c r="F6" s="55">
        <v>0.55953774737260131</v>
      </c>
      <c r="G6" s="55">
        <v>0.62985205711358627</v>
      </c>
      <c r="H6" s="26">
        <v>0.53237836630877644</v>
      </c>
      <c r="I6" s="26">
        <v>0.49063111481446298</v>
      </c>
      <c r="J6" s="105"/>
      <c r="K6" s="104"/>
    </row>
    <row r="7" spans="1:11" ht="14.15" customHeight="1" x14ac:dyDescent="0.35">
      <c r="A7" s="112" t="s">
        <v>47</v>
      </c>
      <c r="B7" s="113"/>
      <c r="C7" s="27"/>
      <c r="H7" s="115" t="s">
        <v>48</v>
      </c>
      <c r="I7" s="115"/>
      <c r="J7" s="104"/>
      <c r="K7" s="104"/>
    </row>
    <row r="8" spans="1:11" ht="14.15" customHeight="1" x14ac:dyDescent="0.5">
      <c r="A8" s="10"/>
    </row>
    <row r="10" spans="1:11" x14ac:dyDescent="0.35">
      <c r="C10" s="13"/>
    </row>
    <row r="12" spans="1:11" ht="28.5" x14ac:dyDescent="0.65">
      <c r="B12" s="12"/>
      <c r="G12" s="13"/>
    </row>
    <row r="13" spans="1:11" x14ac:dyDescent="0.35">
      <c r="G13" s="13"/>
    </row>
    <row r="14" spans="1:11" x14ac:dyDescent="0.35">
      <c r="G14" s="13"/>
      <c r="H14" s="9"/>
      <c r="I14" s="9"/>
    </row>
    <row r="15" spans="1:11" x14ac:dyDescent="0.35">
      <c r="H15" s="9"/>
      <c r="I15" s="9"/>
    </row>
  </sheetData>
  <mergeCells count="4">
    <mergeCell ref="A7:B7"/>
    <mergeCell ref="A4:B4"/>
    <mergeCell ref="H7:I7"/>
    <mergeCell ref="A2:I2"/>
  </mergeCells>
  <hyperlinks>
    <hyperlink ref="H7" location="'القائمة الرئيسية'!A1" display="العودة للقائمة الرئيسية" xr:uid="{C1F0D59F-4365-4D9F-8CE1-1537F21EE1E1}"/>
  </hyperlinks>
  <pageMargins left="0.7" right="0.7" top="0.75" bottom="0.75" header="0.3" footer="0.3"/>
  <pageSetup scale="48" orientation="portrait" r:id="rId1"/>
  <headerFooter>
    <oddFooter>&amp;C_x000D_&amp;1#&amp;"Calibri"&amp;11&amp;Kffa500 CONFIDENTIAL▮▮مقيّد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57E7B-80F6-4E88-A915-AB1F0AAB76F0}">
  <sheetPr>
    <tabColor theme="3" tint="0.79998168889431442"/>
  </sheetPr>
  <dimension ref="A1:K14"/>
  <sheetViews>
    <sheetView showGridLines="0" rightToLeft="1" view="pageBreakPreview" zoomScaleNormal="100" zoomScaleSheetLayoutView="100" workbookViewId="0">
      <selection activeCell="H14" sqref="H14"/>
    </sheetView>
  </sheetViews>
  <sheetFormatPr defaultColWidth="8.7265625" defaultRowHeight="14.5" x14ac:dyDescent="0.35"/>
  <cols>
    <col min="1" max="1" width="7.54296875" customWidth="1"/>
    <col min="2" max="2" width="48.7265625" customWidth="1"/>
    <col min="3" max="5" width="15.26953125" customWidth="1"/>
    <col min="6" max="6" width="14.1796875" customWidth="1"/>
    <col min="7" max="7" width="15.26953125" customWidth="1"/>
    <col min="8" max="9" width="13.54296875" customWidth="1"/>
  </cols>
  <sheetData>
    <row r="1" spans="1:11" ht="37.5" customHeight="1" x14ac:dyDescent="0.35"/>
    <row r="2" spans="1:11" ht="46" customHeight="1" x14ac:dyDescent="0.35">
      <c r="A2" s="114" t="s">
        <v>7</v>
      </c>
      <c r="B2" s="114"/>
      <c r="C2" s="114"/>
      <c r="D2" s="114"/>
      <c r="E2" s="114"/>
      <c r="F2" s="114"/>
      <c r="G2" s="114"/>
      <c r="H2" s="114"/>
      <c r="I2" s="114"/>
    </row>
    <row r="3" spans="1:11" x14ac:dyDescent="0.35">
      <c r="A3" s="59" t="s">
        <v>52</v>
      </c>
      <c r="C3" s="60"/>
      <c r="D3" s="60"/>
      <c r="H3" s="1"/>
      <c r="I3" s="60" t="s">
        <v>53</v>
      </c>
    </row>
    <row r="4" spans="1:11" ht="35.15" customHeight="1" x14ac:dyDescent="0.35">
      <c r="A4" s="111" t="s">
        <v>36</v>
      </c>
      <c r="B4" s="111"/>
      <c r="C4" s="20" t="s">
        <v>37</v>
      </c>
      <c r="D4" s="20" t="s">
        <v>38</v>
      </c>
      <c r="E4" s="20" t="s">
        <v>39</v>
      </c>
      <c r="F4" s="20" t="s">
        <v>40</v>
      </c>
      <c r="G4" s="20" t="s">
        <v>41</v>
      </c>
      <c r="H4" s="20" t="s">
        <v>42</v>
      </c>
      <c r="I4" s="20" t="s">
        <v>43</v>
      </c>
      <c r="J4" s="104"/>
      <c r="K4" s="104"/>
    </row>
    <row r="5" spans="1:11" ht="16" customHeight="1" x14ac:dyDescent="0.5">
      <c r="A5" s="62">
        <v>1</v>
      </c>
      <c r="B5" s="63" t="s">
        <v>54</v>
      </c>
      <c r="C5" s="107">
        <v>194.74222774881952</v>
      </c>
      <c r="D5" s="107">
        <v>198.59381714601886</v>
      </c>
      <c r="E5" s="107">
        <v>199.95253759318527</v>
      </c>
      <c r="F5" s="107">
        <v>219.62684156199603</v>
      </c>
      <c r="G5" s="107">
        <v>208.58491831529764</v>
      </c>
      <c r="H5" s="65">
        <v>201.49284388580494</v>
      </c>
      <c r="I5" s="65">
        <v>208.197335460575</v>
      </c>
      <c r="J5" s="108"/>
      <c r="K5" s="104"/>
    </row>
    <row r="6" spans="1:11" ht="16" customHeight="1" x14ac:dyDescent="0.5">
      <c r="A6" s="24">
        <v>2</v>
      </c>
      <c r="B6" s="25" t="s">
        <v>55</v>
      </c>
      <c r="C6" s="96">
        <v>494.01818306225505</v>
      </c>
      <c r="D6" s="96">
        <v>668.76487715889334</v>
      </c>
      <c r="E6" s="96">
        <v>353.65926004258586</v>
      </c>
      <c r="F6" s="96">
        <v>440.05704382192329</v>
      </c>
      <c r="G6" s="96">
        <v>477.46478609725335</v>
      </c>
      <c r="H6" s="33">
        <v>643.44068765803081</v>
      </c>
      <c r="I6" s="33">
        <v>340.903882937444</v>
      </c>
      <c r="J6" s="108"/>
      <c r="K6" s="104"/>
    </row>
    <row r="7" spans="1:11" ht="14.15" customHeight="1" x14ac:dyDescent="0.35">
      <c r="A7" s="112" t="s">
        <v>47</v>
      </c>
      <c r="B7" s="113"/>
      <c r="C7" s="27"/>
      <c r="I7" s="76" t="s">
        <v>48</v>
      </c>
      <c r="J7" s="104"/>
      <c r="K7" s="104"/>
    </row>
    <row r="8" spans="1:11" ht="14.15" customHeight="1" x14ac:dyDescent="0.5">
      <c r="A8" s="10"/>
    </row>
    <row r="10" spans="1:11" x14ac:dyDescent="0.35">
      <c r="C10" s="9"/>
    </row>
    <row r="11" spans="1:11" x14ac:dyDescent="0.35">
      <c r="C11" s="9"/>
      <c r="H11" s="13"/>
    </row>
    <row r="12" spans="1:11" x14ac:dyDescent="0.35">
      <c r="F12" s="9"/>
      <c r="G12" s="1"/>
      <c r="H12" s="13"/>
    </row>
    <row r="13" spans="1:11" x14ac:dyDescent="0.35">
      <c r="C13" s="9"/>
      <c r="F13" s="9"/>
      <c r="G13" s="1"/>
      <c r="H13" s="9"/>
      <c r="I13" s="9"/>
    </row>
    <row r="14" spans="1:11" ht="28.5" x14ac:dyDescent="0.65">
      <c r="B14" s="12"/>
      <c r="C14" s="9"/>
      <c r="H14" s="9"/>
      <c r="I14" s="9"/>
    </row>
  </sheetData>
  <mergeCells count="3">
    <mergeCell ref="A4:B4"/>
    <mergeCell ref="A7:B7"/>
    <mergeCell ref="A2:I2"/>
  </mergeCells>
  <hyperlinks>
    <hyperlink ref="I7" location="'القائمة الرئيسية'!A1" display="العودة للقائمة الرئيسية" xr:uid="{2CE83F71-87E8-4C9B-AD99-2AD7E4FA339B}"/>
  </hyperlinks>
  <pageMargins left="0.7" right="0.7" top="0.75" bottom="0.75" header="0.3" footer="0.3"/>
  <pageSetup scale="47" orientation="portrait" r:id="rId1"/>
  <headerFooter>
    <oddFooter>&amp;C_x000D_&amp;1#&amp;"Calibri"&amp;11&amp;Kffa500 CONFIDENTIAL▮▮مقيّد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ACD68-76BC-4E87-8BC4-365CDA2172C5}">
  <sheetPr>
    <tabColor theme="3" tint="0.79998168889431442"/>
  </sheetPr>
  <dimension ref="A1:K14"/>
  <sheetViews>
    <sheetView showGridLines="0" rightToLeft="1" view="pageBreakPreview" zoomScaleNormal="100" zoomScaleSheetLayoutView="100" workbookViewId="0">
      <selection activeCell="I5" sqref="I5"/>
    </sheetView>
  </sheetViews>
  <sheetFormatPr defaultColWidth="8.7265625" defaultRowHeight="14.5" x14ac:dyDescent="0.35"/>
  <cols>
    <col min="1" max="1" width="7.54296875" customWidth="1"/>
    <col min="2" max="2" width="43.26953125" customWidth="1"/>
    <col min="3" max="5" width="15.26953125" customWidth="1"/>
    <col min="6" max="6" width="14.1796875" customWidth="1"/>
    <col min="7" max="7" width="14.81640625" customWidth="1"/>
    <col min="8" max="9" width="13.54296875" customWidth="1"/>
  </cols>
  <sheetData>
    <row r="1" spans="1:11" ht="38.15" customHeight="1" x14ac:dyDescent="0.35"/>
    <row r="2" spans="1:11" ht="46" customHeight="1" x14ac:dyDescent="0.35">
      <c r="A2" s="116" t="s">
        <v>8</v>
      </c>
      <c r="B2" s="114"/>
      <c r="C2" s="114"/>
      <c r="D2" s="114"/>
      <c r="E2" s="114"/>
      <c r="F2" s="114"/>
      <c r="G2" s="114"/>
      <c r="H2" s="114"/>
      <c r="I2" s="114"/>
    </row>
    <row r="3" spans="1:11" x14ac:dyDescent="0.35">
      <c r="A3" s="43" t="s">
        <v>56</v>
      </c>
      <c r="B3" s="59"/>
      <c r="C3" s="60"/>
      <c r="D3" s="60"/>
      <c r="H3" s="52"/>
      <c r="I3" s="61" t="s">
        <v>57</v>
      </c>
    </row>
    <row r="4" spans="1:11" ht="35.15" customHeight="1" x14ac:dyDescent="0.35">
      <c r="A4" s="111" t="s">
        <v>36</v>
      </c>
      <c r="B4" s="111"/>
      <c r="C4" s="20" t="s">
        <v>37</v>
      </c>
      <c r="D4" s="20" t="s">
        <v>38</v>
      </c>
      <c r="E4" s="20" t="s">
        <v>39</v>
      </c>
      <c r="F4" s="20" t="s">
        <v>40</v>
      </c>
      <c r="G4" s="20" t="s">
        <v>41</v>
      </c>
      <c r="H4" s="20" t="s">
        <v>42</v>
      </c>
      <c r="I4" s="20" t="s">
        <v>43</v>
      </c>
      <c r="J4" s="104"/>
      <c r="K4" s="104"/>
    </row>
    <row r="5" spans="1:11" ht="16" customHeight="1" x14ac:dyDescent="0.5">
      <c r="A5" s="62">
        <v>1</v>
      </c>
      <c r="B5" s="63" t="s">
        <v>58</v>
      </c>
      <c r="C5" s="106">
        <v>2.1898689815651249</v>
      </c>
      <c r="D5" s="106">
        <v>2.1147019905453526</v>
      </c>
      <c r="E5" s="106">
        <v>2.1123318748609754</v>
      </c>
      <c r="F5" s="106">
        <v>2.1386760784333556</v>
      </c>
      <c r="G5" s="106">
        <v>2.1249840980506516</v>
      </c>
      <c r="H5" s="64">
        <v>2.0313327032400248</v>
      </c>
      <c r="I5" s="64">
        <v>2.1072149979526098</v>
      </c>
      <c r="J5" s="108"/>
      <c r="K5" s="104"/>
    </row>
    <row r="6" spans="1:11" ht="16" customHeight="1" x14ac:dyDescent="0.5">
      <c r="A6" s="24">
        <v>2</v>
      </c>
      <c r="B6" s="25" t="s">
        <v>59</v>
      </c>
      <c r="C6" s="99">
        <v>4.1176123412766046</v>
      </c>
      <c r="D6" s="99">
        <v>5.1626716351019857</v>
      </c>
      <c r="E6" s="99">
        <v>4.1509486322610201</v>
      </c>
      <c r="F6" s="99">
        <v>3.6377577014076143</v>
      </c>
      <c r="G6" s="99">
        <v>4.0995620019769303</v>
      </c>
      <c r="H6" s="30">
        <v>4.8304026392878816</v>
      </c>
      <c r="I6" s="30">
        <v>4.1089824208470498</v>
      </c>
      <c r="J6" s="108"/>
      <c r="K6" s="104"/>
    </row>
    <row r="7" spans="1:11" ht="14.15" customHeight="1" x14ac:dyDescent="0.35">
      <c r="A7" s="112" t="s">
        <v>47</v>
      </c>
      <c r="B7" s="113"/>
      <c r="C7" s="27"/>
      <c r="H7" s="115" t="s">
        <v>48</v>
      </c>
      <c r="I7" s="115"/>
      <c r="J7" s="104"/>
      <c r="K7" s="104"/>
    </row>
    <row r="8" spans="1:11" ht="14.15" customHeight="1" x14ac:dyDescent="0.5">
      <c r="A8" s="10"/>
    </row>
    <row r="10" spans="1:11" x14ac:dyDescent="0.35">
      <c r="D10" s="9"/>
    </row>
    <row r="11" spans="1:11" x14ac:dyDescent="0.35">
      <c r="D11" s="9"/>
    </row>
    <row r="12" spans="1:11" x14ac:dyDescent="0.35">
      <c r="F12" s="9"/>
      <c r="G12" s="52"/>
    </row>
    <row r="13" spans="1:11" x14ac:dyDescent="0.35">
      <c r="D13" s="9"/>
      <c r="F13" s="9"/>
      <c r="G13" s="87"/>
      <c r="H13" s="9"/>
      <c r="I13" s="9"/>
    </row>
    <row r="14" spans="1:11" ht="28.5" x14ac:dyDescent="0.65">
      <c r="B14" s="12"/>
      <c r="H14" s="9"/>
      <c r="I14" s="9"/>
    </row>
  </sheetData>
  <mergeCells count="4">
    <mergeCell ref="A4:B4"/>
    <mergeCell ref="A7:B7"/>
    <mergeCell ref="A2:I2"/>
    <mergeCell ref="H7:I7"/>
  </mergeCells>
  <hyperlinks>
    <hyperlink ref="H7" location="'القائمة الرئيسية'!A1" display="العودة للقائمة الرئيسية" xr:uid="{6892C322-9E91-476F-B4FE-DA19D0EF12E4}"/>
  </hyperlinks>
  <pageMargins left="0.7" right="0.7" top="0.75" bottom="0.75" header="0.3" footer="0.3"/>
  <pageSetup scale="48" orientation="portrait" r:id="rId1"/>
  <headerFooter>
    <oddFooter>&amp;C_x000D_&amp;1#&amp;"Calibri"&amp;11&amp;Kffa500 CONFIDENTIAL▮▮مقيّد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E3E8-1E47-4DA6-A281-F2885D089807}">
  <sheetPr>
    <tabColor theme="3" tint="0.79998168889431442"/>
  </sheetPr>
  <dimension ref="A1:K16"/>
  <sheetViews>
    <sheetView showGridLines="0" rightToLeft="1" view="pageBreakPreview" zoomScaleNormal="100" zoomScaleSheetLayoutView="100" workbookViewId="0">
      <selection activeCell="I15" sqref="I15"/>
    </sheetView>
  </sheetViews>
  <sheetFormatPr defaultColWidth="8.7265625" defaultRowHeight="14.5" x14ac:dyDescent="0.35"/>
  <cols>
    <col min="1" max="1" width="7.54296875" customWidth="1"/>
    <col min="2" max="2" width="43.81640625" customWidth="1"/>
    <col min="3" max="9" width="14.1796875" customWidth="1"/>
    <col min="10" max="10" width="13.1796875" customWidth="1"/>
  </cols>
  <sheetData>
    <row r="1" spans="1:11" ht="42" customHeight="1" x14ac:dyDescent="0.35"/>
    <row r="2" spans="1:11" ht="46" customHeight="1" x14ac:dyDescent="0.35">
      <c r="A2" s="116" t="s">
        <v>9</v>
      </c>
      <c r="B2" s="114"/>
      <c r="C2" s="114"/>
      <c r="D2" s="114"/>
      <c r="E2" s="114"/>
      <c r="F2" s="114"/>
      <c r="G2" s="114"/>
      <c r="H2" s="114"/>
      <c r="I2" s="114"/>
    </row>
    <row r="3" spans="1:11" x14ac:dyDescent="0.35">
      <c r="A3" s="19" t="s">
        <v>60</v>
      </c>
      <c r="I3" s="52"/>
    </row>
    <row r="4" spans="1:11" ht="35.15" customHeight="1" x14ac:dyDescent="0.35">
      <c r="A4" s="117" t="s">
        <v>36</v>
      </c>
      <c r="B4" s="118"/>
      <c r="C4" s="20" t="s">
        <v>37</v>
      </c>
      <c r="D4" s="20" t="s">
        <v>38</v>
      </c>
      <c r="E4" s="20" t="s">
        <v>39</v>
      </c>
      <c r="F4" s="20" t="s">
        <v>40</v>
      </c>
      <c r="G4" s="20" t="s">
        <v>41</v>
      </c>
      <c r="H4" s="20" t="s">
        <v>42</v>
      </c>
      <c r="I4" s="20" t="s">
        <v>43</v>
      </c>
    </row>
    <row r="5" spans="1:11" ht="16" customHeight="1" x14ac:dyDescent="0.35">
      <c r="A5" s="22">
        <v>1</v>
      </c>
      <c r="B5" s="70" t="s">
        <v>61</v>
      </c>
      <c r="C5" s="22">
        <v>247713</v>
      </c>
      <c r="D5" s="32">
        <v>245905</v>
      </c>
      <c r="E5" s="32">
        <v>240771</v>
      </c>
      <c r="F5" s="32">
        <v>242073</v>
      </c>
      <c r="G5" s="32">
        <v>243369</v>
      </c>
      <c r="H5" s="22">
        <v>247600</v>
      </c>
      <c r="I5" s="22">
        <v>245171</v>
      </c>
      <c r="J5" s="1"/>
    </row>
    <row r="6" spans="1:11" ht="16" customHeight="1" x14ac:dyDescent="0.5">
      <c r="A6" s="24">
        <v>2</v>
      </c>
      <c r="B6" s="25" t="s">
        <v>62</v>
      </c>
      <c r="C6" s="53">
        <v>696586</v>
      </c>
      <c r="D6" s="53">
        <v>713270</v>
      </c>
      <c r="E6" s="53">
        <v>707858</v>
      </c>
      <c r="F6" s="53">
        <v>724458</v>
      </c>
      <c r="G6" s="54">
        <v>739884</v>
      </c>
      <c r="H6" s="24">
        <v>749757</v>
      </c>
      <c r="I6" s="24">
        <v>764520</v>
      </c>
    </row>
    <row r="7" spans="1:11" ht="16" customHeight="1" x14ac:dyDescent="0.35">
      <c r="A7" s="122" t="s">
        <v>63</v>
      </c>
      <c r="B7" s="123"/>
      <c r="C7" s="66">
        <v>944299</v>
      </c>
      <c r="D7" s="66">
        <v>959175</v>
      </c>
      <c r="E7" s="66">
        <v>948629</v>
      </c>
      <c r="F7" s="66">
        <v>966531</v>
      </c>
      <c r="G7" s="66">
        <v>983253</v>
      </c>
      <c r="H7" s="66">
        <v>997357</v>
      </c>
      <c r="I7" s="66">
        <v>1009691</v>
      </c>
    </row>
    <row r="8" spans="1:11" ht="16" customHeight="1" x14ac:dyDescent="0.35">
      <c r="A8" s="122" t="s">
        <v>64</v>
      </c>
      <c r="B8" s="123"/>
      <c r="C8" s="69">
        <v>0.13400000000000001</v>
      </c>
      <c r="D8" s="69">
        <v>0.13400000000000001</v>
      </c>
      <c r="E8" s="69">
        <v>0.13300000000000001</v>
      </c>
      <c r="F8" s="69">
        <v>0.13300000000000001</v>
      </c>
      <c r="G8" s="69">
        <v>0.13200000000000001</v>
      </c>
      <c r="H8" s="69">
        <v>0.13208008767171633</v>
      </c>
      <c r="I8" s="69">
        <v>0.13274655315339048</v>
      </c>
      <c r="J8" s="3"/>
      <c r="K8" s="1"/>
    </row>
    <row r="9" spans="1:11" ht="14.15" customHeight="1" x14ac:dyDescent="0.35">
      <c r="A9" s="119" t="s">
        <v>65</v>
      </c>
      <c r="B9" s="120"/>
      <c r="C9" s="121"/>
      <c r="H9" s="115" t="s">
        <v>48</v>
      </c>
      <c r="I9" s="115"/>
      <c r="K9" s="9"/>
    </row>
    <row r="10" spans="1:11" x14ac:dyDescent="0.35">
      <c r="C10" s="49"/>
      <c r="D10" s="49"/>
      <c r="E10" s="49"/>
      <c r="F10" s="49"/>
      <c r="G10" s="49"/>
    </row>
    <row r="11" spans="1:11" x14ac:dyDescent="0.35">
      <c r="B11" s="11"/>
    </row>
    <row r="12" spans="1:11" x14ac:dyDescent="0.35">
      <c r="B12" s="11"/>
    </row>
    <row r="16" spans="1:11" ht="28.5" x14ac:dyDescent="0.65">
      <c r="B16" s="12"/>
    </row>
  </sheetData>
  <mergeCells count="6">
    <mergeCell ref="A4:B4"/>
    <mergeCell ref="A9:C9"/>
    <mergeCell ref="A7:B7"/>
    <mergeCell ref="A8:B8"/>
    <mergeCell ref="A2:I2"/>
    <mergeCell ref="H9:I9"/>
  </mergeCells>
  <hyperlinks>
    <hyperlink ref="H9" location="'القائمة الرئيسية'!A1" display="العودة للقائمة الرئيسية" xr:uid="{D48C61F5-8FA5-448F-BDF7-9F7C74644011}"/>
  </hyperlinks>
  <pageMargins left="0.7" right="0.7" top="0.75" bottom="0.75" header="0.3" footer="0.3"/>
  <pageSetup scale="50" orientation="portrait" r:id="rId1"/>
  <headerFooter>
    <oddFooter>&amp;C_x000D_&amp;1#&amp;"Calibri"&amp;11&amp;Kffa500 CONFIDENTIAL▮▮مقيّد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85B57-9FD3-49A0-A464-1D2308654555}">
  <sheetPr>
    <tabColor theme="3" tint="0.39997558519241921"/>
  </sheetPr>
  <dimension ref="A1:H39"/>
  <sheetViews>
    <sheetView showGridLines="0" rightToLeft="1" view="pageBreakPreview" zoomScaleNormal="100" zoomScaleSheetLayoutView="100" workbookViewId="0">
      <selection activeCell="E18" sqref="E18"/>
    </sheetView>
  </sheetViews>
  <sheetFormatPr defaultColWidth="8.7265625" defaultRowHeight="14.5" x14ac:dyDescent="0.35"/>
  <cols>
    <col min="1" max="1" width="7.54296875" customWidth="1"/>
    <col min="2" max="2" width="23.7265625" customWidth="1"/>
    <col min="3" max="5" width="15.54296875" customWidth="1"/>
  </cols>
  <sheetData>
    <row r="1" spans="1:8" ht="41.15" customHeight="1" x14ac:dyDescent="0.35"/>
    <row r="2" spans="1:8" ht="46" customHeight="1" x14ac:dyDescent="0.35">
      <c r="A2" s="114" t="s">
        <v>11</v>
      </c>
      <c r="B2" s="114"/>
      <c r="C2" s="114"/>
      <c r="D2" s="114"/>
      <c r="E2" s="114"/>
    </row>
    <row r="3" spans="1:8" x14ac:dyDescent="0.35">
      <c r="A3" s="19" t="s">
        <v>66</v>
      </c>
    </row>
    <row r="4" spans="1:8" ht="35.15" customHeight="1" x14ac:dyDescent="0.35">
      <c r="A4" s="124" t="s">
        <v>67</v>
      </c>
      <c r="B4" s="125"/>
      <c r="C4" s="31" t="s">
        <v>68</v>
      </c>
      <c r="D4" s="31" t="s">
        <v>69</v>
      </c>
      <c r="E4" s="31" t="s">
        <v>70</v>
      </c>
      <c r="F4" s="128"/>
      <c r="G4" s="129"/>
      <c r="H4" s="129"/>
    </row>
    <row r="5" spans="1:8" ht="16" customHeight="1" x14ac:dyDescent="0.35">
      <c r="A5" s="22">
        <v>1</v>
      </c>
      <c r="B5" s="50" t="s">
        <v>71</v>
      </c>
      <c r="C5" s="32">
        <v>234</v>
      </c>
      <c r="D5" s="32">
        <v>907</v>
      </c>
      <c r="E5" s="32">
        <f>D5+C5</f>
        <v>1141</v>
      </c>
    </row>
    <row r="6" spans="1:8" ht="16" customHeight="1" x14ac:dyDescent="0.35">
      <c r="A6" s="24">
        <v>2</v>
      </c>
      <c r="B6" s="51" t="s">
        <v>72</v>
      </c>
      <c r="C6" s="33">
        <v>1484</v>
      </c>
      <c r="D6" s="33">
        <v>610</v>
      </c>
      <c r="E6" s="33">
        <f t="shared" ref="E6:E18" si="0">D6+C6</f>
        <v>2094</v>
      </c>
    </row>
    <row r="7" spans="1:8" ht="16" customHeight="1" x14ac:dyDescent="0.35">
      <c r="A7" s="22">
        <v>3</v>
      </c>
      <c r="B7" s="50" t="s">
        <v>73</v>
      </c>
      <c r="C7" s="32">
        <v>418</v>
      </c>
      <c r="D7" s="32">
        <v>143</v>
      </c>
      <c r="E7" s="32">
        <f t="shared" si="0"/>
        <v>561</v>
      </c>
    </row>
    <row r="8" spans="1:8" ht="16.5" customHeight="1" x14ac:dyDescent="0.35">
      <c r="A8" s="24">
        <v>4</v>
      </c>
      <c r="B8" s="51" t="s">
        <v>74</v>
      </c>
      <c r="C8" s="33">
        <v>30</v>
      </c>
      <c r="D8" s="33">
        <v>103</v>
      </c>
      <c r="E8" s="33">
        <f t="shared" si="0"/>
        <v>133</v>
      </c>
    </row>
    <row r="9" spans="1:8" ht="16" customHeight="1" x14ac:dyDescent="0.35">
      <c r="A9" s="22">
        <v>5</v>
      </c>
      <c r="B9" s="50" t="s">
        <v>75</v>
      </c>
      <c r="C9" s="32">
        <v>148</v>
      </c>
      <c r="D9" s="32">
        <v>368</v>
      </c>
      <c r="E9" s="32">
        <f t="shared" si="0"/>
        <v>516</v>
      </c>
    </row>
    <row r="10" spans="1:8" ht="16" customHeight="1" x14ac:dyDescent="0.35">
      <c r="A10" s="24">
        <v>6</v>
      </c>
      <c r="B10" s="51" t="s">
        <v>76</v>
      </c>
      <c r="C10" s="33">
        <v>108</v>
      </c>
      <c r="D10" s="33">
        <v>317</v>
      </c>
      <c r="E10" s="33">
        <f t="shared" si="0"/>
        <v>425</v>
      </c>
    </row>
    <row r="11" spans="1:8" ht="16" customHeight="1" x14ac:dyDescent="0.35">
      <c r="A11" s="22">
        <v>7</v>
      </c>
      <c r="B11" s="50" t="s">
        <v>77</v>
      </c>
      <c r="C11" s="32">
        <v>78</v>
      </c>
      <c r="D11" s="32">
        <v>85</v>
      </c>
      <c r="E11" s="32">
        <f t="shared" si="0"/>
        <v>163</v>
      </c>
    </row>
    <row r="12" spans="1:8" ht="16" customHeight="1" x14ac:dyDescent="0.35">
      <c r="A12" s="24">
        <v>8</v>
      </c>
      <c r="B12" s="51" t="s">
        <v>78</v>
      </c>
      <c r="C12" s="33">
        <v>13</v>
      </c>
      <c r="D12" s="33">
        <v>83</v>
      </c>
      <c r="E12" s="33">
        <f t="shared" si="0"/>
        <v>96</v>
      </c>
    </row>
    <row r="13" spans="1:8" ht="16" customHeight="1" x14ac:dyDescent="0.35">
      <c r="A13" s="22">
        <v>9</v>
      </c>
      <c r="B13" s="50" t="s">
        <v>79</v>
      </c>
      <c r="C13" s="32">
        <v>15</v>
      </c>
      <c r="D13" s="32">
        <v>25</v>
      </c>
      <c r="E13" s="32">
        <f t="shared" si="0"/>
        <v>40</v>
      </c>
    </row>
    <row r="14" spans="1:8" ht="16" customHeight="1" x14ac:dyDescent="0.35">
      <c r="A14" s="24">
        <v>10</v>
      </c>
      <c r="B14" s="51" t="s">
        <v>80</v>
      </c>
      <c r="C14" s="33">
        <v>79</v>
      </c>
      <c r="D14" s="33">
        <v>124</v>
      </c>
      <c r="E14" s="33">
        <f t="shared" si="0"/>
        <v>203</v>
      </c>
    </row>
    <row r="15" spans="1:8" ht="16" customHeight="1" x14ac:dyDescent="0.35">
      <c r="A15" s="22">
        <v>11</v>
      </c>
      <c r="B15" s="50" t="s">
        <v>81</v>
      </c>
      <c r="C15" s="32">
        <v>35</v>
      </c>
      <c r="D15" s="32">
        <v>64</v>
      </c>
      <c r="E15" s="32">
        <f t="shared" si="0"/>
        <v>99</v>
      </c>
    </row>
    <row r="16" spans="1:8" ht="16" customHeight="1" x14ac:dyDescent="0.35">
      <c r="A16" s="24">
        <v>12</v>
      </c>
      <c r="B16" s="51" t="s">
        <v>82</v>
      </c>
      <c r="C16" s="33">
        <v>14</v>
      </c>
      <c r="D16" s="33">
        <v>75</v>
      </c>
      <c r="E16" s="33">
        <f t="shared" si="0"/>
        <v>89</v>
      </c>
    </row>
    <row r="17" spans="1:8" ht="16" customHeight="1" x14ac:dyDescent="0.35">
      <c r="A17" s="22">
        <v>13</v>
      </c>
      <c r="B17" s="50" t="s">
        <v>83</v>
      </c>
      <c r="C17" s="32">
        <v>11</v>
      </c>
      <c r="D17" s="32">
        <v>51</v>
      </c>
      <c r="E17" s="32">
        <f t="shared" si="0"/>
        <v>62</v>
      </c>
    </row>
    <row r="18" spans="1:8" ht="20.149999999999999" customHeight="1" x14ac:dyDescent="0.35">
      <c r="A18" s="124" t="s">
        <v>70</v>
      </c>
      <c r="B18" s="125"/>
      <c r="C18" s="68">
        <v>2667</v>
      </c>
      <c r="D18" s="68">
        <v>2955</v>
      </c>
      <c r="E18" s="68">
        <v>5622</v>
      </c>
    </row>
    <row r="19" spans="1:8" ht="15.65" customHeight="1" x14ac:dyDescent="0.35">
      <c r="A19" s="126" t="s">
        <v>47</v>
      </c>
      <c r="B19" s="127"/>
      <c r="C19" s="127"/>
      <c r="D19" s="127"/>
      <c r="E19" s="48" t="s">
        <v>48</v>
      </c>
    </row>
    <row r="20" spans="1:8" ht="14.15" customHeight="1" x14ac:dyDescent="0.5">
      <c r="A20" s="10"/>
      <c r="B20" s="14"/>
      <c r="C20" s="14"/>
    </row>
    <row r="21" spans="1:8" x14ac:dyDescent="0.35">
      <c r="A21" s="8"/>
    </row>
    <row r="25" spans="1:8" ht="28.5" x14ac:dyDescent="0.65">
      <c r="B25" s="12"/>
    </row>
    <row r="27" spans="1:8" x14ac:dyDescent="0.35">
      <c r="E27" s="8"/>
      <c r="F27" s="9"/>
      <c r="G27" s="9"/>
      <c r="H27" s="9"/>
    </row>
    <row r="28" spans="1:8" x14ac:dyDescent="0.35">
      <c r="E28" s="8"/>
      <c r="F28" s="9"/>
      <c r="G28" s="9"/>
      <c r="H28" s="9"/>
    </row>
    <row r="29" spans="1:8" x14ac:dyDescent="0.35">
      <c r="E29" s="8"/>
      <c r="F29" s="9"/>
      <c r="G29" s="9"/>
      <c r="H29" s="9"/>
    </row>
    <row r="30" spans="1:8" x14ac:dyDescent="0.35">
      <c r="E30" s="8"/>
      <c r="F30" s="9"/>
      <c r="G30" s="9"/>
      <c r="H30" s="9"/>
    </row>
    <row r="31" spans="1:8" x14ac:dyDescent="0.35">
      <c r="E31" s="8"/>
      <c r="F31" s="9"/>
      <c r="G31" s="9"/>
      <c r="H31" s="9"/>
    </row>
    <row r="32" spans="1:8" x14ac:dyDescent="0.35">
      <c r="E32" s="8"/>
      <c r="F32" s="9"/>
      <c r="G32" s="9"/>
      <c r="H32" s="9"/>
    </row>
    <row r="33" spans="5:8" x14ac:dyDescent="0.35">
      <c r="E33" s="8"/>
      <c r="F33" s="9"/>
      <c r="G33" s="9"/>
      <c r="H33" s="9"/>
    </row>
    <row r="34" spans="5:8" x14ac:dyDescent="0.35">
      <c r="E34" s="8"/>
      <c r="F34" s="9"/>
      <c r="G34" s="9"/>
      <c r="H34" s="9"/>
    </row>
    <row r="35" spans="5:8" x14ac:dyDescent="0.35">
      <c r="E35" s="8"/>
      <c r="F35" s="9"/>
      <c r="G35" s="9"/>
      <c r="H35" s="9"/>
    </row>
    <row r="36" spans="5:8" x14ac:dyDescent="0.35">
      <c r="E36" s="8"/>
      <c r="F36" s="9"/>
      <c r="G36" s="9"/>
      <c r="H36" s="9"/>
    </row>
    <row r="37" spans="5:8" x14ac:dyDescent="0.35">
      <c r="E37" s="8"/>
      <c r="F37" s="9"/>
      <c r="G37" s="9"/>
      <c r="H37" s="9"/>
    </row>
    <row r="38" spans="5:8" x14ac:dyDescent="0.35">
      <c r="E38" s="8"/>
      <c r="F38" s="9"/>
      <c r="G38" s="9"/>
      <c r="H38" s="9"/>
    </row>
    <row r="39" spans="5:8" x14ac:dyDescent="0.35">
      <c r="E39" s="8"/>
      <c r="F39" s="9"/>
      <c r="G39" s="9"/>
      <c r="H39" s="9"/>
    </row>
  </sheetData>
  <mergeCells count="5">
    <mergeCell ref="A2:E2"/>
    <mergeCell ref="A4:B4"/>
    <mergeCell ref="A18:B18"/>
    <mergeCell ref="A19:D19"/>
    <mergeCell ref="F4:H4"/>
  </mergeCells>
  <hyperlinks>
    <hyperlink ref="E19" location="'القائمة الرئيسية'!A1" display="العودة للقائمة الرئيسية" xr:uid="{2142B7FC-FF55-4130-9D41-64F6FB99FA9E}"/>
  </hyperlinks>
  <pageMargins left="0.7" right="0.7" top="0.75" bottom="0.75" header="0.3" footer="0.3"/>
  <pageSetup scale="93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06583-A3A5-4FB3-BA0A-3247ECBEC4F6}">
  <sheetPr>
    <tabColor theme="3" tint="0.39997558519241921"/>
  </sheetPr>
  <dimension ref="A1:I39"/>
  <sheetViews>
    <sheetView showGridLines="0" rightToLeft="1" view="pageBreakPreview" zoomScaleNormal="100" zoomScaleSheetLayoutView="100" workbookViewId="0">
      <selection activeCell="E18" sqref="E18"/>
    </sheetView>
  </sheetViews>
  <sheetFormatPr defaultColWidth="8.7265625" defaultRowHeight="14.5" x14ac:dyDescent="0.35"/>
  <cols>
    <col min="1" max="1" width="7.54296875" customWidth="1"/>
    <col min="2" max="2" width="23.7265625" customWidth="1"/>
    <col min="3" max="5" width="15.54296875" customWidth="1"/>
  </cols>
  <sheetData>
    <row r="1" spans="1:9" ht="41.15" customHeight="1" x14ac:dyDescent="0.35"/>
    <row r="2" spans="1:9" ht="46" customHeight="1" x14ac:dyDescent="0.35">
      <c r="A2" s="114" t="s">
        <v>84</v>
      </c>
      <c r="B2" s="114"/>
      <c r="C2" s="114"/>
      <c r="D2" s="114"/>
      <c r="E2" s="114"/>
    </row>
    <row r="3" spans="1:9" x14ac:dyDescent="0.35">
      <c r="A3" s="19" t="s">
        <v>85</v>
      </c>
    </row>
    <row r="4" spans="1:9" ht="35.15" customHeight="1" x14ac:dyDescent="0.35">
      <c r="A4" s="124" t="s">
        <v>67</v>
      </c>
      <c r="B4" s="125"/>
      <c r="C4" s="31" t="s">
        <v>68</v>
      </c>
      <c r="D4" s="31" t="s">
        <v>69</v>
      </c>
      <c r="E4" s="31" t="s">
        <v>70</v>
      </c>
      <c r="F4" s="128"/>
      <c r="G4" s="129"/>
      <c r="H4" s="129"/>
      <c r="I4" s="129"/>
    </row>
    <row r="5" spans="1:9" ht="16" customHeight="1" x14ac:dyDescent="0.35">
      <c r="A5" s="22">
        <v>1</v>
      </c>
      <c r="B5" s="50" t="s">
        <v>71</v>
      </c>
      <c r="C5" s="32">
        <v>26810</v>
      </c>
      <c r="D5" s="32">
        <v>27675</v>
      </c>
      <c r="E5" s="32">
        <f>D5+C5</f>
        <v>54485</v>
      </c>
    </row>
    <row r="6" spans="1:9" ht="16" customHeight="1" x14ac:dyDescent="0.35">
      <c r="A6" s="24">
        <v>2</v>
      </c>
      <c r="B6" s="51" t="s">
        <v>72</v>
      </c>
      <c r="C6" s="33">
        <v>335007</v>
      </c>
      <c r="D6" s="33">
        <v>24361</v>
      </c>
      <c r="E6" s="33">
        <f t="shared" ref="E6:E18" si="0">D6+C6</f>
        <v>359368</v>
      </c>
    </row>
    <row r="7" spans="1:9" ht="16" customHeight="1" x14ac:dyDescent="0.35">
      <c r="A7" s="22">
        <v>3</v>
      </c>
      <c r="B7" s="50" t="s">
        <v>73</v>
      </c>
      <c r="C7" s="32">
        <v>65778</v>
      </c>
      <c r="D7" s="32">
        <v>5747</v>
      </c>
      <c r="E7" s="32">
        <f t="shared" si="0"/>
        <v>71525</v>
      </c>
    </row>
    <row r="8" spans="1:9" ht="16.5" customHeight="1" x14ac:dyDescent="0.35">
      <c r="A8" s="24">
        <v>4</v>
      </c>
      <c r="B8" s="51" t="s">
        <v>74</v>
      </c>
      <c r="C8" s="33">
        <v>1889</v>
      </c>
      <c r="D8" s="33">
        <v>3266</v>
      </c>
      <c r="E8" s="33">
        <f t="shared" si="0"/>
        <v>5155</v>
      </c>
    </row>
    <row r="9" spans="1:9" ht="16" customHeight="1" x14ac:dyDescent="0.35">
      <c r="A9" s="22">
        <v>5</v>
      </c>
      <c r="B9" s="50" t="s">
        <v>75</v>
      </c>
      <c r="C9" s="32">
        <v>16531</v>
      </c>
      <c r="D9" s="32">
        <v>14072</v>
      </c>
      <c r="E9" s="32">
        <f t="shared" si="0"/>
        <v>30603</v>
      </c>
    </row>
    <row r="10" spans="1:9" ht="16" customHeight="1" x14ac:dyDescent="0.35">
      <c r="A10" s="24">
        <v>6</v>
      </c>
      <c r="B10" s="51" t="s">
        <v>76</v>
      </c>
      <c r="C10" s="33">
        <v>4877</v>
      </c>
      <c r="D10" s="33">
        <v>9269</v>
      </c>
      <c r="E10" s="33">
        <f t="shared" si="0"/>
        <v>14146</v>
      </c>
    </row>
    <row r="11" spans="1:9" ht="16" customHeight="1" x14ac:dyDescent="0.35">
      <c r="A11" s="22">
        <v>7</v>
      </c>
      <c r="B11" s="50" t="s">
        <v>77</v>
      </c>
      <c r="C11" s="32">
        <v>5052</v>
      </c>
      <c r="D11" s="32">
        <v>3043</v>
      </c>
      <c r="E11" s="32">
        <f t="shared" si="0"/>
        <v>8095</v>
      </c>
    </row>
    <row r="12" spans="1:9" ht="16" customHeight="1" x14ac:dyDescent="0.35">
      <c r="A12" s="24">
        <v>8</v>
      </c>
      <c r="B12" s="51" t="s">
        <v>78</v>
      </c>
      <c r="C12" s="33">
        <v>983</v>
      </c>
      <c r="D12" s="33">
        <v>2652</v>
      </c>
      <c r="E12" s="33">
        <f t="shared" si="0"/>
        <v>3635</v>
      </c>
    </row>
    <row r="13" spans="1:9" ht="16" customHeight="1" x14ac:dyDescent="0.35">
      <c r="A13" s="22">
        <v>9</v>
      </c>
      <c r="B13" s="50" t="s">
        <v>79</v>
      </c>
      <c r="C13" s="32">
        <v>917</v>
      </c>
      <c r="D13" s="32">
        <v>727</v>
      </c>
      <c r="E13" s="32">
        <f t="shared" si="0"/>
        <v>1644</v>
      </c>
    </row>
    <row r="14" spans="1:9" ht="16" customHeight="1" x14ac:dyDescent="0.35">
      <c r="A14" s="24">
        <v>10</v>
      </c>
      <c r="B14" s="51" t="s">
        <v>80</v>
      </c>
      <c r="C14" s="33">
        <v>4107</v>
      </c>
      <c r="D14" s="33">
        <v>3858</v>
      </c>
      <c r="E14" s="33">
        <f t="shared" si="0"/>
        <v>7965</v>
      </c>
    </row>
    <row r="15" spans="1:9" ht="16" customHeight="1" x14ac:dyDescent="0.35">
      <c r="A15" s="22">
        <v>11</v>
      </c>
      <c r="B15" s="50" t="s">
        <v>81</v>
      </c>
      <c r="C15" s="32">
        <v>1652</v>
      </c>
      <c r="D15" s="32">
        <v>1766</v>
      </c>
      <c r="E15" s="32">
        <f t="shared" si="0"/>
        <v>3418</v>
      </c>
    </row>
    <row r="16" spans="1:9" ht="16" customHeight="1" x14ac:dyDescent="0.35">
      <c r="A16" s="24">
        <v>12</v>
      </c>
      <c r="B16" s="51" t="s">
        <v>82</v>
      </c>
      <c r="C16" s="33">
        <v>510</v>
      </c>
      <c r="D16" s="33">
        <v>2400</v>
      </c>
      <c r="E16" s="33">
        <f t="shared" si="0"/>
        <v>2910</v>
      </c>
    </row>
    <row r="17" spans="1:8" ht="16" customHeight="1" x14ac:dyDescent="0.35">
      <c r="A17" s="22">
        <v>13</v>
      </c>
      <c r="B17" s="50" t="s">
        <v>83</v>
      </c>
      <c r="C17" s="32">
        <v>559</v>
      </c>
      <c r="D17" s="32">
        <v>1467</v>
      </c>
      <c r="E17" s="32">
        <f t="shared" si="0"/>
        <v>2026</v>
      </c>
    </row>
    <row r="18" spans="1:8" ht="20.149999999999999" customHeight="1" x14ac:dyDescent="0.35">
      <c r="A18" s="124" t="s">
        <v>70</v>
      </c>
      <c r="B18" s="125"/>
      <c r="C18" s="68">
        <v>464672</v>
      </c>
      <c r="D18" s="68">
        <v>100303</v>
      </c>
      <c r="E18" s="68">
        <v>564975</v>
      </c>
    </row>
    <row r="19" spans="1:8" ht="15.65" customHeight="1" x14ac:dyDescent="0.35">
      <c r="A19" s="126" t="s">
        <v>47</v>
      </c>
      <c r="B19" s="127"/>
      <c r="C19" s="127"/>
      <c r="D19" s="127"/>
      <c r="E19" s="48" t="s">
        <v>48</v>
      </c>
    </row>
    <row r="20" spans="1:8" ht="14.15" customHeight="1" x14ac:dyDescent="0.5">
      <c r="A20" s="10"/>
      <c r="B20" s="14"/>
      <c r="C20" s="14"/>
    </row>
    <row r="21" spans="1:8" x14ac:dyDescent="0.35">
      <c r="A21" s="8"/>
      <c r="C21" s="1"/>
      <c r="D21" s="1"/>
      <c r="E21" s="1"/>
    </row>
    <row r="25" spans="1:8" ht="28.5" x14ac:dyDescent="0.65">
      <c r="B25" s="12"/>
    </row>
    <row r="27" spans="1:8" x14ac:dyDescent="0.35">
      <c r="E27" s="8"/>
      <c r="F27" s="9"/>
      <c r="G27" s="9"/>
      <c r="H27" s="9"/>
    </row>
    <row r="28" spans="1:8" x14ac:dyDescent="0.35">
      <c r="E28" s="8"/>
      <c r="F28" s="9"/>
      <c r="G28" s="9"/>
      <c r="H28" s="9"/>
    </row>
    <row r="29" spans="1:8" x14ac:dyDescent="0.35">
      <c r="E29" s="8"/>
      <c r="F29" s="9"/>
      <c r="G29" s="9"/>
      <c r="H29" s="9"/>
    </row>
    <row r="30" spans="1:8" x14ac:dyDescent="0.35">
      <c r="E30" s="8"/>
      <c r="F30" s="9"/>
      <c r="G30" s="9"/>
      <c r="H30" s="9"/>
    </row>
    <row r="31" spans="1:8" x14ac:dyDescent="0.35">
      <c r="E31" s="8"/>
      <c r="F31" s="9"/>
      <c r="G31" s="9"/>
      <c r="H31" s="9"/>
    </row>
    <row r="32" spans="1:8" x14ac:dyDescent="0.35">
      <c r="E32" s="8"/>
      <c r="F32" s="9"/>
      <c r="G32" s="9"/>
      <c r="H32" s="9"/>
    </row>
    <row r="33" spans="5:8" x14ac:dyDescent="0.35">
      <c r="E33" s="8"/>
      <c r="F33" s="9"/>
      <c r="G33" s="9"/>
      <c r="H33" s="9"/>
    </row>
    <row r="34" spans="5:8" x14ac:dyDescent="0.35">
      <c r="E34" s="8"/>
      <c r="F34" s="9"/>
      <c r="G34" s="9"/>
      <c r="H34" s="9"/>
    </row>
    <row r="35" spans="5:8" x14ac:dyDescent="0.35">
      <c r="E35" s="8"/>
      <c r="F35" s="9"/>
      <c r="G35" s="9"/>
      <c r="H35" s="9"/>
    </row>
    <row r="36" spans="5:8" x14ac:dyDescent="0.35">
      <c r="E36" s="8"/>
      <c r="F36" s="9"/>
      <c r="G36" s="9"/>
      <c r="H36" s="9"/>
    </row>
    <row r="37" spans="5:8" x14ac:dyDescent="0.35">
      <c r="E37" s="8"/>
      <c r="F37" s="9"/>
      <c r="G37" s="9"/>
      <c r="H37" s="9"/>
    </row>
    <row r="38" spans="5:8" x14ac:dyDescent="0.35">
      <c r="E38" s="8"/>
      <c r="F38" s="9"/>
      <c r="G38" s="9"/>
      <c r="H38" s="9"/>
    </row>
    <row r="39" spans="5:8" x14ac:dyDescent="0.35">
      <c r="E39" s="8"/>
      <c r="F39" s="9"/>
      <c r="G39" s="9"/>
      <c r="H39" s="9"/>
    </row>
  </sheetData>
  <mergeCells count="5">
    <mergeCell ref="A2:E2"/>
    <mergeCell ref="A4:B4"/>
    <mergeCell ref="A19:D19"/>
    <mergeCell ref="A18:B18"/>
    <mergeCell ref="F4:I4"/>
  </mergeCells>
  <hyperlinks>
    <hyperlink ref="E19" location="'القائمة الرئيسية'!A1" display="العودة للقائمة الرئيسية" xr:uid="{D767C945-963C-4D09-B8A7-8526F5E91921}"/>
  </hyperlinks>
  <pageMargins left="0.7" right="0.7" top="0.75" bottom="0.75" header="0.3" footer="0.3"/>
  <pageSetup scale="93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3B30-CF0C-405A-8F6F-634DD3DFC511}">
  <sheetPr>
    <tabColor theme="3" tint="0.39997558519241921"/>
  </sheetPr>
  <dimension ref="A1:J38"/>
  <sheetViews>
    <sheetView showGridLines="0" rightToLeft="1" view="pageBreakPreview" zoomScaleNormal="100" zoomScaleSheetLayoutView="100" workbookViewId="0">
      <selection activeCell="C8" sqref="C8"/>
    </sheetView>
  </sheetViews>
  <sheetFormatPr defaultColWidth="8.7265625" defaultRowHeight="14.5" x14ac:dyDescent="0.35"/>
  <cols>
    <col min="1" max="1" width="7.54296875" customWidth="1"/>
    <col min="2" max="2" width="23.7265625" customWidth="1"/>
    <col min="3" max="6" width="15.54296875" customWidth="1"/>
  </cols>
  <sheetData>
    <row r="1" spans="1:10" ht="41.15" customHeight="1" x14ac:dyDescent="0.35"/>
    <row r="2" spans="1:10" ht="46" customHeight="1" x14ac:dyDescent="0.35">
      <c r="A2" s="114" t="s">
        <v>86</v>
      </c>
      <c r="B2" s="114"/>
      <c r="C2" s="114"/>
      <c r="D2" s="114"/>
      <c r="E2" s="114"/>
      <c r="F2" s="114"/>
    </row>
    <row r="3" spans="1:10" x14ac:dyDescent="0.35">
      <c r="A3" s="19" t="s">
        <v>87</v>
      </c>
    </row>
    <row r="4" spans="1:10" ht="35.15" customHeight="1" x14ac:dyDescent="0.35">
      <c r="A4" s="124" t="s">
        <v>67</v>
      </c>
      <c r="B4" s="125"/>
      <c r="C4" s="31" t="s">
        <v>88</v>
      </c>
      <c r="D4" s="31" t="s">
        <v>89</v>
      </c>
      <c r="E4" s="31" t="s">
        <v>90</v>
      </c>
      <c r="F4" s="31" t="s">
        <v>91</v>
      </c>
      <c r="G4" s="128"/>
      <c r="H4" s="129"/>
      <c r="I4" s="129"/>
      <c r="J4" s="129"/>
    </row>
    <row r="5" spans="1:10" ht="16" customHeight="1" x14ac:dyDescent="0.5">
      <c r="A5" s="22">
        <v>1</v>
      </c>
      <c r="B5" s="50" t="s">
        <v>71</v>
      </c>
      <c r="C5" s="92">
        <v>0.66417401799999998</v>
      </c>
      <c r="D5" s="93">
        <v>0.67666229200000005</v>
      </c>
      <c r="E5" s="93">
        <v>0.63554150799999998</v>
      </c>
      <c r="F5" s="28">
        <v>0.65895493000000005</v>
      </c>
    </row>
    <row r="6" spans="1:10" ht="16" customHeight="1" x14ac:dyDescent="0.5">
      <c r="A6" s="24">
        <v>2</v>
      </c>
      <c r="B6" s="51" t="s">
        <v>72</v>
      </c>
      <c r="C6" s="55">
        <v>0.61914439600000004</v>
      </c>
      <c r="D6" s="91">
        <v>0.62770943700000004</v>
      </c>
      <c r="E6" s="91">
        <v>0.41810686800000002</v>
      </c>
      <c r="F6" s="26">
        <v>0.556950575</v>
      </c>
    </row>
    <row r="7" spans="1:10" ht="16" customHeight="1" x14ac:dyDescent="0.5">
      <c r="A7" s="22">
        <v>3</v>
      </c>
      <c r="B7" s="50" t="s">
        <v>73</v>
      </c>
      <c r="C7" s="92">
        <v>0.55160641200000005</v>
      </c>
      <c r="D7" s="93">
        <v>0.52584109800000001</v>
      </c>
      <c r="E7" s="93">
        <v>0.415784186</v>
      </c>
      <c r="F7" s="28">
        <v>0.49845635999999999</v>
      </c>
    </row>
    <row r="8" spans="1:10" ht="16.5" customHeight="1" x14ac:dyDescent="0.5">
      <c r="A8" s="24">
        <v>4</v>
      </c>
      <c r="B8" s="51" t="s">
        <v>74</v>
      </c>
      <c r="C8" s="55">
        <v>0.54758379800000001</v>
      </c>
      <c r="D8" s="91">
        <v>0.58540119700000004</v>
      </c>
      <c r="E8" s="91">
        <v>0.50695915400000002</v>
      </c>
      <c r="F8" s="26">
        <v>0.54726882499999996</v>
      </c>
    </row>
    <row r="9" spans="1:10" ht="16" customHeight="1" x14ac:dyDescent="0.5">
      <c r="A9" s="22">
        <v>5</v>
      </c>
      <c r="B9" s="50" t="s">
        <v>75</v>
      </c>
      <c r="C9" s="92">
        <v>0.54402816899999995</v>
      </c>
      <c r="D9" s="93">
        <v>0.55684819600000002</v>
      </c>
      <c r="E9" s="93">
        <v>0.51975674500000002</v>
      </c>
      <c r="F9" s="28">
        <v>0.54047910200000004</v>
      </c>
    </row>
    <row r="10" spans="1:10" ht="16" customHeight="1" x14ac:dyDescent="0.5">
      <c r="A10" s="24">
        <v>6</v>
      </c>
      <c r="B10" s="51" t="s">
        <v>76</v>
      </c>
      <c r="C10" s="55">
        <v>0.55898096500000005</v>
      </c>
      <c r="D10" s="91">
        <v>0.646389082</v>
      </c>
      <c r="E10" s="91">
        <v>0.414580695</v>
      </c>
      <c r="F10" s="26">
        <v>0.54380245500000002</v>
      </c>
    </row>
    <row r="11" spans="1:10" ht="16" customHeight="1" x14ac:dyDescent="0.5">
      <c r="A11" s="22">
        <v>7</v>
      </c>
      <c r="B11" s="50" t="s">
        <v>77</v>
      </c>
      <c r="C11" s="92">
        <v>0.52772153799999999</v>
      </c>
      <c r="D11" s="93">
        <v>0.48935416999999998</v>
      </c>
      <c r="E11" s="93">
        <v>0.41436397200000002</v>
      </c>
      <c r="F11" s="28">
        <v>0.47731754500000001</v>
      </c>
    </row>
    <row r="12" spans="1:10" ht="16" customHeight="1" x14ac:dyDescent="0.5">
      <c r="A12" s="24">
        <v>8</v>
      </c>
      <c r="B12" s="51" t="s">
        <v>78</v>
      </c>
      <c r="C12" s="55">
        <v>0.56536293900000001</v>
      </c>
      <c r="D12" s="91">
        <v>0.57625870300000004</v>
      </c>
      <c r="E12" s="91">
        <v>0.52143052499999998</v>
      </c>
      <c r="F12" s="26">
        <v>0.55467855399999999</v>
      </c>
    </row>
    <row r="13" spans="1:10" ht="16" customHeight="1" x14ac:dyDescent="0.5">
      <c r="A13" s="22">
        <v>9</v>
      </c>
      <c r="B13" s="50" t="s">
        <v>79</v>
      </c>
      <c r="C13" s="92">
        <v>0.438833325</v>
      </c>
      <c r="D13" s="93">
        <v>0.44319575999999999</v>
      </c>
      <c r="E13" s="93">
        <v>0.37880086699999999</v>
      </c>
      <c r="F13" s="28">
        <v>0.42062639499999999</v>
      </c>
    </row>
    <row r="14" spans="1:10" ht="16" customHeight="1" x14ac:dyDescent="0.5">
      <c r="A14" s="24">
        <v>10</v>
      </c>
      <c r="B14" s="51" t="s">
        <v>80</v>
      </c>
      <c r="C14" s="55">
        <v>0.51600503499999995</v>
      </c>
      <c r="D14" s="91">
        <v>0.53287235099999997</v>
      </c>
      <c r="E14" s="91">
        <v>0.43908345100000001</v>
      </c>
      <c r="F14" s="26">
        <v>0.49644645900000001</v>
      </c>
    </row>
    <row r="15" spans="1:10" ht="16" customHeight="1" x14ac:dyDescent="0.5">
      <c r="A15" s="22">
        <v>11</v>
      </c>
      <c r="B15" s="50" t="s">
        <v>81</v>
      </c>
      <c r="C15" s="92">
        <v>0.62697172599999995</v>
      </c>
      <c r="D15" s="93">
        <v>0.65480692399999996</v>
      </c>
      <c r="E15" s="93">
        <v>0.59782049400000004</v>
      </c>
      <c r="F15" s="28">
        <v>0.62685941099999998</v>
      </c>
    </row>
    <row r="16" spans="1:10" ht="16" customHeight="1" x14ac:dyDescent="0.5">
      <c r="A16" s="24">
        <v>12</v>
      </c>
      <c r="B16" s="51" t="s">
        <v>82</v>
      </c>
      <c r="C16" s="55">
        <v>0.54866984200000002</v>
      </c>
      <c r="D16" s="91">
        <v>0.67368827200000003</v>
      </c>
      <c r="E16" s="91">
        <v>0.32490431199999997</v>
      </c>
      <c r="F16" s="26">
        <v>0.52535934699999998</v>
      </c>
    </row>
    <row r="17" spans="1:9" ht="16" customHeight="1" x14ac:dyDescent="0.5">
      <c r="A17" s="22">
        <v>13</v>
      </c>
      <c r="B17" s="50" t="s">
        <v>83</v>
      </c>
      <c r="C17" s="92">
        <v>0.49729633499999998</v>
      </c>
      <c r="D17" s="93">
        <v>0.54648596800000004</v>
      </c>
      <c r="E17" s="93">
        <v>0.49823532100000001</v>
      </c>
      <c r="F17" s="28">
        <v>0.514141611</v>
      </c>
    </row>
    <row r="18" spans="1:9" ht="15.65" customHeight="1" x14ac:dyDescent="0.35">
      <c r="A18" s="126" t="s">
        <v>47</v>
      </c>
      <c r="B18" s="127"/>
      <c r="C18" s="127"/>
      <c r="D18" s="127"/>
      <c r="E18" s="130" t="s">
        <v>48</v>
      </c>
      <c r="F18" s="131"/>
    </row>
    <row r="19" spans="1:9" ht="14.15" customHeight="1" x14ac:dyDescent="0.5">
      <c r="A19" s="10"/>
      <c r="B19" s="14"/>
      <c r="C19" s="14"/>
    </row>
    <row r="20" spans="1:9" x14ac:dyDescent="0.35">
      <c r="A20" s="8"/>
    </row>
    <row r="24" spans="1:9" ht="28.5" x14ac:dyDescent="0.65">
      <c r="B24" s="12"/>
    </row>
    <row r="26" spans="1:9" x14ac:dyDescent="0.35">
      <c r="F26" s="8"/>
      <c r="G26" s="9"/>
      <c r="H26" s="9"/>
      <c r="I26" s="9"/>
    </row>
    <row r="27" spans="1:9" x14ac:dyDescent="0.35">
      <c r="F27" s="8"/>
      <c r="G27" s="9"/>
      <c r="H27" s="9"/>
      <c r="I27" s="9"/>
    </row>
    <row r="28" spans="1:9" x14ac:dyDescent="0.35">
      <c r="F28" s="8"/>
      <c r="G28" s="9"/>
      <c r="H28" s="9"/>
      <c r="I28" s="9"/>
    </row>
    <row r="29" spans="1:9" x14ac:dyDescent="0.35">
      <c r="F29" s="8"/>
      <c r="G29" s="9"/>
      <c r="H29" s="9"/>
      <c r="I29" s="9"/>
    </row>
    <row r="30" spans="1:9" x14ac:dyDescent="0.35">
      <c r="F30" s="8"/>
      <c r="G30" s="9"/>
      <c r="H30" s="9"/>
      <c r="I30" s="9"/>
    </row>
    <row r="31" spans="1:9" x14ac:dyDescent="0.35">
      <c r="F31" s="8"/>
      <c r="G31" s="9"/>
      <c r="H31" s="9"/>
      <c r="I31" s="9"/>
    </row>
    <row r="32" spans="1:9" x14ac:dyDescent="0.35">
      <c r="F32" s="8"/>
      <c r="G32" s="9"/>
      <c r="H32" s="9"/>
      <c r="I32" s="9"/>
    </row>
    <row r="33" spans="6:9" x14ac:dyDescent="0.35">
      <c r="F33" s="8"/>
      <c r="G33" s="9"/>
      <c r="H33" s="9"/>
      <c r="I33" s="9"/>
    </row>
    <row r="34" spans="6:9" x14ac:dyDescent="0.35">
      <c r="F34" s="8"/>
      <c r="G34" s="9"/>
      <c r="H34" s="9"/>
      <c r="I34" s="9"/>
    </row>
    <row r="35" spans="6:9" x14ac:dyDescent="0.35">
      <c r="F35" s="8"/>
      <c r="G35" s="9"/>
      <c r="H35" s="9"/>
      <c r="I35" s="9"/>
    </row>
    <row r="36" spans="6:9" x14ac:dyDescent="0.35">
      <c r="F36" s="8"/>
      <c r="G36" s="9"/>
      <c r="H36" s="9"/>
      <c r="I36" s="9"/>
    </row>
    <row r="37" spans="6:9" x14ac:dyDescent="0.35">
      <c r="F37" s="8"/>
      <c r="G37" s="9"/>
      <c r="H37" s="9"/>
      <c r="I37" s="9"/>
    </row>
    <row r="38" spans="6:9" x14ac:dyDescent="0.35">
      <c r="F38" s="8"/>
      <c r="G38" s="9"/>
      <c r="H38" s="9"/>
      <c r="I38" s="9"/>
    </row>
  </sheetData>
  <mergeCells count="5">
    <mergeCell ref="A4:B4"/>
    <mergeCell ref="A2:F2"/>
    <mergeCell ref="A18:D18"/>
    <mergeCell ref="E18:F18"/>
    <mergeCell ref="G4:J4"/>
  </mergeCells>
  <hyperlinks>
    <hyperlink ref="E18" location="'القائمة الرئيسية'!A1" display="العودة للقائمة الرئيسية" xr:uid="{D9ED2EEC-BE4A-49FA-A40D-3750F17E2878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28</vt:i4>
      </vt:variant>
    </vt:vector>
  </HeadingPairs>
  <TitlesOfParts>
    <vt:vector size="57" baseType="lpstr">
      <vt:lpstr>القائمة الرئيسية</vt:lpstr>
      <vt:lpstr>1.1</vt:lpstr>
      <vt:lpstr>1.2</vt:lpstr>
      <vt:lpstr>1.3</vt:lpstr>
      <vt:lpstr>1.4</vt:lpstr>
      <vt:lpstr>1.5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 </vt:lpstr>
      <vt:lpstr>2.11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'1.2'!Print_Area</vt:lpstr>
      <vt:lpstr>'1.3'!Print_Area</vt:lpstr>
      <vt:lpstr>'1.4'!Print_Area</vt:lpstr>
      <vt:lpstr>'1.5'!Print_Area</vt:lpstr>
      <vt:lpstr>'2.1'!Print_Area</vt:lpstr>
      <vt:lpstr>'2.10 '!Print_Area</vt:lpstr>
      <vt:lpstr>'2.11'!Print_Area</vt:lpstr>
      <vt:lpstr>'2.2'!Print_Area</vt:lpstr>
      <vt:lpstr>'2.3'!Print_Area</vt:lpstr>
      <vt:lpstr>'2.4'!Print_Area</vt:lpstr>
      <vt:lpstr>'2.5'!Print_Area</vt:lpstr>
      <vt:lpstr>'2.6'!Print_Area</vt:lpstr>
      <vt:lpstr>'2.7'!Print_Area</vt:lpstr>
      <vt:lpstr>'2.8'!Print_Area</vt:lpstr>
      <vt:lpstr>'2.9'!Print_Area</vt:lpstr>
      <vt:lpstr>'3.1'!Print_Area</vt:lpstr>
      <vt:lpstr>'3.10'!Print_Area</vt:lpstr>
      <vt:lpstr>'3.11'!Print_Area</vt:lpstr>
      <vt:lpstr>'3.12'!Print_Area</vt:lpstr>
      <vt:lpstr>'3.2'!Print_Area</vt:lpstr>
      <vt:lpstr>'3.3'!Print_Area</vt:lpstr>
      <vt:lpstr>'3.4'!Print_Area</vt:lpstr>
      <vt:lpstr>'3.5'!Print_Area</vt:lpstr>
      <vt:lpstr>'3.6'!Print_Area</vt:lpstr>
      <vt:lpstr>'3.7'!Print_Area</vt:lpstr>
      <vt:lpstr>'3.8'!Print_Area</vt:lpstr>
      <vt:lpstr>'3.9'!Print_Area</vt:lpstr>
      <vt:lpstr>'القائمة الرئيسية'!Print_Area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Sherifa Al-Thwaqeb</dc:creator>
  <cp:keywords/>
  <dc:description/>
  <cp:lastModifiedBy>خلف العتيبي - Khalaf Alotaibi</cp:lastModifiedBy>
  <cp:revision/>
  <dcterms:created xsi:type="dcterms:W3CDTF">2023-02-13T05:52:20Z</dcterms:created>
  <dcterms:modified xsi:type="dcterms:W3CDTF">2025-12-25T05:11:07Z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b2f9b6-c019-4a1d-92bd-8b6b5e4cd113_Enabled">
    <vt:lpwstr>true</vt:lpwstr>
  </property>
  <property fmtid="{D5CDD505-2E9C-101B-9397-08002B2CF9AE}" pid="3" name="MSIP_Label_cdb2f9b6-c019-4a1d-92bd-8b6b5e4cd113_SetDate">
    <vt:lpwstr>2025-04-22T10:03:00Z</vt:lpwstr>
  </property>
  <property fmtid="{D5CDD505-2E9C-101B-9397-08002B2CF9AE}" pid="4" name="MSIP_Label_cdb2f9b6-c019-4a1d-92bd-8b6b5e4cd113_Method">
    <vt:lpwstr>Standard</vt:lpwstr>
  </property>
  <property fmtid="{D5CDD505-2E9C-101B-9397-08002B2CF9AE}" pid="5" name="MSIP_Label_cdb2f9b6-c019-4a1d-92bd-8b6b5e4cd113_Name">
    <vt:lpwstr>Confidential - Everyone Use Editable</vt:lpwstr>
  </property>
  <property fmtid="{D5CDD505-2E9C-101B-9397-08002B2CF9AE}" pid="6" name="MSIP_Label_cdb2f9b6-c019-4a1d-92bd-8b6b5e4cd113_SiteId">
    <vt:lpwstr>ff15e738-5482-43ed-8edb-d38d79c00011</vt:lpwstr>
  </property>
  <property fmtid="{D5CDD505-2E9C-101B-9397-08002B2CF9AE}" pid="7" name="MSIP_Label_cdb2f9b6-c019-4a1d-92bd-8b6b5e4cd113_ActionId">
    <vt:lpwstr>13e2d954-8012-4480-be1e-f52b4ad992ba</vt:lpwstr>
  </property>
  <property fmtid="{D5CDD505-2E9C-101B-9397-08002B2CF9AE}" pid="8" name="MSIP_Label_cdb2f9b6-c019-4a1d-92bd-8b6b5e4cd113_ContentBits">
    <vt:lpwstr>2</vt:lpwstr>
  </property>
  <property fmtid="{D5CDD505-2E9C-101B-9397-08002B2CF9AE}" pid="9" name="MSIP_Label_cdb2f9b6-c019-4a1d-92bd-8b6b5e4cd113_Tag">
    <vt:lpwstr>10, 3, 0, 1</vt:lpwstr>
  </property>
</Properties>
</file>