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skharji\Desktop\Data2017_2023\التعديلات الأخيرة\"/>
    </mc:Choice>
  </mc:AlternateContent>
  <xr:revisionPtr revIDLastSave="0" documentId="13_ncr:1_{EF2B4779-2470-44B7-A90C-E5AC2D235BF7}" xr6:coauthVersionLast="47" xr6:coauthVersionMax="47" xr10:uidLastSave="{00000000-0000-0000-0000-000000000000}"/>
  <bookViews>
    <workbookView xWindow="-110" yWindow="-110" windowWidth="21820" windowHeight="14020" tabRatio="931" activeTab="1" xr2:uid="{D2FBD107-B9C6-4DDF-9BA9-9F2BE40152D3}"/>
  </bookViews>
  <sheets>
    <sheet name="Index" sheetId="2" r:id="rId1"/>
    <sheet name="1-1" sheetId="157" r:id="rId2"/>
    <sheet name="1-2" sheetId="131" r:id="rId3"/>
    <sheet name="1-3" sheetId="133" r:id="rId4"/>
    <sheet name="1-4" sheetId="135" r:id="rId5"/>
    <sheet name="1-5" sheetId="137" r:id="rId6"/>
    <sheet name="1-6" sheetId="139" r:id="rId7"/>
    <sheet name="1-7" sheetId="141" r:id="rId8"/>
    <sheet name="1-8" sheetId="143" r:id="rId9"/>
    <sheet name="1-9" sheetId="145" r:id="rId10"/>
    <sheet name="1-10" sheetId="147" r:id="rId11"/>
    <sheet name="1-11" sheetId="149" r:id="rId12"/>
    <sheet name="1-12" sheetId="151" r:id="rId13"/>
    <sheet name="1-13" sheetId="153" r:id="rId14"/>
    <sheet name="1-14" sheetId="155" r:id="rId15"/>
    <sheet name="1-15" sheetId="53" r:id="rId16"/>
  </sheets>
  <definedNames>
    <definedName name="atIndex">#REF!</definedName>
    <definedName name="atالفهرس">#REF!</definedName>
    <definedName name="Type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3" l="1"/>
  <c r="H6" i="53"/>
  <c r="G18" i="155"/>
  <c r="G6" i="155"/>
  <c r="G18" i="153"/>
  <c r="G6" i="153"/>
  <c r="G18" i="151"/>
  <c r="G6" i="151"/>
  <c r="G18" i="149"/>
  <c r="G6" i="149"/>
  <c r="G18" i="147"/>
  <c r="G6" i="147"/>
  <c r="G18" i="145"/>
  <c r="G6" i="145"/>
  <c r="G18" i="143"/>
  <c r="G6" i="143"/>
  <c r="G18" i="141"/>
  <c r="G6" i="141"/>
  <c r="G18" i="139"/>
  <c r="G6" i="139"/>
  <c r="G18" i="137"/>
  <c r="G6" i="137"/>
  <c r="G18" i="135"/>
  <c r="G6" i="135"/>
  <c r="G18" i="133"/>
  <c r="G6" i="133"/>
  <c r="G18" i="131"/>
  <c r="G6" i="131"/>
  <c r="G18" i="157"/>
  <c r="G6" i="157"/>
</calcChain>
</file>

<file path=xl/sharedStrings.xml><?xml version="1.0" encoding="utf-8"?>
<sst xmlns="http://schemas.openxmlformats.org/spreadsheetml/2006/main" count="669" uniqueCount="81">
  <si>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</si>
  <si>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</si>
  <si>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</si>
  <si>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</si>
  <si>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</si>
  <si>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</si>
  <si>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</si>
  <si>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</si>
  <si>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</si>
  <si>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</si>
  <si>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</si>
  <si>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</si>
  <si>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</si>
  <si>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</si>
  <si>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</si>
  <si>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_</t>
  </si>
  <si>
    <t>Land Cover Stocks</t>
  </si>
  <si>
    <t>Unit</t>
  </si>
  <si>
    <t>Opening Stock 2017</t>
  </si>
  <si>
    <t>Hectare</t>
  </si>
  <si>
    <t>Additions to Stock</t>
  </si>
  <si>
    <t>Managed Expansion</t>
  </si>
  <si>
    <t>Unmanaged Expansion</t>
  </si>
  <si>
    <t>Unclassified Expansion</t>
  </si>
  <si>
    <t>Total Additions</t>
  </si>
  <si>
    <t>Reductions in Stock</t>
  </si>
  <si>
    <t>Managed Reductions</t>
  </si>
  <si>
    <t>Unmanaged Reductions</t>
  </si>
  <si>
    <t>Unclassified Reductions</t>
  </si>
  <si>
    <t>Total Reductions</t>
  </si>
  <si>
    <t>Net Change</t>
  </si>
  <si>
    <t>Closing Stock 2023</t>
  </si>
  <si>
    <t>Land Cover Classes</t>
  </si>
  <si>
    <t>Built Up Area</t>
  </si>
  <si>
    <t>Crops</t>
  </si>
  <si>
    <t>Rangeland</t>
  </si>
  <si>
    <t>Bare ground</t>
  </si>
  <si>
    <t>Total</t>
  </si>
  <si>
    <t>Table 1-1</t>
  </si>
  <si>
    <t>Physical Account for Land Cover in Saudi Arabia (2017-2023)</t>
  </si>
  <si>
    <t>Table 1-3</t>
  </si>
  <si>
    <t>Table 1-5</t>
  </si>
  <si>
    <t>Table 1-7</t>
  </si>
  <si>
    <t>Table 1-9</t>
  </si>
  <si>
    <t>Table 1-11</t>
  </si>
  <si>
    <t>Table 1-13</t>
  </si>
  <si>
    <t>Table 1-2</t>
  </si>
  <si>
    <t>Table 1-4</t>
  </si>
  <si>
    <t>Table 1-6</t>
  </si>
  <si>
    <t>Table 1-8</t>
  </si>
  <si>
    <t>Table 1-10</t>
  </si>
  <si>
    <t>Table 1-12</t>
  </si>
  <si>
    <t>Table 1-14</t>
  </si>
  <si>
    <t>Table 1-15</t>
  </si>
  <si>
    <t>Land Use Stocks</t>
  </si>
  <si>
    <t xml:space="preserve">Land Use Classes    
</t>
  </si>
  <si>
    <t>Built-up and Related Areas</t>
  </si>
  <si>
    <t>Agriculture</t>
  </si>
  <si>
    <t>Maintenance and Restoration of Environmental Functions</t>
  </si>
  <si>
    <t>Other</t>
  </si>
  <si>
    <t xml:space="preserve">Source: Estimated Using Geographic Information Systems Programs Based on:
General Authority for Survey and Geospatial Information
Ministry of Environment, Water and Agriculture
Ministry of Municipalities and Housing
(-) Data not available
</t>
  </si>
  <si>
    <t>Physical Account for Land Use in Saudi Arabia (2017-2023)</t>
  </si>
  <si>
    <t>Physical Account for Land Use in Ar Riyadh (2017-2023)</t>
  </si>
  <si>
    <t>Physical Account for Land Use in Makkah Al Mukarramah (2017-2023)</t>
  </si>
  <si>
    <t>Physical Account for Land Use in Al Madinah Al Munawwarah (2017-2023)</t>
  </si>
  <si>
    <t>Physical Account for Land Use in Al Qaseem (2017-2023)</t>
  </si>
  <si>
    <t>Physical Account for Land Use in Eastern Region (2017-2023)</t>
  </si>
  <si>
    <t>Physical Account for Land Use in Aseer (2017-2023)</t>
  </si>
  <si>
    <t>Physical Account for Land Use in Tabuk (2017-2023)</t>
  </si>
  <si>
    <t>Physical Account for Land Use in Hail (2017-2023)</t>
  </si>
  <si>
    <t>Physical Account for Land Use in Northern Borders (2017-2023)</t>
  </si>
  <si>
    <t>Physical Account for Land Use in Jazan (2017-2023)</t>
  </si>
  <si>
    <t>Physical Account for Land Use in Najran (2017-2023)</t>
  </si>
  <si>
    <t>Physical Account for Land Use in Al Bahah (2017-2023)</t>
  </si>
  <si>
    <t>Physical Account for Land Use in Al Jawf (2017-2023)</t>
  </si>
  <si>
    <t>Table Title</t>
  </si>
  <si>
    <t>Table No</t>
  </si>
  <si>
    <t>Land Cover Accounts</t>
  </si>
  <si>
    <t>Land Use Accounts</t>
  </si>
  <si>
    <t>Back to index</t>
  </si>
  <si>
    <t>Source: Primary data calculated Based on open sources - General Authority for Statistics 
(-) Data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</si>
</sst>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44546A"/>
      <name val="Frutiger LT Arabic 55 Roman"/>
    </font>
    <font>
      <sz val="11"/>
      <color rgb="FF006100"/>
      <name val="Calibri"/>
      <family val="2"/>
      <charset val="178"/>
      <scheme val="minor"/>
    </font>
    <font>
      <sz val="11"/>
      <color rgb="FF006100"/>
      <name val="Frutiger LT Arabic 55 Roman"/>
    </font>
    <font>
      <sz val="11"/>
      <color theme="1"/>
      <name val="Frutiger LT Arabic 55 Roman"/>
    </font>
    <font>
      <sz val="12"/>
      <color theme="0"/>
      <name val="Frutiger LT Arabic 55 Roman"/>
    </font>
    <font>
      <u/>
      <sz val="11"/>
      <color theme="10"/>
      <name val="Calibri"/>
      <family val="2"/>
      <charset val="178"/>
      <scheme val="minor"/>
    </font>
    <font>
      <sz val="10"/>
      <name val="Arial (Arabic)"/>
      <charset val="178"/>
    </font>
    <font>
      <sz val="7"/>
      <color rgb="FF8C96A7"/>
      <name val="Frutiger LT Arabic 55 Roman"/>
    </font>
    <font>
      <sz val="8"/>
      <name val="Frutiger LT Arabic 55 Roman"/>
    </font>
    <font>
      <sz val="8"/>
      <color theme="0"/>
      <name val="Frutiger LT Arabic 55 Roman"/>
    </font>
    <font>
      <b/>
      <sz val="8"/>
      <color theme="0"/>
      <name val="Frutiger LT Arabic 55 Roman"/>
    </font>
    <font>
      <sz val="8"/>
      <color rgb="FF8C96A7"/>
      <name val="Frutiger LT Arabic 55 Roman"/>
    </font>
    <font>
      <sz val="10"/>
      <name val="Arial"/>
      <family val="2"/>
    </font>
    <font>
      <b/>
      <sz val="16"/>
      <color theme="3"/>
      <name val="Neo Sans Arabic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0"/>
      <name val="Frutiger LT Arabic 55 Roman"/>
    </font>
    <font>
      <sz val="11"/>
      <color theme="0"/>
      <name val="Frutiger LT Arabic 55 Roman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5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18" fillId="0" borderId="0"/>
    <xf numFmtId="0" fontId="4" fillId="0" borderId="0"/>
    <xf numFmtId="0" fontId="5" fillId="0" borderId="0"/>
    <xf numFmtId="0" fontId="20" fillId="0" borderId="0" applyNumberForma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6" fillId="3" borderId="1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center"/>
    </xf>
    <xf numFmtId="0" fontId="9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5" fillId="0" borderId="0" xfId="1"/>
    <xf numFmtId="3" fontId="14" fillId="5" borderId="1" xfId="5" applyNumberFormat="1" applyFont="1" applyFill="1" applyBorder="1" applyAlignment="1">
      <alignment horizontal="center" vertical="center" wrapText="1" shrinkToFit="1"/>
    </xf>
    <xf numFmtId="4" fontId="14" fillId="3" borderId="1" xfId="5" applyNumberFormat="1" applyFont="1" applyFill="1" applyBorder="1" applyAlignment="1">
      <alignment horizontal="center" vertical="center" wrapText="1" shrinkToFit="1"/>
    </xf>
    <xf numFmtId="3" fontId="14" fillId="3" borderId="1" xfId="5" applyNumberFormat="1" applyFont="1" applyFill="1" applyBorder="1" applyAlignment="1">
      <alignment horizontal="center" vertical="center" wrapText="1" shrinkToFit="1"/>
    </xf>
    <xf numFmtId="4" fontId="14" fillId="6" borderId="1" xfId="5" applyNumberFormat="1" applyFont="1" applyFill="1" applyBorder="1" applyAlignment="1">
      <alignment horizontal="center" vertical="center" wrapText="1" shrinkToFit="1"/>
    </xf>
    <xf numFmtId="3" fontId="14" fillId="6" borderId="1" xfId="5" applyNumberFormat="1" applyFont="1" applyFill="1" applyBorder="1" applyAlignment="1">
      <alignment horizontal="center" vertical="center" wrapText="1" shrinkToFit="1"/>
    </xf>
    <xf numFmtId="0" fontId="17" fillId="3" borderId="2" xfId="4" applyFont="1" applyFill="1" applyBorder="1" applyAlignment="1">
      <alignment horizontal="left" vertical="center"/>
    </xf>
    <xf numFmtId="0" fontId="19" fillId="3" borderId="0" xfId="7" applyFont="1" applyFill="1" applyAlignment="1">
      <alignment horizontal="center" vertical="center" wrapText="1"/>
    </xf>
    <xf numFmtId="0" fontId="4" fillId="3" borderId="0" xfId="8" applyFill="1"/>
    <xf numFmtId="0" fontId="5" fillId="3" borderId="0" xfId="9" applyFill="1"/>
    <xf numFmtId="0" fontId="6" fillId="3" borderId="0" xfId="9" applyFont="1" applyFill="1" applyAlignment="1">
      <alignment vertical="center" wrapText="1"/>
    </xf>
    <xf numFmtId="3" fontId="14" fillId="4" borderId="1" xfId="5" applyNumberFormat="1" applyFont="1" applyFill="1" applyBorder="1" applyAlignment="1">
      <alignment horizontal="center" vertical="center" wrapText="1" shrinkToFit="1"/>
    </xf>
    <xf numFmtId="4" fontId="14" fillId="4" borderId="1" xfId="5" applyNumberFormat="1" applyFont="1" applyFill="1" applyBorder="1" applyAlignment="1">
      <alignment horizontal="center" vertical="center" wrapText="1" shrinkToFit="1"/>
    </xf>
    <xf numFmtId="0" fontId="13" fillId="3" borderId="0" xfId="4" applyFont="1" applyFill="1" applyAlignment="1">
      <alignment horizontal="right" vertical="center" wrapText="1"/>
    </xf>
    <xf numFmtId="0" fontId="22" fillId="3" borderId="0" xfId="10" applyFont="1" applyFill="1" applyBorder="1" applyAlignment="1">
      <alignment horizontal="right" vertical="center" wrapText="1"/>
    </xf>
    <xf numFmtId="0" fontId="5" fillId="3" borderId="0" xfId="11" applyFill="1"/>
    <xf numFmtId="0" fontId="5" fillId="0" borderId="0" xfId="6"/>
    <xf numFmtId="0" fontId="15" fillId="4" borderId="1" xfId="12" applyFont="1" applyFill="1" applyBorder="1" applyAlignment="1">
      <alignment horizontal="center" vertical="center" shrinkToFit="1" readingOrder="1"/>
    </xf>
    <xf numFmtId="3" fontId="14" fillId="5" borderId="1" xfId="13" applyNumberFormat="1" applyFont="1" applyFill="1" applyBorder="1" applyAlignment="1">
      <alignment horizontal="center" vertical="center" wrapText="1" shrinkToFit="1"/>
    </xf>
    <xf numFmtId="3" fontId="14" fillId="6" borderId="1" xfId="13" applyNumberFormat="1" applyFont="1" applyFill="1" applyBorder="1" applyAlignment="1">
      <alignment horizontal="center" vertical="center" wrapText="1" shrinkToFit="1"/>
    </xf>
    <xf numFmtId="3" fontId="14" fillId="3" borderId="1" xfId="13" applyNumberFormat="1" applyFont="1" applyFill="1" applyBorder="1" applyAlignment="1">
      <alignment horizontal="center" vertical="center" wrapText="1" shrinkToFit="1"/>
    </xf>
    <xf numFmtId="0" fontId="5" fillId="0" borderId="0" xfId="15"/>
    <xf numFmtId="3" fontId="14" fillId="4" borderId="1" xfId="13" applyNumberFormat="1" applyFont="1" applyFill="1" applyBorder="1" applyAlignment="1">
      <alignment horizontal="center" vertical="center" wrapText="1" shrinkToFit="1"/>
    </xf>
    <xf numFmtId="9" fontId="19" fillId="3" borderId="0" xfId="17" applyFont="1" applyFill="1" applyAlignment="1">
      <alignment horizontal="center" vertical="center" wrapText="1"/>
    </xf>
    <xf numFmtId="0" fontId="16" fillId="4" borderId="1" xfId="19" applyFont="1" applyFill="1" applyBorder="1" applyAlignment="1">
      <alignment horizontal="left" vertical="center" indent="1" shrinkToFit="1" readingOrder="1"/>
    </xf>
    <xf numFmtId="0" fontId="15" fillId="4" borderId="1" xfId="19" applyFont="1" applyFill="1" applyBorder="1" applyAlignment="1">
      <alignment horizontal="left" vertical="center" indent="3" shrinkToFit="1" readingOrder="1"/>
    </xf>
    <xf numFmtId="0" fontId="15" fillId="4" borderId="1" xfId="19" applyFont="1" applyFill="1" applyBorder="1" applyAlignment="1">
      <alignment horizontal="left" vertical="center" indent="2" shrinkToFit="1" readingOrder="1"/>
    </xf>
    <xf numFmtId="0" fontId="15" fillId="4" borderId="1" xfId="19" applyFont="1" applyFill="1" applyBorder="1" applyAlignment="1">
      <alignment horizontal="left" vertical="center" indent="1" shrinkToFit="1" readingOrder="1"/>
    </xf>
    <xf numFmtId="0" fontId="15" fillId="4" borderId="1" xfId="19" applyFont="1" applyFill="1" applyBorder="1" applyAlignment="1">
      <alignment horizontal="center" vertical="center" shrinkToFit="1" readingOrder="1"/>
    </xf>
    <xf numFmtId="0" fontId="15" fillId="4" borderId="1" xfId="19" applyFont="1" applyFill="1" applyBorder="1" applyAlignment="1">
      <alignment horizontal="center" vertical="center" wrapText="1" shrinkToFit="1" readingOrder="1"/>
    </xf>
    <xf numFmtId="0" fontId="15" fillId="4" borderId="1" xfId="20" applyFont="1" applyFill="1" applyBorder="1" applyAlignment="1">
      <alignment horizontal="center" vertical="center" shrinkToFit="1" readingOrder="1"/>
    </xf>
    <xf numFmtId="0" fontId="15" fillId="4" borderId="1" xfId="20" applyFont="1" applyFill="1" applyBorder="1" applyAlignment="1">
      <alignment horizontal="center" vertical="center" wrapText="1" shrinkToFit="1" readingOrder="1"/>
    </xf>
    <xf numFmtId="0" fontId="2" fillId="0" borderId="0" xfId="20"/>
    <xf numFmtId="0" fontId="20" fillId="3" borderId="0" xfId="10" applyFill="1" applyBorder="1" applyAlignment="1">
      <alignment horizontal="right" vertical="center" wrapText="1"/>
    </xf>
    <xf numFmtId="49" fontId="9" fillId="5" borderId="1" xfId="10" applyNumberFormat="1" applyFont="1" applyFill="1" applyBorder="1" applyAlignment="1">
      <alignment horizontal="center" vertical="center" wrapText="1"/>
    </xf>
    <xf numFmtId="49" fontId="9" fillId="0" borderId="1" xfId="10" applyNumberFormat="1" applyFont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/>
    </xf>
    <xf numFmtId="0" fontId="9" fillId="0" borderId="4" xfId="10" applyFont="1" applyFill="1" applyBorder="1" applyAlignment="1">
      <alignment horizontal="left" vertical="center" wrapText="1"/>
    </xf>
    <xf numFmtId="0" fontId="9" fillId="5" borderId="2" xfId="10" applyFont="1" applyFill="1" applyBorder="1" applyAlignment="1">
      <alignment horizontal="left" vertical="center" wrapText="1"/>
    </xf>
    <xf numFmtId="0" fontId="9" fillId="5" borderId="3" xfId="10" applyFont="1" applyFill="1" applyBorder="1" applyAlignment="1">
      <alignment horizontal="left" vertical="center" wrapText="1"/>
    </xf>
    <xf numFmtId="0" fontId="9" fillId="5" borderId="4" xfId="10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23" fillId="4" borderId="2" xfId="3" applyFont="1" applyFill="1" applyBorder="1" applyAlignment="1">
      <alignment horizontal="center" vertical="center" wrapText="1"/>
    </xf>
    <xf numFmtId="0" fontId="23" fillId="4" borderId="3" xfId="3" applyFont="1" applyFill="1" applyBorder="1" applyAlignment="1">
      <alignment horizontal="center" vertical="center" wrapText="1"/>
    </xf>
    <xf numFmtId="0" fontId="23" fillId="4" borderId="4" xfId="3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left" vertical="center" wrapText="1"/>
    </xf>
    <xf numFmtId="0" fontId="13" fillId="3" borderId="3" xfId="4" applyFont="1" applyFill="1" applyBorder="1" applyAlignment="1">
      <alignment horizontal="left" vertical="center" wrapText="1"/>
    </xf>
    <xf numFmtId="0" fontId="6" fillId="0" borderId="8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17" fillId="3" borderId="2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left" vertical="center"/>
    </xf>
    <xf numFmtId="0" fontId="15" fillId="4" borderId="1" xfId="6" applyFont="1" applyFill="1" applyBorder="1" applyAlignment="1">
      <alignment horizontal="center" vertical="center" shrinkToFit="1" readingOrder="1"/>
    </xf>
    <xf numFmtId="0" fontId="15" fillId="4" borderId="7" xfId="20" applyFont="1" applyFill="1" applyBorder="1" applyAlignment="1">
      <alignment horizontal="center" vertical="center" shrinkToFit="1" readingOrder="1"/>
    </xf>
    <xf numFmtId="0" fontId="15" fillId="4" borderId="6" xfId="20" applyFont="1" applyFill="1" applyBorder="1" applyAlignment="1">
      <alignment horizontal="center" vertical="center" shrinkToFit="1" readingOrder="1"/>
    </xf>
    <xf numFmtId="0" fontId="15" fillId="4" borderId="2" xfId="12" applyFont="1" applyFill="1" applyBorder="1" applyAlignment="1">
      <alignment horizontal="center" vertical="center" wrapText="1" shrinkToFit="1" readingOrder="1"/>
    </xf>
    <xf numFmtId="0" fontId="15" fillId="4" borderId="3" xfId="12" applyFont="1" applyFill="1" applyBorder="1" applyAlignment="1">
      <alignment horizontal="center" vertical="center" shrinkToFit="1" readingOrder="1"/>
    </xf>
    <xf numFmtId="0" fontId="15" fillId="4" borderId="5" xfId="20" applyFont="1" applyFill="1" applyBorder="1" applyAlignment="1">
      <alignment horizontal="center" vertical="center" shrinkToFit="1" readingOrder="1"/>
    </xf>
    <xf numFmtId="0" fontId="15" fillId="4" borderId="0" xfId="20" applyFont="1" applyFill="1" applyAlignment="1">
      <alignment horizontal="center" vertical="center" shrinkToFit="1" readingOrder="1"/>
    </xf>
    <xf numFmtId="0" fontId="15" fillId="4" borderId="1" xfId="20" applyFont="1" applyFill="1" applyBorder="1" applyAlignment="1">
      <alignment horizontal="center" vertical="center" shrinkToFit="1" readingOrder="1"/>
    </xf>
    <xf numFmtId="0" fontId="6" fillId="0" borderId="8" xfId="19" applyFont="1" applyBorder="1" applyAlignment="1">
      <alignment horizontal="center" vertical="center" wrapText="1"/>
    </xf>
    <xf numFmtId="0" fontId="6" fillId="0" borderId="0" xfId="19" applyFont="1" applyAlignment="1">
      <alignment horizontal="center" vertical="center" wrapText="1"/>
    </xf>
    <xf numFmtId="0" fontId="15" fillId="4" borderId="7" xfId="19" applyFont="1" applyFill="1" applyBorder="1" applyAlignment="1">
      <alignment horizontal="center" vertical="center" shrinkToFit="1" readingOrder="1"/>
    </xf>
    <xf numFmtId="0" fontId="15" fillId="4" borderId="6" xfId="19" applyFont="1" applyFill="1" applyBorder="1" applyAlignment="1">
      <alignment horizontal="center" vertical="center" shrinkToFit="1" readingOrder="1"/>
    </xf>
    <xf numFmtId="0" fontId="15" fillId="4" borderId="9" xfId="19" applyFont="1" applyFill="1" applyBorder="1" applyAlignment="1">
      <alignment horizontal="center" vertical="center" shrinkToFit="1" readingOrder="1"/>
    </xf>
    <xf numFmtId="0" fontId="15" fillId="4" borderId="5" xfId="19" applyFont="1" applyFill="1" applyBorder="1" applyAlignment="1">
      <alignment horizontal="center" vertical="center" shrinkToFit="1" readingOrder="1"/>
    </xf>
    <xf numFmtId="0" fontId="15" fillId="4" borderId="8" xfId="19" applyFont="1" applyFill="1" applyBorder="1" applyAlignment="1">
      <alignment horizontal="center" vertical="center" shrinkToFit="1" readingOrder="1"/>
    </xf>
    <xf numFmtId="0" fontId="15" fillId="4" borderId="10" xfId="19" applyFont="1" applyFill="1" applyBorder="1" applyAlignment="1">
      <alignment horizontal="center" vertical="center" shrinkToFit="1" readingOrder="1"/>
    </xf>
  </cellXfs>
  <cellStyles count="25">
    <cellStyle name="Comma 2 7 2 2" xfId="5" xr:uid="{0D32400C-5B16-4D62-A962-26F9EA2572C9}"/>
    <cellStyle name="Comma 2 7 2 2 2" xfId="13" xr:uid="{97E906D8-589B-4B0D-BCE9-C48E1146D38B}"/>
    <cellStyle name="Comma 2 7 2 2 2 2" xfId="18" xr:uid="{553C5CA6-99C1-4C78-80AA-33624104B9E8}"/>
    <cellStyle name="Comma 3" xfId="14" xr:uid="{C690449B-DE22-4E76-8F00-D41A87A3BFFC}"/>
    <cellStyle name="Good 2" xfId="2" xr:uid="{937EFC25-FF0E-4EC1-B226-3E09A40F1C41}"/>
    <cellStyle name="Normal 2" xfId="4" xr:uid="{9582E149-9353-427B-BB74-331290713235}"/>
    <cellStyle name="Normal 2 2" xfId="7" xr:uid="{19572B31-7204-496A-94BB-A9DE3B1CD100}"/>
    <cellStyle name="Normal 2 2 2" xfId="1" xr:uid="{791A264F-81AC-49D2-8063-531C32E45C34}"/>
    <cellStyle name="Normal 2 4 2 2" xfId="9" xr:uid="{0978D1F0-D13B-4015-AD75-80A5D942E3A7}"/>
    <cellStyle name="Normal 2 4 2 2 2" xfId="11" xr:uid="{866A838C-5E5C-4964-9ECB-D923A3D5E758}"/>
    <cellStyle name="Normal 2 4 2 2 2 2 2" xfId="23" xr:uid="{0F2474E6-E999-48F4-95ED-CD19C5E8686A}"/>
    <cellStyle name="Normal 2 4 2 2 3" xfId="21" xr:uid="{6234804A-1F07-49BF-ADE2-7DB03836C42B}"/>
    <cellStyle name="Normal 4" xfId="8" xr:uid="{61812B52-84CB-48F4-943D-8D5DEA2C9AB0}"/>
    <cellStyle name="Percent" xfId="17" builtinId="5"/>
    <cellStyle name="ارتباط تشعبي" xfId="10" builtinId="8"/>
    <cellStyle name="ارتباط تشعبي 2" xfId="3" xr:uid="{108A792D-7C02-4A44-8808-CAE5F984E28C}"/>
    <cellStyle name="ارتباط تشعبي 2 2" xfId="24" xr:uid="{6327898C-7404-4F47-94C6-8AF69227ED8A}"/>
    <cellStyle name="ارتباط تشعبي 3" xfId="16" xr:uid="{574E5721-023F-4979-98CE-FAAA445152B6}"/>
    <cellStyle name="عادي" xfId="0" builtinId="0"/>
    <cellStyle name="عادي 2 2" xfId="15" xr:uid="{44764A15-D024-48A0-A0C8-0282802A5D43}"/>
    <cellStyle name="عادي 2 3 2 2" xfId="6" xr:uid="{F9F08B52-E908-4584-A404-3BEEF41E50BD}"/>
    <cellStyle name="عادي 2 3 2 2 2" xfId="12" xr:uid="{248A3FE2-4F7B-4C6C-B35A-59811701DDDF}"/>
    <cellStyle name="عادي 2 3 2 2 2 2" xfId="19" xr:uid="{53469D03-82D3-42F0-ADD9-9622539D591E}"/>
    <cellStyle name="عادي 2 3 2 2 3" xfId="22" xr:uid="{F4510F5A-9BD4-440A-9A28-C605ED561B02}"/>
    <cellStyle name="عادي 2 3 2 2 4" xfId="20" xr:uid="{622262DE-6D3C-4D53-9733-33D82C469333}"/>
  </cellStyles>
  <dxfs count="0"/>
  <tableStyles count="0" defaultTableStyle="TableStyleMedium2" defaultPivotStyle="PivotStyleLight16"/>
  <colors>
    <mruColors>
      <color rgb="FFD6DCE4"/>
      <color rgb="FF8497B0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AC0C865D-EBF7-4BBB-B5A0-A7FC958E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874535" y="53915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1492414</xdr:colOff>
      <xdr:row>1</xdr:row>
      <xdr:rowOff>242843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263F74-A262-484A-8066-F7BD5CD3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1473364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45861</xdr:rowOff>
    </xdr:from>
    <xdr:to>
      <xdr:col>0</xdr:col>
      <xdr:colOff>1529808</xdr:colOff>
      <xdr:row>1</xdr:row>
      <xdr:rowOff>250604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41CFB0D-D636-4ED4-8410-C0930A63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44" y="45861"/>
          <a:ext cx="1473364" cy="4728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38100</xdr:rowOff>
    </xdr:from>
    <xdr:to>
      <xdr:col>0</xdr:col>
      <xdr:colOff>1505114</xdr:colOff>
      <xdr:row>1</xdr:row>
      <xdr:rowOff>242843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A023606-D38D-4246-8412-6C41A5388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8100"/>
          <a:ext cx="1473364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0</xdr:col>
      <xdr:colOff>1517814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41679CC-C992-4DC5-A463-231A30F9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31750"/>
          <a:ext cx="1473364" cy="4714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63500</xdr:rowOff>
    </xdr:from>
    <xdr:to>
      <xdr:col>0</xdr:col>
      <xdr:colOff>1517814</xdr:colOff>
      <xdr:row>1</xdr:row>
      <xdr:rowOff>268243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7959B7-5791-4B93-8FD1-852FE530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63500"/>
          <a:ext cx="1473364" cy="4714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50800</xdr:rowOff>
    </xdr:from>
    <xdr:to>
      <xdr:col>0</xdr:col>
      <xdr:colOff>1520989</xdr:colOff>
      <xdr:row>1</xdr:row>
      <xdr:rowOff>258718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21AC474-5AEE-47FB-A36A-5C627EB0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50800"/>
          <a:ext cx="1476539" cy="4746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1533689</xdr:colOff>
      <xdr:row>1</xdr:row>
      <xdr:rowOff>271418</xdr:rowOff>
    </xdr:to>
    <xdr:pic>
      <xdr:nvPicPr>
        <xdr:cNvPr id="4" name="صورة 4">
          <a:extLst>
            <a:ext uri="{FF2B5EF4-FFF2-40B4-BE49-F238E27FC236}">
              <a16:creationId xmlns:a16="http://schemas.microsoft.com/office/drawing/2014/main" id="{2A90E09D-1C35-4A9E-BD11-78946499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47018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30825</xdr:colOff>
      <xdr:row>0</xdr:row>
      <xdr:rowOff>31750</xdr:rowOff>
    </xdr:from>
    <xdr:to>
      <xdr:col>0</xdr:col>
      <xdr:colOff>1504189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22881C9-E425-4C64-AC95-B543E186A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25" y="31750"/>
          <a:ext cx="1473364" cy="469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25400</xdr:rowOff>
    </xdr:from>
    <xdr:to>
      <xdr:col>0</xdr:col>
      <xdr:colOff>1514639</xdr:colOff>
      <xdr:row>1</xdr:row>
      <xdr:rowOff>233318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DE91AF5-5EC4-4F89-8D04-D1E72F618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5400"/>
          <a:ext cx="147653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0</xdr:col>
      <xdr:colOff>1536864</xdr:colOff>
      <xdr:row>1</xdr:row>
      <xdr:rowOff>255543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F44A63-DE9D-48D7-B1DE-1387967A2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50800"/>
          <a:ext cx="1473364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38805</xdr:rowOff>
    </xdr:from>
    <xdr:to>
      <xdr:col>0</xdr:col>
      <xdr:colOff>1529808</xdr:colOff>
      <xdr:row>1</xdr:row>
      <xdr:rowOff>243548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83E4C8-A5FF-493A-943F-55CAE14D8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44" y="38805"/>
          <a:ext cx="1473364" cy="4728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1511464</xdr:colOff>
      <xdr:row>1</xdr:row>
      <xdr:rowOff>261893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B7809A-6521-428F-8643-8357C1B1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1473364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44450</xdr:rowOff>
    </xdr:from>
    <xdr:to>
      <xdr:col>0</xdr:col>
      <xdr:colOff>1505114</xdr:colOff>
      <xdr:row>1</xdr:row>
      <xdr:rowOff>249193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E81B0E1-5B86-4852-9EE9-EBDC3B30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44450"/>
          <a:ext cx="1473364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38806</xdr:rowOff>
    </xdr:from>
    <xdr:to>
      <xdr:col>0</xdr:col>
      <xdr:colOff>1508642</xdr:colOff>
      <xdr:row>1</xdr:row>
      <xdr:rowOff>243549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33F3567-3BCC-43E7-8FB8-024E237C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8" y="38806"/>
          <a:ext cx="1473364" cy="4728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44450</xdr:rowOff>
    </xdr:from>
    <xdr:to>
      <xdr:col>0</xdr:col>
      <xdr:colOff>1524164</xdr:colOff>
      <xdr:row>1</xdr:row>
      <xdr:rowOff>249193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BCAD35F-1BC4-4A7F-979E-E57DAC33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44450"/>
          <a:ext cx="1473364" cy="471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66459-C4F3-4E60-89B9-528969825D87}">
  <sheetPr codeName="ورقة1"/>
  <dimension ref="A1:I21"/>
  <sheetViews>
    <sheetView view="pageBreakPreview" zoomScale="80" zoomScaleNormal="80" zoomScaleSheetLayoutView="80" workbookViewId="0">
      <selection activeCell="I21" sqref="I21"/>
    </sheetView>
  </sheetViews>
  <sheetFormatPr defaultColWidth="8.6328125" defaultRowHeight="19"/>
  <cols>
    <col min="1" max="9" width="14.6328125" style="3" customWidth="1"/>
    <col min="10" max="16384" width="8.6328125" style="3"/>
  </cols>
  <sheetData>
    <row r="1" spans="1:9" ht="21" customHeight="1">
      <c r="A1"/>
      <c r="B1" s="1"/>
      <c r="C1" s="2"/>
      <c r="D1" s="2"/>
      <c r="E1" s="2"/>
      <c r="F1" s="2"/>
      <c r="G1" s="2"/>
      <c r="H1" s="2"/>
      <c r="I1" s="2"/>
    </row>
    <row r="2" spans="1:9" ht="21" customHeight="1">
      <c r="A2" s="1"/>
      <c r="B2" s="1"/>
      <c r="C2" s="47"/>
      <c r="D2" s="48"/>
      <c r="E2" s="48"/>
      <c r="F2" s="48"/>
      <c r="G2" s="48"/>
      <c r="H2" s="49"/>
      <c r="I2" s="2"/>
    </row>
    <row r="3" spans="1:9" ht="21" customHeight="1">
      <c r="A3" s="54"/>
      <c r="B3" s="55"/>
      <c r="C3" s="55"/>
      <c r="D3" s="55"/>
      <c r="E3" s="55"/>
      <c r="F3" s="55"/>
      <c r="G3" s="55"/>
      <c r="H3" s="56"/>
      <c r="I3" s="2"/>
    </row>
    <row r="4" spans="1:9" ht="24" customHeight="1">
      <c r="A4" s="50" t="s">
        <v>75</v>
      </c>
      <c r="B4" s="50"/>
      <c r="C4" s="50"/>
      <c r="D4" s="50"/>
      <c r="E4" s="50"/>
      <c r="F4" s="50"/>
      <c r="G4" s="50"/>
      <c r="H4" s="50"/>
      <c r="I4" s="4" t="s">
        <v>76</v>
      </c>
    </row>
    <row r="5" spans="1:9" ht="24" customHeight="1">
      <c r="A5" s="51" t="s">
        <v>78</v>
      </c>
      <c r="B5" s="52"/>
      <c r="C5" s="52"/>
      <c r="D5" s="52"/>
      <c r="E5" s="52"/>
      <c r="F5" s="52"/>
      <c r="G5" s="52"/>
      <c r="H5" s="52"/>
      <c r="I5" s="53"/>
    </row>
    <row r="6" spans="1:9" ht="24" customHeight="1">
      <c r="A6" s="44" t="s">
        <v>61</v>
      </c>
      <c r="B6" s="45"/>
      <c r="C6" s="45"/>
      <c r="D6" s="45"/>
      <c r="E6" s="45"/>
      <c r="F6" s="45"/>
      <c r="G6" s="45"/>
      <c r="H6" s="46"/>
      <c r="I6" s="39" t="s">
        <v>0</v>
      </c>
    </row>
    <row r="7" spans="1:9" ht="24" customHeight="1">
      <c r="A7" s="41" t="s">
        <v>62</v>
      </c>
      <c r="B7" s="42"/>
      <c r="C7" s="42"/>
      <c r="D7" s="42"/>
      <c r="E7" s="42"/>
      <c r="F7" s="42"/>
      <c r="G7" s="42"/>
      <c r="H7" s="43"/>
      <c r="I7" s="40" t="s">
        <v>1</v>
      </c>
    </row>
    <row r="8" spans="1:9" ht="24" customHeight="1">
      <c r="A8" s="44" t="s">
        <v>63</v>
      </c>
      <c r="B8" s="45"/>
      <c r="C8" s="45"/>
      <c r="D8" s="45"/>
      <c r="E8" s="45"/>
      <c r="F8" s="45"/>
      <c r="G8" s="45"/>
      <c r="H8" s="46"/>
      <c r="I8" s="39" t="s">
        <v>2</v>
      </c>
    </row>
    <row r="9" spans="1:9" ht="24" customHeight="1">
      <c r="A9" s="41" t="s">
        <v>64</v>
      </c>
      <c r="B9" s="42"/>
      <c r="C9" s="42"/>
      <c r="D9" s="42"/>
      <c r="E9" s="42"/>
      <c r="F9" s="42"/>
      <c r="G9" s="42"/>
      <c r="H9" s="43"/>
      <c r="I9" s="40" t="s">
        <v>3</v>
      </c>
    </row>
    <row r="10" spans="1:9" ht="24" customHeight="1">
      <c r="A10" s="44" t="s">
        <v>65</v>
      </c>
      <c r="B10" s="45"/>
      <c r="C10" s="45"/>
      <c r="D10" s="45"/>
      <c r="E10" s="45"/>
      <c r="F10" s="45"/>
      <c r="G10" s="45"/>
      <c r="H10" s="46"/>
      <c r="I10" s="39" t="s">
        <v>4</v>
      </c>
    </row>
    <row r="11" spans="1:9" ht="24" customHeight="1">
      <c r="A11" s="41" t="s">
        <v>66</v>
      </c>
      <c r="B11" s="42"/>
      <c r="C11" s="42"/>
      <c r="D11" s="42"/>
      <c r="E11" s="42"/>
      <c r="F11" s="42"/>
      <c r="G11" s="42"/>
      <c r="H11" s="43"/>
      <c r="I11" s="40" t="s">
        <v>5</v>
      </c>
    </row>
    <row r="12" spans="1:9" ht="24" customHeight="1">
      <c r="A12" s="44" t="s">
        <v>67</v>
      </c>
      <c r="B12" s="45"/>
      <c r="C12" s="45"/>
      <c r="D12" s="45"/>
      <c r="E12" s="45"/>
      <c r="F12" s="45"/>
      <c r="G12" s="45"/>
      <c r="H12" s="46"/>
      <c r="I12" s="39" t="s">
        <v>6</v>
      </c>
    </row>
    <row r="13" spans="1:9" ht="24" customHeight="1">
      <c r="A13" s="41" t="s">
        <v>68</v>
      </c>
      <c r="B13" s="42"/>
      <c r="C13" s="42"/>
      <c r="D13" s="42"/>
      <c r="E13" s="42"/>
      <c r="F13" s="42"/>
      <c r="G13" s="42"/>
      <c r="H13" s="43"/>
      <c r="I13" s="40" t="s">
        <v>7</v>
      </c>
    </row>
    <row r="14" spans="1:9" ht="24" customHeight="1">
      <c r="A14" s="44" t="s">
        <v>69</v>
      </c>
      <c r="B14" s="45"/>
      <c r="C14" s="45"/>
      <c r="D14" s="45"/>
      <c r="E14" s="45"/>
      <c r="F14" s="45"/>
      <c r="G14" s="45"/>
      <c r="H14" s="46"/>
      <c r="I14" s="39" t="s">
        <v>8</v>
      </c>
    </row>
    <row r="15" spans="1:9" ht="24" customHeight="1">
      <c r="A15" s="41" t="s">
        <v>70</v>
      </c>
      <c r="B15" s="42"/>
      <c r="C15" s="42"/>
      <c r="D15" s="42"/>
      <c r="E15" s="42"/>
      <c r="F15" s="42"/>
      <c r="G15" s="42"/>
      <c r="H15" s="43"/>
      <c r="I15" s="40" t="s">
        <v>9</v>
      </c>
    </row>
    <row r="16" spans="1:9" ht="24" customHeight="1">
      <c r="A16" s="44" t="s">
        <v>71</v>
      </c>
      <c r="B16" s="45"/>
      <c r="C16" s="45"/>
      <c r="D16" s="45"/>
      <c r="E16" s="45"/>
      <c r="F16" s="45"/>
      <c r="G16" s="45"/>
      <c r="H16" s="46"/>
      <c r="I16" s="39" t="s">
        <v>10</v>
      </c>
    </row>
    <row r="17" spans="1:9" ht="24" customHeight="1">
      <c r="A17" s="41" t="s">
        <v>72</v>
      </c>
      <c r="B17" s="42"/>
      <c r="C17" s="42"/>
      <c r="D17" s="42"/>
      <c r="E17" s="42"/>
      <c r="F17" s="42"/>
      <c r="G17" s="42"/>
      <c r="H17" s="43"/>
      <c r="I17" s="40" t="s">
        <v>11</v>
      </c>
    </row>
    <row r="18" spans="1:9" ht="24" customHeight="1">
      <c r="A18" s="44" t="s">
        <v>73</v>
      </c>
      <c r="B18" s="45"/>
      <c r="C18" s="45"/>
      <c r="D18" s="45"/>
      <c r="E18" s="45"/>
      <c r="F18" s="45"/>
      <c r="G18" s="45"/>
      <c r="H18" s="46"/>
      <c r="I18" s="39" t="s">
        <v>12</v>
      </c>
    </row>
    <row r="19" spans="1:9" ht="24" customHeight="1">
      <c r="A19" s="41" t="s">
        <v>74</v>
      </c>
      <c r="B19" s="42"/>
      <c r="C19" s="42"/>
      <c r="D19" s="42"/>
      <c r="E19" s="42"/>
      <c r="F19" s="42"/>
      <c r="G19" s="42"/>
      <c r="H19" s="43"/>
      <c r="I19" s="40" t="s">
        <v>13</v>
      </c>
    </row>
    <row r="20" spans="1:9" ht="24" customHeight="1">
      <c r="A20" s="51" t="s">
        <v>77</v>
      </c>
      <c r="B20" s="52"/>
      <c r="C20" s="52"/>
      <c r="D20" s="52"/>
      <c r="E20" s="52"/>
      <c r="F20" s="52"/>
      <c r="G20" s="52"/>
      <c r="H20" s="52"/>
      <c r="I20" s="53"/>
    </row>
    <row r="21" spans="1:9" ht="24" customHeight="1">
      <c r="A21" s="41" t="s">
        <v>39</v>
      </c>
      <c r="B21" s="42"/>
      <c r="C21" s="42"/>
      <c r="D21" s="42"/>
      <c r="E21" s="42"/>
      <c r="F21" s="42"/>
      <c r="G21" s="42"/>
      <c r="H21" s="43"/>
      <c r="I21" s="40" t="s">
        <v>14</v>
      </c>
    </row>
  </sheetData>
  <mergeCells count="20">
    <mergeCell ref="C2:H2"/>
    <mergeCell ref="A4:H4"/>
    <mergeCell ref="A20:I20"/>
    <mergeCell ref="A6:H6"/>
    <mergeCell ref="A7:H7"/>
    <mergeCell ref="A3:H3"/>
    <mergeCell ref="A5:I5"/>
    <mergeCell ref="A21:H21"/>
    <mergeCell ref="A8:H8"/>
    <mergeCell ref="A13:H13"/>
    <mergeCell ref="A9:H9"/>
    <mergeCell ref="A15:H15"/>
    <mergeCell ref="A10:H10"/>
    <mergeCell ref="A17:H17"/>
    <mergeCell ref="A11:H11"/>
    <mergeCell ref="A19:H19"/>
    <mergeCell ref="A12:H12"/>
    <mergeCell ref="A18:H18"/>
    <mergeCell ref="A16:H16"/>
    <mergeCell ref="A14:H14"/>
  </mergeCells>
  <phoneticPr fontId="21" type="noConversion"/>
  <hyperlinks>
    <hyperlink ref="A6:I6" location="'1-1'!A1" display="Physical Account for Land Use in Saudi Arabia (2017-2023)" xr:uid="{83A7FC5B-8CB8-41D7-9BFC-EBBCB3307793}"/>
    <hyperlink ref="A7:I7" location="'1-2'!A1" display="Physical Account for Land Use in Ar Riyadh (2017-2023)" xr:uid="{EADC5BBB-F5BD-4146-BA44-C793D0E5A200}"/>
    <hyperlink ref="A8:I8" location="'1-3'!A1" display="Physical Account for Land Use in Makkah Al Mukarramah (2017-2023)" xr:uid="{4EEA250B-8650-4F5C-9CA3-5CF6D9B8F866}"/>
    <hyperlink ref="A9:I9" location="'1-4'!A1" display="Physical Account for Land Use in Al Madinah Al Munawwarah (2017-2023)" xr:uid="{0EB0EF55-6540-420E-9E81-92586212626E}"/>
    <hyperlink ref="A10:I10" location="'1-5'!A1" display="Physical Account for Land Use in Al Qaseem (2017-2023)" xr:uid="{6B9773B5-C162-4336-90CF-D4D7B173F914}"/>
    <hyperlink ref="A11:I11" location="'1-6'!A1" display="Physical Account for Land Use in Eastern Region (2017-2023)" xr:uid="{B3F77FCA-56E0-47A8-9CD2-97AC581736D7}"/>
    <hyperlink ref="A12:I12" location="'1-7'!A1" display="Physical Account for Land Use in Aseer (2017-2023)" xr:uid="{C7AF8EF4-9558-4E63-8318-81E23845F187}"/>
    <hyperlink ref="A13:I13" location="'1-8'!A1" display="Physical Account for Land Use in Tabuk (2017-2023)" xr:uid="{4AB095C3-1BAF-40DA-86BC-09DDC6AAE6EE}"/>
    <hyperlink ref="A14:I14" location="'1-9'!A1" display="Physical Account for Land Use in Hail (2017-2023)" xr:uid="{A18DEDF0-BCF4-4604-BA07-70922DED7E81}"/>
    <hyperlink ref="A15:I15" location="'1-10'!A1" display="Physical Account for Land Use in Northern Borders (2017-2023)" xr:uid="{1510D093-73B3-4DC3-909B-AEBA49CB3AAB}"/>
    <hyperlink ref="A16:I16" location="'1-11'!A1" display="Physical Account for Land Use in Jazan (2017-2023)" xr:uid="{7EF3E5B4-7728-40B8-9EBA-667ED72F8B34}"/>
    <hyperlink ref="A17:I17" location="'1-12'!A1" display="Physical Account for Land Use in Najran (2017-2023)" xr:uid="{B7AFCB85-8C73-43FE-802E-559340726819}"/>
    <hyperlink ref="A18:I18" location="'1-13'!A1" display="Physical Account for Land Use in Al Bahah (2017-2023)" xr:uid="{43133360-552B-4C48-A07C-F5B7213B6A18}"/>
    <hyperlink ref="A19:I19" location="'1-14'!A1" display="Physical Account for Land Use in Al Jawf (2017-2023)" xr:uid="{7436FEC6-CAB2-4DF9-9A30-FC1A901FBD96}"/>
    <hyperlink ref="A21:I21" location="'1-15'!A1" display="Physical Account for Land Cover in Saudi Arabia (2017-2023)" xr:uid="{D2B6FC41-FA1A-4A34-B6E5-12D0D874A43B}"/>
  </hyperlinks>
  <pageMargins left="0.7" right="0.7" top="0.75" bottom="0.75" header="0.3" footer="0.3"/>
  <pageSetup paperSize="9" scale="4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64F1-4A66-4582-BC66-3E1CC9A2412A}">
  <sheetPr codeName="ورقة46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69</v>
      </c>
      <c r="B2" s="60"/>
      <c r="C2" s="60"/>
      <c r="D2" s="60"/>
      <c r="E2" s="60"/>
      <c r="F2" s="60"/>
      <c r="G2" s="60"/>
    </row>
    <row r="3" spans="1:7" ht="20">
      <c r="A3" s="61" t="s">
        <v>43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113562</v>
      </c>
      <c r="D6" s="23">
        <v>663083</v>
      </c>
      <c r="E6" s="23">
        <v>358366</v>
      </c>
      <c r="F6" s="23">
        <v>11673067</v>
      </c>
      <c r="G6" s="23">
        <f>SUM(C6:F6)</f>
        <v>12808078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71874</v>
      </c>
      <c r="D10" s="24">
        <v>74380</v>
      </c>
      <c r="E10" s="24">
        <v>6296152</v>
      </c>
      <c r="F10" s="24">
        <v>168936</v>
      </c>
      <c r="G10" s="24"/>
    </row>
    <row r="11" spans="1:7" ht="14.25" customHeight="1">
      <c r="A11" s="31" t="s">
        <v>24</v>
      </c>
      <c r="B11" s="69"/>
      <c r="C11" s="25">
        <v>71874</v>
      </c>
      <c r="D11" s="25">
        <v>74380</v>
      </c>
      <c r="E11" s="25">
        <v>6296152</v>
      </c>
      <c r="F11" s="25">
        <v>168936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702</v>
      </c>
      <c r="D15" s="25">
        <v>192097</v>
      </c>
      <c r="E15" s="25">
        <v>2</v>
      </c>
      <c r="F15" s="25">
        <v>6418541</v>
      </c>
      <c r="G15" s="25"/>
    </row>
    <row r="16" spans="1:7" ht="14.25" customHeight="1">
      <c r="A16" s="31" t="s">
        <v>29</v>
      </c>
      <c r="B16" s="69"/>
      <c r="C16" s="24">
        <v>-702</v>
      </c>
      <c r="D16" s="24">
        <v>-192097</v>
      </c>
      <c r="E16" s="24">
        <v>-2</v>
      </c>
      <c r="F16" s="24">
        <v>-6418541</v>
      </c>
      <c r="G16" s="24"/>
    </row>
    <row r="17" spans="1:7" ht="14.25" customHeight="1">
      <c r="A17" s="32" t="s">
        <v>30</v>
      </c>
      <c r="B17" s="69"/>
      <c r="C17" s="25">
        <v>71172</v>
      </c>
      <c r="D17" s="25">
        <v>-117717</v>
      </c>
      <c r="E17" s="25">
        <v>6296150</v>
      </c>
      <c r="F17" s="25">
        <v>-6249605</v>
      </c>
      <c r="G17" s="25"/>
    </row>
    <row r="18" spans="1:7" ht="14.25" customHeight="1">
      <c r="A18" s="29" t="s">
        <v>31</v>
      </c>
      <c r="B18" s="69"/>
      <c r="C18" s="23">
        <v>184734</v>
      </c>
      <c r="D18" s="23">
        <v>545366</v>
      </c>
      <c r="E18" s="23">
        <v>6654516</v>
      </c>
      <c r="F18" s="23">
        <v>5423462</v>
      </c>
      <c r="G18" s="23">
        <f>SUM(C18:F18)</f>
        <v>12808078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2C546536-D787-4611-A67C-E9B0DE164372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5883-F40C-49B7-82F5-363DEC0A9AC7}">
  <sheetPr codeName="ورقة48"/>
  <dimension ref="A1:G22"/>
  <sheetViews>
    <sheetView view="pageBreakPreview" zoomScaleNormal="90" zoomScaleSheetLayoutView="100" workbookViewId="0">
      <selection activeCell="F5" sqref="F5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70</v>
      </c>
      <c r="B2" s="60"/>
      <c r="C2" s="60"/>
      <c r="D2" s="60"/>
      <c r="E2" s="60"/>
      <c r="F2" s="60"/>
      <c r="G2" s="60"/>
    </row>
    <row r="3" spans="1:7" ht="20">
      <c r="A3" s="61" t="s">
        <v>50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53260</v>
      </c>
      <c r="D6" s="23">
        <v>7338</v>
      </c>
      <c r="E6" s="23">
        <v>812991</v>
      </c>
      <c r="F6" s="23">
        <v>8352203</v>
      </c>
      <c r="G6" s="23">
        <f>SUM(C6:F6)</f>
        <v>9225792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300959</v>
      </c>
      <c r="D10" s="24">
        <v>10078</v>
      </c>
      <c r="E10" s="24">
        <v>2827145</v>
      </c>
      <c r="F10" s="24">
        <v>2570</v>
      </c>
      <c r="G10" s="24"/>
    </row>
    <row r="11" spans="1:7" ht="14.25" customHeight="1">
      <c r="A11" s="31" t="s">
        <v>24</v>
      </c>
      <c r="B11" s="69"/>
      <c r="C11" s="25">
        <v>300959</v>
      </c>
      <c r="D11" s="25">
        <v>10078</v>
      </c>
      <c r="E11" s="25">
        <v>2827145</v>
      </c>
      <c r="F11" s="25">
        <v>2570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354</v>
      </c>
      <c r="D15" s="25">
        <v>2509</v>
      </c>
      <c r="E15" s="25">
        <v>1694</v>
      </c>
      <c r="F15" s="25">
        <v>3136195</v>
      </c>
      <c r="G15" s="25"/>
    </row>
    <row r="16" spans="1:7" ht="14.25" customHeight="1">
      <c r="A16" s="31" t="s">
        <v>29</v>
      </c>
      <c r="B16" s="69"/>
      <c r="C16" s="24">
        <v>-354</v>
      </c>
      <c r="D16" s="24">
        <v>-2509</v>
      </c>
      <c r="E16" s="24">
        <v>-1694</v>
      </c>
      <c r="F16" s="24">
        <v>-3136195</v>
      </c>
      <c r="G16" s="24"/>
    </row>
    <row r="17" spans="1:7" ht="14.25" customHeight="1">
      <c r="A17" s="32" t="s">
        <v>30</v>
      </c>
      <c r="B17" s="69"/>
      <c r="C17" s="25">
        <v>300605</v>
      </c>
      <c r="D17" s="25">
        <v>7569</v>
      </c>
      <c r="E17" s="25">
        <v>2825451</v>
      </c>
      <c r="F17" s="25">
        <v>-3133625</v>
      </c>
      <c r="G17" s="25"/>
    </row>
    <row r="18" spans="1:7" ht="14.25" customHeight="1">
      <c r="A18" s="29" t="s">
        <v>31</v>
      </c>
      <c r="B18" s="69"/>
      <c r="C18" s="23">
        <v>353865</v>
      </c>
      <c r="D18" s="23">
        <v>14907</v>
      </c>
      <c r="E18" s="23">
        <v>3638442</v>
      </c>
      <c r="F18" s="23">
        <v>5218578</v>
      </c>
      <c r="G18" s="23">
        <f>SUM(C18:F18)</f>
        <v>9225792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2C91F099-A801-4A61-BCC9-7B72C06F498B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753A-150E-46EB-9DFC-FB13854FEC28}">
  <sheetPr codeName="ورقة50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71</v>
      </c>
      <c r="B2" s="60"/>
      <c r="C2" s="60"/>
      <c r="D2" s="60"/>
      <c r="E2" s="60"/>
      <c r="F2" s="60"/>
      <c r="G2" s="60"/>
    </row>
    <row r="3" spans="1:7" ht="20">
      <c r="A3" s="61" t="s">
        <v>44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142835</v>
      </c>
      <c r="D6" s="23">
        <v>293159</v>
      </c>
      <c r="E6" s="23">
        <v>67843</v>
      </c>
      <c r="F6" s="23">
        <v>835124</v>
      </c>
      <c r="G6" s="23">
        <f>SUM(C6:F6)</f>
        <v>1338961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19682</v>
      </c>
      <c r="D10" s="24">
        <v>16739</v>
      </c>
      <c r="E10" s="24">
        <v>356734</v>
      </c>
      <c r="F10" s="24">
        <v>102311</v>
      </c>
      <c r="G10" s="24"/>
    </row>
    <row r="11" spans="1:7" ht="14.25" customHeight="1">
      <c r="A11" s="31" t="s">
        <v>24</v>
      </c>
      <c r="B11" s="69"/>
      <c r="C11" s="25">
        <v>19682</v>
      </c>
      <c r="D11" s="25">
        <v>16739</v>
      </c>
      <c r="E11" s="25">
        <v>356734</v>
      </c>
      <c r="F11" s="25">
        <v>102311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985</v>
      </c>
      <c r="D15" s="25">
        <v>134206</v>
      </c>
      <c r="E15" s="25">
        <v>131</v>
      </c>
      <c r="F15" s="25">
        <v>360144</v>
      </c>
      <c r="G15" s="25"/>
    </row>
    <row r="16" spans="1:7" ht="14.25" customHeight="1">
      <c r="A16" s="31" t="s">
        <v>29</v>
      </c>
      <c r="B16" s="69"/>
      <c r="C16" s="24">
        <v>-985</v>
      </c>
      <c r="D16" s="24">
        <v>-134206</v>
      </c>
      <c r="E16" s="24">
        <v>-131</v>
      </c>
      <c r="F16" s="24">
        <v>-360144</v>
      </c>
      <c r="G16" s="24"/>
    </row>
    <row r="17" spans="1:7" ht="14.25" customHeight="1">
      <c r="A17" s="32" t="s">
        <v>30</v>
      </c>
      <c r="B17" s="69"/>
      <c r="C17" s="25">
        <v>18697</v>
      </c>
      <c r="D17" s="25">
        <v>-117467</v>
      </c>
      <c r="E17" s="25">
        <v>356603</v>
      </c>
      <c r="F17" s="25">
        <v>-257833</v>
      </c>
      <c r="G17" s="25"/>
    </row>
    <row r="18" spans="1:7" ht="14.25" customHeight="1">
      <c r="A18" s="29" t="s">
        <v>31</v>
      </c>
      <c r="B18" s="69"/>
      <c r="C18" s="23">
        <v>161532</v>
      </c>
      <c r="D18" s="23">
        <v>175692</v>
      </c>
      <c r="E18" s="23">
        <v>424446</v>
      </c>
      <c r="F18" s="23">
        <v>577291</v>
      </c>
      <c r="G18" s="23">
        <f>SUM(C18:F18)</f>
        <v>1338961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E4B08A2E-E961-4213-B808-D50C19D4E54F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B19A-C7EC-4991-86D9-8805FD74D894}">
  <sheetPr codeName="ورقة52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72</v>
      </c>
      <c r="B2" s="60"/>
      <c r="C2" s="60"/>
      <c r="D2" s="60"/>
      <c r="E2" s="60"/>
      <c r="F2" s="60"/>
      <c r="G2" s="60"/>
    </row>
    <row r="3" spans="1:7" ht="20">
      <c r="A3" s="61" t="s">
        <v>51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73637</v>
      </c>
      <c r="D6" s="23">
        <v>31915</v>
      </c>
      <c r="E6" s="23">
        <v>528846</v>
      </c>
      <c r="F6" s="23">
        <v>12055933</v>
      </c>
      <c r="G6" s="23">
        <f>SUM(C6:F6)</f>
        <v>12690331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44310</v>
      </c>
      <c r="D10" s="24">
        <v>4898</v>
      </c>
      <c r="E10" s="24">
        <v>11689</v>
      </c>
      <c r="F10" s="24">
        <v>8927</v>
      </c>
      <c r="G10" s="24"/>
    </row>
    <row r="11" spans="1:7" ht="14.25" customHeight="1">
      <c r="A11" s="31" t="s">
        <v>24</v>
      </c>
      <c r="B11" s="69"/>
      <c r="C11" s="25">
        <v>44310</v>
      </c>
      <c r="D11" s="25">
        <v>4898</v>
      </c>
      <c r="E11" s="25">
        <v>11689</v>
      </c>
      <c r="F11" s="25">
        <v>8927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308</v>
      </c>
      <c r="D15" s="25">
        <v>12899</v>
      </c>
      <c r="E15" s="25"/>
      <c r="F15" s="25">
        <v>56617</v>
      </c>
      <c r="G15" s="25"/>
    </row>
    <row r="16" spans="1:7" ht="14.25" customHeight="1">
      <c r="A16" s="31" t="s">
        <v>29</v>
      </c>
      <c r="B16" s="69"/>
      <c r="C16" s="24">
        <v>-308</v>
      </c>
      <c r="D16" s="24">
        <v>-12899</v>
      </c>
      <c r="E16" s="24"/>
      <c r="F16" s="24">
        <v>-56617</v>
      </c>
      <c r="G16" s="24"/>
    </row>
    <row r="17" spans="1:7" ht="14.25" customHeight="1">
      <c r="A17" s="32" t="s">
        <v>30</v>
      </c>
      <c r="B17" s="69"/>
      <c r="C17" s="25">
        <v>44002</v>
      </c>
      <c r="D17" s="25">
        <v>-8001</v>
      </c>
      <c r="E17" s="25">
        <v>11689</v>
      </c>
      <c r="F17" s="25">
        <v>-47690</v>
      </c>
      <c r="G17" s="25"/>
    </row>
    <row r="18" spans="1:7" ht="14.25" customHeight="1">
      <c r="A18" s="29" t="s">
        <v>31</v>
      </c>
      <c r="B18" s="69"/>
      <c r="C18" s="23">
        <v>117639</v>
      </c>
      <c r="D18" s="23">
        <v>23914</v>
      </c>
      <c r="E18" s="23">
        <v>540535</v>
      </c>
      <c r="F18" s="23">
        <v>12008243</v>
      </c>
      <c r="G18" s="23">
        <f>SUM(C18:F18)</f>
        <v>12690331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CAE5AAF7-D94B-4E20-9D23-CFF4B0327D08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95EA-5242-4ACD-A904-786C533DD964}">
  <sheetPr codeName="ورقة54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73</v>
      </c>
      <c r="B2" s="60"/>
      <c r="C2" s="60"/>
      <c r="D2" s="60"/>
      <c r="E2" s="60"/>
      <c r="F2" s="60"/>
      <c r="G2" s="60"/>
    </row>
    <row r="3" spans="1:7" ht="20">
      <c r="A3" s="61" t="s">
        <v>45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41107</v>
      </c>
      <c r="D6" s="23">
        <v>51545</v>
      </c>
      <c r="E6" s="23">
        <v>7505</v>
      </c>
      <c r="F6" s="23">
        <v>1021468</v>
      </c>
      <c r="G6" s="23">
        <f>SUM(C6:F6)</f>
        <v>1121625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4412</v>
      </c>
      <c r="D10" s="24">
        <v>6056</v>
      </c>
      <c r="E10" s="24">
        <v>1398</v>
      </c>
      <c r="F10" s="24">
        <v>27326</v>
      </c>
      <c r="G10" s="24"/>
    </row>
    <row r="11" spans="1:7" ht="14.25" customHeight="1">
      <c r="A11" s="31" t="s">
        <v>24</v>
      </c>
      <c r="B11" s="69"/>
      <c r="C11" s="25">
        <v>4412</v>
      </c>
      <c r="D11" s="25">
        <v>6056</v>
      </c>
      <c r="E11" s="25">
        <v>1398</v>
      </c>
      <c r="F11" s="25">
        <v>27326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312</v>
      </c>
      <c r="D15" s="25">
        <v>27425</v>
      </c>
      <c r="E15" s="25">
        <v>37</v>
      </c>
      <c r="F15" s="25">
        <v>11418</v>
      </c>
      <c r="G15" s="25"/>
    </row>
    <row r="16" spans="1:7" ht="14.25" customHeight="1">
      <c r="A16" s="31" t="s">
        <v>29</v>
      </c>
      <c r="B16" s="69"/>
      <c r="C16" s="24">
        <v>-312</v>
      </c>
      <c r="D16" s="24">
        <v>-27425</v>
      </c>
      <c r="E16" s="24">
        <v>-37</v>
      </c>
      <c r="F16" s="24">
        <v>-11418</v>
      </c>
      <c r="G16" s="24"/>
    </row>
    <row r="17" spans="1:7" ht="14.25" customHeight="1">
      <c r="A17" s="32" t="s">
        <v>30</v>
      </c>
      <c r="B17" s="69"/>
      <c r="C17" s="25">
        <v>4100</v>
      </c>
      <c r="D17" s="25">
        <v>-21369</v>
      </c>
      <c r="E17" s="25">
        <v>1361</v>
      </c>
      <c r="F17" s="25">
        <v>15908</v>
      </c>
      <c r="G17" s="25"/>
    </row>
    <row r="18" spans="1:7" ht="14.25" customHeight="1">
      <c r="A18" s="29" t="s">
        <v>31</v>
      </c>
      <c r="B18" s="69"/>
      <c r="C18" s="23">
        <v>45207</v>
      </c>
      <c r="D18" s="23">
        <v>30176</v>
      </c>
      <c r="E18" s="23">
        <v>8866</v>
      </c>
      <c r="F18" s="23">
        <v>1037376</v>
      </c>
      <c r="G18" s="23">
        <f>SUM(C18:F18)</f>
        <v>1121625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4CCBB55E-E40C-474D-AA5F-5C6C6314599B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33AF-DFD4-4871-9CEE-89DBCA0B2AE9}">
  <sheetPr codeName="ورقة56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74</v>
      </c>
      <c r="B2" s="60"/>
      <c r="C2" s="60"/>
      <c r="D2" s="60"/>
      <c r="E2" s="60"/>
      <c r="F2" s="60"/>
      <c r="G2" s="60"/>
    </row>
    <row r="3" spans="1:7" ht="20">
      <c r="A3" s="61" t="s">
        <v>52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63748</v>
      </c>
      <c r="D6" s="23">
        <v>782997</v>
      </c>
      <c r="E6" s="23">
        <v>1706654</v>
      </c>
      <c r="F6" s="23">
        <v>6083071</v>
      </c>
      <c r="G6" s="23">
        <f>SUM(C6:F6)</f>
        <v>8636470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63593</v>
      </c>
      <c r="D10" s="24">
        <v>79832</v>
      </c>
      <c r="E10" s="24">
        <v>3950839</v>
      </c>
      <c r="F10" s="24">
        <v>31553</v>
      </c>
      <c r="G10" s="24"/>
    </row>
    <row r="11" spans="1:7" ht="14.25" customHeight="1">
      <c r="A11" s="31" t="s">
        <v>24</v>
      </c>
      <c r="B11" s="69"/>
      <c r="C11" s="25">
        <v>63593</v>
      </c>
      <c r="D11" s="25">
        <v>79832</v>
      </c>
      <c r="E11" s="25">
        <v>3950839</v>
      </c>
      <c r="F11" s="25">
        <v>31553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508</v>
      </c>
      <c r="D15" s="25">
        <v>195480</v>
      </c>
      <c r="E15" s="25">
        <v>13675</v>
      </c>
      <c r="F15" s="25">
        <v>3916154</v>
      </c>
      <c r="G15" s="25"/>
    </row>
    <row r="16" spans="1:7" ht="14.25" customHeight="1">
      <c r="A16" s="31" t="s">
        <v>29</v>
      </c>
      <c r="B16" s="69"/>
      <c r="C16" s="24">
        <v>-508</v>
      </c>
      <c r="D16" s="24">
        <v>-195480</v>
      </c>
      <c r="E16" s="24">
        <v>-13675</v>
      </c>
      <c r="F16" s="24">
        <v>-3916154</v>
      </c>
      <c r="G16" s="24"/>
    </row>
    <row r="17" spans="1:7" ht="14.25" customHeight="1">
      <c r="A17" s="32" t="s">
        <v>30</v>
      </c>
      <c r="B17" s="69"/>
      <c r="C17" s="25">
        <v>63085</v>
      </c>
      <c r="D17" s="25">
        <v>-115648</v>
      </c>
      <c r="E17" s="25">
        <v>3937164</v>
      </c>
      <c r="F17" s="25">
        <v>-3884601</v>
      </c>
      <c r="G17" s="25"/>
    </row>
    <row r="18" spans="1:7" ht="14.25" customHeight="1">
      <c r="A18" s="29" t="s">
        <v>31</v>
      </c>
      <c r="B18" s="69"/>
      <c r="C18" s="23">
        <v>126833</v>
      </c>
      <c r="D18" s="23">
        <v>667349</v>
      </c>
      <c r="E18" s="23">
        <v>5643818</v>
      </c>
      <c r="F18" s="23">
        <v>2198470</v>
      </c>
      <c r="G18" s="23">
        <f>SUM(C18:F18)</f>
        <v>8636470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FC03BBAF-C42F-464F-87FE-513CAB159989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DB9D-99DF-47EE-B931-ED711E67EF1B}">
  <sheetPr codeName="ورقة2"/>
  <dimension ref="A1:H20"/>
  <sheetViews>
    <sheetView view="pageBreakPreview" zoomScaleNormal="100" zoomScaleSheetLayoutView="100" workbookViewId="0">
      <selection activeCell="L10" sqref="L10"/>
    </sheetView>
  </sheetViews>
  <sheetFormatPr defaultColWidth="8.7265625" defaultRowHeight="14.5"/>
  <cols>
    <col min="1" max="1" width="25.7265625" style="5" customWidth="1"/>
    <col min="2" max="2" width="10.1796875" style="5" customWidth="1"/>
    <col min="3" max="8" width="14.453125" style="5" customWidth="1"/>
    <col min="9" max="16384" width="8.7265625" style="5"/>
  </cols>
  <sheetData>
    <row r="1" spans="1:8" ht="21">
      <c r="A1" s="15"/>
      <c r="B1" s="15"/>
      <c r="C1" s="14"/>
      <c r="D1" s="14"/>
      <c r="E1" s="14"/>
      <c r="F1" s="14"/>
      <c r="G1" s="14"/>
      <c r="H1" s="13"/>
    </row>
    <row r="2" spans="1:8" ht="55" customHeight="1">
      <c r="A2" s="71" t="s">
        <v>39</v>
      </c>
      <c r="B2" s="72"/>
      <c r="C2" s="72"/>
      <c r="D2" s="72"/>
      <c r="E2" s="72"/>
      <c r="F2" s="72"/>
      <c r="G2" s="72"/>
      <c r="H2" s="72"/>
    </row>
    <row r="3" spans="1:8" ht="20">
      <c r="A3" s="61" t="s">
        <v>53</v>
      </c>
      <c r="B3" s="62"/>
      <c r="C3" s="62"/>
      <c r="D3" s="62"/>
      <c r="E3" s="12"/>
      <c r="F3" s="28"/>
      <c r="G3" s="28"/>
      <c r="H3" s="11"/>
    </row>
    <row r="4" spans="1:8" ht="14.15" customHeight="1">
      <c r="A4" s="63" t="s">
        <v>16</v>
      </c>
      <c r="B4" s="73" t="s">
        <v>17</v>
      </c>
      <c r="C4" s="75" t="s">
        <v>32</v>
      </c>
      <c r="D4" s="76"/>
      <c r="E4" s="76"/>
      <c r="F4" s="76"/>
      <c r="G4" s="76"/>
      <c r="H4" s="76"/>
    </row>
    <row r="5" spans="1:8" ht="14.15" customHeight="1">
      <c r="A5" s="63"/>
      <c r="B5" s="74"/>
      <c r="C5" s="34" t="s">
        <v>33</v>
      </c>
      <c r="D5" s="34" t="s">
        <v>34</v>
      </c>
      <c r="E5" s="34" t="s">
        <v>35</v>
      </c>
      <c r="F5" s="33" t="s">
        <v>36</v>
      </c>
      <c r="G5" s="33" t="s">
        <v>59</v>
      </c>
      <c r="H5" s="33" t="s">
        <v>37</v>
      </c>
    </row>
    <row r="6" spans="1:8" ht="14.15" customHeight="1">
      <c r="A6" s="29" t="s">
        <v>18</v>
      </c>
      <c r="B6" s="75" t="s">
        <v>19</v>
      </c>
      <c r="C6" s="6">
        <v>1380709</v>
      </c>
      <c r="D6" s="6">
        <v>1533680</v>
      </c>
      <c r="E6" s="6">
        <v>63768664</v>
      </c>
      <c r="F6" s="6">
        <v>125706595</v>
      </c>
      <c r="G6" s="6">
        <v>156747</v>
      </c>
      <c r="H6" s="6">
        <f>SUM(C6:G6)</f>
        <v>192546395</v>
      </c>
    </row>
    <row r="7" spans="1:8" ht="14.15" customHeight="1">
      <c r="A7" s="29" t="s">
        <v>20</v>
      </c>
      <c r="B7" s="77"/>
      <c r="C7" s="16"/>
      <c r="D7" s="16"/>
      <c r="E7" s="16"/>
      <c r="F7" s="16"/>
      <c r="G7" s="16"/>
      <c r="H7" s="17"/>
    </row>
    <row r="8" spans="1:8" ht="14.15" customHeight="1">
      <c r="A8" s="30" t="s">
        <v>21</v>
      </c>
      <c r="B8" s="77"/>
      <c r="C8" s="10" t="s">
        <v>15</v>
      </c>
      <c r="D8" s="10" t="s">
        <v>15</v>
      </c>
      <c r="E8" s="10" t="s">
        <v>15</v>
      </c>
      <c r="F8" s="10" t="s">
        <v>15</v>
      </c>
      <c r="G8" s="10" t="s">
        <v>15</v>
      </c>
      <c r="H8" s="10"/>
    </row>
    <row r="9" spans="1:8" ht="14.15" customHeight="1">
      <c r="A9" s="30" t="s">
        <v>22</v>
      </c>
      <c r="B9" s="77"/>
      <c r="C9" s="8" t="s">
        <v>15</v>
      </c>
      <c r="D9" s="8" t="s">
        <v>15</v>
      </c>
      <c r="E9" s="8" t="s">
        <v>15</v>
      </c>
      <c r="F9" s="8" t="s">
        <v>15</v>
      </c>
      <c r="G9" s="8" t="s">
        <v>15</v>
      </c>
      <c r="H9" s="8"/>
    </row>
    <row r="10" spans="1:8" ht="14.15" customHeight="1">
      <c r="A10" s="30" t="s">
        <v>23</v>
      </c>
      <c r="B10" s="77"/>
      <c r="C10" s="10">
        <v>952075</v>
      </c>
      <c r="D10" s="10">
        <v>625491</v>
      </c>
      <c r="E10" s="10">
        <v>33671002</v>
      </c>
      <c r="F10" s="10">
        <v>362018</v>
      </c>
      <c r="G10" s="10">
        <v>43180</v>
      </c>
      <c r="H10" s="9"/>
    </row>
    <row r="11" spans="1:8" ht="14.15" customHeight="1">
      <c r="A11" s="31" t="s">
        <v>24</v>
      </c>
      <c r="B11" s="77"/>
      <c r="C11" s="8">
        <v>952075</v>
      </c>
      <c r="D11" s="8">
        <v>625491</v>
      </c>
      <c r="E11" s="8">
        <v>33671002</v>
      </c>
      <c r="F11" s="8">
        <v>362018</v>
      </c>
      <c r="G11" s="8">
        <v>43180</v>
      </c>
      <c r="H11" s="7"/>
    </row>
    <row r="12" spans="1:8" ht="14.15" customHeight="1">
      <c r="A12" s="29" t="s">
        <v>25</v>
      </c>
      <c r="B12" s="77"/>
      <c r="C12" s="16"/>
      <c r="D12" s="16"/>
      <c r="E12" s="16"/>
      <c r="F12" s="16"/>
      <c r="G12" s="16"/>
      <c r="H12" s="17"/>
    </row>
    <row r="13" spans="1:8" ht="14.15" customHeight="1">
      <c r="A13" s="30" t="s">
        <v>26</v>
      </c>
      <c r="B13" s="77"/>
      <c r="C13" s="8" t="s">
        <v>15</v>
      </c>
      <c r="D13" s="8" t="s">
        <v>15</v>
      </c>
      <c r="E13" s="8" t="s">
        <v>15</v>
      </c>
      <c r="F13" s="8" t="s">
        <v>15</v>
      </c>
      <c r="G13" s="8" t="s">
        <v>15</v>
      </c>
      <c r="H13" s="8"/>
    </row>
    <row r="14" spans="1:8" ht="14.15" customHeight="1">
      <c r="A14" s="30" t="s">
        <v>27</v>
      </c>
      <c r="B14" s="77"/>
      <c r="C14" s="10" t="s">
        <v>15</v>
      </c>
      <c r="D14" s="10" t="s">
        <v>15</v>
      </c>
      <c r="E14" s="10" t="s">
        <v>15</v>
      </c>
      <c r="F14" s="10" t="s">
        <v>15</v>
      </c>
      <c r="G14" s="10" t="s">
        <v>15</v>
      </c>
      <c r="H14" s="10"/>
    </row>
    <row r="15" spans="1:8" ht="14.15" customHeight="1">
      <c r="A15" s="30" t="s">
        <v>28</v>
      </c>
      <c r="B15" s="77"/>
      <c r="C15" s="8">
        <v>90439</v>
      </c>
      <c r="D15" s="8">
        <v>482529</v>
      </c>
      <c r="E15" s="8">
        <v>1314827</v>
      </c>
      <c r="F15" s="8">
        <v>33748928</v>
      </c>
      <c r="G15" s="8">
        <v>17043</v>
      </c>
      <c r="H15" s="7"/>
    </row>
    <row r="16" spans="1:8" ht="14.15" customHeight="1">
      <c r="A16" s="31" t="s">
        <v>29</v>
      </c>
      <c r="B16" s="77"/>
      <c r="C16" s="10">
        <v>-90439</v>
      </c>
      <c r="D16" s="10">
        <v>-482529</v>
      </c>
      <c r="E16" s="10">
        <v>-1314827</v>
      </c>
      <c r="F16" s="10">
        <v>-33748928</v>
      </c>
      <c r="G16" s="10">
        <v>-17043</v>
      </c>
      <c r="H16" s="9"/>
    </row>
    <row r="17" spans="1:8" ht="14.15" customHeight="1">
      <c r="A17" s="32" t="s">
        <v>30</v>
      </c>
      <c r="B17" s="77"/>
      <c r="C17" s="8">
        <v>861636</v>
      </c>
      <c r="D17" s="8">
        <v>142962</v>
      </c>
      <c r="E17" s="8">
        <v>32356175</v>
      </c>
      <c r="F17" s="8">
        <v>-33386910</v>
      </c>
      <c r="G17" s="8">
        <v>26137</v>
      </c>
      <c r="H17" s="7"/>
    </row>
    <row r="18" spans="1:8" ht="14.15" customHeight="1">
      <c r="A18" s="29" t="s">
        <v>31</v>
      </c>
      <c r="B18" s="78"/>
      <c r="C18" s="6">
        <v>2242345</v>
      </c>
      <c r="D18" s="6">
        <v>1676642</v>
      </c>
      <c r="E18" s="6">
        <v>96124839</v>
      </c>
      <c r="F18" s="6">
        <v>92319685</v>
      </c>
      <c r="G18" s="6">
        <v>182884</v>
      </c>
      <c r="H18" s="6">
        <f>SUM(C18:G18)</f>
        <v>192546395</v>
      </c>
    </row>
    <row r="19" spans="1:8" ht="62" customHeight="1">
      <c r="A19" s="57" t="s">
        <v>80</v>
      </c>
      <c r="B19" s="58"/>
      <c r="C19" s="58"/>
      <c r="D19" s="58"/>
      <c r="E19" s="58"/>
      <c r="F19" s="58"/>
      <c r="G19" s="58"/>
      <c r="H19" s="58"/>
    </row>
    <row r="20" spans="1:8" ht="14" customHeight="1">
      <c r="B20" s="18"/>
      <c r="C20" s="18"/>
      <c r="D20" s="18"/>
      <c r="E20" s="18"/>
      <c r="F20" s="18"/>
      <c r="G20" s="18"/>
      <c r="H20" s="38" t="s">
        <v>79</v>
      </c>
    </row>
  </sheetData>
  <mergeCells count="7">
    <mergeCell ref="A19:H19"/>
    <mergeCell ref="A2:H2"/>
    <mergeCell ref="A3:D3"/>
    <mergeCell ref="A4:A5"/>
    <mergeCell ref="B4:B5"/>
    <mergeCell ref="C4:H4"/>
    <mergeCell ref="B6:B18"/>
  </mergeCells>
  <hyperlinks>
    <hyperlink ref="H20" location="Index!A1" display="Back to index" xr:uid="{F99FAECC-CF15-4C31-82FB-4188B276669C}"/>
  </hyperlink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5F84-97F1-4497-866F-9AF44F0974A1}">
  <sheetPr codeName="ورقة30"/>
  <dimension ref="A1:G22"/>
  <sheetViews>
    <sheetView tabSelected="1" view="pageBreakPreview" zoomScaleNormal="90" zoomScaleSheetLayoutView="100" workbookViewId="0">
      <selection activeCell="J19" sqref="J19"/>
    </sheetView>
  </sheetViews>
  <sheetFormatPr defaultColWidth="8.6328125" defaultRowHeight="14.5"/>
  <cols>
    <col min="1" max="1" width="25.6328125" style="21" customWidth="1"/>
    <col min="2" max="2" width="8.1796875" style="21" customWidth="1"/>
    <col min="3" max="7" width="23.6328125" style="21" customWidth="1"/>
    <col min="8" max="16384" width="8.6328125" style="21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61</v>
      </c>
      <c r="B2" s="60"/>
      <c r="C2" s="60"/>
      <c r="D2" s="60"/>
      <c r="E2" s="60"/>
      <c r="F2" s="60"/>
      <c r="G2" s="60"/>
    </row>
    <row r="3" spans="1:7" ht="20">
      <c r="A3" s="61" t="s">
        <v>38</v>
      </c>
      <c r="B3" s="62"/>
      <c r="C3" s="62"/>
      <c r="D3" s="12"/>
      <c r="E3" s="12"/>
      <c r="F3" s="12"/>
      <c r="G3" s="11"/>
    </row>
    <row r="4" spans="1:7" ht="14.25" customHeight="1">
      <c r="A4" s="63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63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3030520</v>
      </c>
      <c r="D6" s="23">
        <v>6598339</v>
      </c>
      <c r="E6" s="23">
        <v>8297939</v>
      </c>
      <c r="F6" s="23">
        <v>174619597</v>
      </c>
      <c r="G6" s="23">
        <f>SUM(C6:F6)</f>
        <v>192546395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1655172</v>
      </c>
      <c r="D10" s="24">
        <v>1400185</v>
      </c>
      <c r="E10" s="24">
        <v>26423196</v>
      </c>
      <c r="F10" s="24">
        <v>1850357</v>
      </c>
      <c r="G10" s="24"/>
    </row>
    <row r="11" spans="1:7" ht="14.25" customHeight="1">
      <c r="A11" s="31" t="s">
        <v>24</v>
      </c>
      <c r="B11" s="69"/>
      <c r="C11" s="25">
        <v>1655172</v>
      </c>
      <c r="D11" s="25">
        <v>1400185</v>
      </c>
      <c r="E11" s="25">
        <v>26423196</v>
      </c>
      <c r="F11" s="25">
        <v>1850357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13119</v>
      </c>
      <c r="D15" s="25">
        <v>2298898</v>
      </c>
      <c r="E15" s="25">
        <v>25870</v>
      </c>
      <c r="F15" s="25">
        <v>28991023</v>
      </c>
      <c r="G15" s="25"/>
    </row>
    <row r="16" spans="1:7" ht="14.25" customHeight="1">
      <c r="A16" s="31" t="s">
        <v>29</v>
      </c>
      <c r="B16" s="69"/>
      <c r="C16" s="24">
        <v>-13119</v>
      </c>
      <c r="D16" s="24">
        <v>-2298898</v>
      </c>
      <c r="E16" s="24">
        <v>-25870</v>
      </c>
      <c r="F16" s="24">
        <v>-28991023</v>
      </c>
      <c r="G16" s="24"/>
    </row>
    <row r="17" spans="1:7" ht="14.25" customHeight="1">
      <c r="A17" s="32" t="s">
        <v>30</v>
      </c>
      <c r="B17" s="69"/>
      <c r="C17" s="25">
        <v>1642053</v>
      </c>
      <c r="D17" s="25">
        <v>-898713</v>
      </c>
      <c r="E17" s="25">
        <v>26397326</v>
      </c>
      <c r="F17" s="25">
        <v>-27140666</v>
      </c>
      <c r="G17" s="25"/>
    </row>
    <row r="18" spans="1:7" ht="14" customHeight="1">
      <c r="A18" s="29" t="s">
        <v>31</v>
      </c>
      <c r="B18" s="69"/>
      <c r="C18" s="23">
        <v>4672573</v>
      </c>
      <c r="D18" s="23">
        <v>5699626</v>
      </c>
      <c r="E18" s="23">
        <v>34695265</v>
      </c>
      <c r="F18" s="23">
        <v>147478931</v>
      </c>
      <c r="G18" s="23">
        <f>SUM(C18:F18)</f>
        <v>192546395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943A7EDD-2E60-4410-A3A3-5C6B30303A3D}"/>
  </hyperlink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01AB-3EAA-4DEC-A0F3-33E17AF458E9}">
  <sheetPr codeName="ورقة32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1" customWidth="1"/>
    <col min="2" max="2" width="8.1796875" style="21" customWidth="1"/>
    <col min="3" max="3" width="24.6328125" style="21" customWidth="1"/>
    <col min="4" max="5" width="23.6328125" style="21" customWidth="1"/>
    <col min="6" max="7" width="24.6328125" style="21" customWidth="1"/>
    <col min="8" max="16384" width="8.6328125" style="21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62</v>
      </c>
      <c r="B2" s="60"/>
      <c r="C2" s="60"/>
      <c r="D2" s="60"/>
      <c r="E2" s="60"/>
      <c r="F2" s="60"/>
      <c r="G2" s="60"/>
    </row>
    <row r="3" spans="1:7" ht="20">
      <c r="A3" s="61" t="s">
        <v>46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649353</v>
      </c>
      <c r="D6" s="23">
        <v>1782681</v>
      </c>
      <c r="E6" s="23">
        <v>1350755</v>
      </c>
      <c r="F6" s="23">
        <v>34021106</v>
      </c>
      <c r="G6" s="23">
        <f>SUM(C6:F6)</f>
        <v>37803895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397954</v>
      </c>
      <c r="D10" s="24">
        <v>308577</v>
      </c>
      <c r="E10" s="24">
        <v>2751752</v>
      </c>
      <c r="F10" s="24">
        <v>633860</v>
      </c>
      <c r="G10" s="24"/>
    </row>
    <row r="11" spans="1:7" ht="14.25" customHeight="1">
      <c r="A11" s="31" t="s">
        <v>24</v>
      </c>
      <c r="B11" s="69"/>
      <c r="C11" s="25">
        <v>397954</v>
      </c>
      <c r="D11" s="25">
        <v>308577</v>
      </c>
      <c r="E11" s="25">
        <v>2751752</v>
      </c>
      <c r="F11" s="25">
        <v>633860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2330</v>
      </c>
      <c r="D15" s="25">
        <v>646368</v>
      </c>
      <c r="E15" s="25">
        <v>1427</v>
      </c>
      <c r="F15" s="25">
        <v>3442018</v>
      </c>
      <c r="G15" s="25"/>
    </row>
    <row r="16" spans="1:7" ht="14.25" customHeight="1">
      <c r="A16" s="31" t="s">
        <v>29</v>
      </c>
      <c r="B16" s="69"/>
      <c r="C16" s="24">
        <v>-2330</v>
      </c>
      <c r="D16" s="24">
        <v>-646368</v>
      </c>
      <c r="E16" s="24">
        <v>-1427</v>
      </c>
      <c r="F16" s="24">
        <v>-3442018</v>
      </c>
      <c r="G16" s="24"/>
    </row>
    <row r="17" spans="1:7" ht="14.25" customHeight="1">
      <c r="A17" s="32" t="s">
        <v>30</v>
      </c>
      <c r="B17" s="69"/>
      <c r="C17" s="25">
        <v>395624</v>
      </c>
      <c r="D17" s="25">
        <v>-337791</v>
      </c>
      <c r="E17" s="25">
        <v>2750325</v>
      </c>
      <c r="F17" s="25">
        <v>-2808158</v>
      </c>
      <c r="G17" s="25"/>
    </row>
    <row r="18" spans="1:7" ht="14.25" customHeight="1">
      <c r="A18" s="29" t="s">
        <v>31</v>
      </c>
      <c r="B18" s="69"/>
      <c r="C18" s="23">
        <v>1044977</v>
      </c>
      <c r="D18" s="23">
        <v>1444890</v>
      </c>
      <c r="E18" s="23">
        <v>4101080</v>
      </c>
      <c r="F18" s="23">
        <v>31212948</v>
      </c>
      <c r="G18" s="23">
        <f>SUM(C18:F18)</f>
        <v>37803895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C5D45253-13CF-4DBC-9CB7-8FDE95960AA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950B-4070-447D-9249-6C317EC7FB14}">
  <sheetPr codeName="ورقة34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5" width="23.6328125" style="26" customWidth="1"/>
    <col min="6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63</v>
      </c>
      <c r="B2" s="60"/>
      <c r="C2" s="60"/>
      <c r="D2" s="60"/>
      <c r="E2" s="60"/>
      <c r="F2" s="60"/>
      <c r="G2" s="60"/>
    </row>
    <row r="3" spans="1:7" ht="20">
      <c r="A3" s="61" t="s">
        <v>40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466851</v>
      </c>
      <c r="D6" s="23">
        <v>483664</v>
      </c>
      <c r="E6" s="23">
        <v>591891</v>
      </c>
      <c r="F6" s="23">
        <v>12388249</v>
      </c>
      <c r="G6" s="23">
        <f>SUM(C6:F6)</f>
        <v>13930655</v>
      </c>
    </row>
    <row r="7" spans="1:7" ht="14.25" customHeight="1">
      <c r="A7" s="29" t="s">
        <v>20</v>
      </c>
      <c r="B7" s="69"/>
      <c r="C7" s="27"/>
      <c r="D7" s="27"/>
      <c r="E7" s="27"/>
      <c r="F7" s="27"/>
      <c r="G7" s="27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259744</v>
      </c>
      <c r="D10" s="24">
        <v>64219</v>
      </c>
      <c r="E10" s="24">
        <v>158577</v>
      </c>
      <c r="F10" s="24">
        <v>236545</v>
      </c>
      <c r="G10" s="24"/>
    </row>
    <row r="11" spans="1:7" ht="14.25" customHeight="1">
      <c r="A11" s="31" t="s">
        <v>24</v>
      </c>
      <c r="B11" s="69"/>
      <c r="C11" s="25">
        <v>259744</v>
      </c>
      <c r="D11" s="25">
        <v>64219</v>
      </c>
      <c r="E11" s="25">
        <v>158577</v>
      </c>
      <c r="F11" s="25">
        <v>236545</v>
      </c>
      <c r="G11" s="25"/>
    </row>
    <row r="12" spans="1:7" ht="14.25" customHeight="1">
      <c r="A12" s="29" t="s">
        <v>25</v>
      </c>
      <c r="B12" s="69"/>
      <c r="C12" s="27"/>
      <c r="D12" s="27"/>
      <c r="E12" s="27"/>
      <c r="F12" s="27"/>
      <c r="G12" s="27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1725</v>
      </c>
      <c r="D15" s="25">
        <v>276178</v>
      </c>
      <c r="E15" s="25">
        <v>93</v>
      </c>
      <c r="F15" s="25">
        <v>441089</v>
      </c>
      <c r="G15" s="25"/>
    </row>
    <row r="16" spans="1:7" ht="14.25" customHeight="1">
      <c r="A16" s="31" t="s">
        <v>29</v>
      </c>
      <c r="B16" s="69"/>
      <c r="C16" s="24">
        <v>-1725</v>
      </c>
      <c r="D16" s="24">
        <v>-276178</v>
      </c>
      <c r="E16" s="24">
        <v>-93</v>
      </c>
      <c r="F16" s="24">
        <v>-441089</v>
      </c>
      <c r="G16" s="24"/>
    </row>
    <row r="17" spans="1:7" ht="14.25" customHeight="1">
      <c r="A17" s="32" t="s">
        <v>30</v>
      </c>
      <c r="B17" s="69"/>
      <c r="C17" s="25">
        <v>258019</v>
      </c>
      <c r="D17" s="25">
        <v>-211959</v>
      </c>
      <c r="E17" s="25">
        <v>158484</v>
      </c>
      <c r="F17" s="25">
        <v>-204544</v>
      </c>
      <c r="G17" s="25"/>
    </row>
    <row r="18" spans="1:7" ht="14.25" customHeight="1">
      <c r="A18" s="29" t="s">
        <v>31</v>
      </c>
      <c r="B18" s="69"/>
      <c r="C18" s="23">
        <v>724870</v>
      </c>
      <c r="D18" s="23">
        <v>271705</v>
      </c>
      <c r="E18" s="23">
        <v>750375</v>
      </c>
      <c r="F18" s="23">
        <v>12183705</v>
      </c>
      <c r="G18" s="23">
        <f>SUM(C18:F18)</f>
        <v>13930655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4013BF78-F425-4FB3-A23C-E139FB75BE01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268B-EB4C-4E6E-A282-3C3CF63BB8F2}">
  <sheetPr codeName="ورقة36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64</v>
      </c>
      <c r="B2" s="60"/>
      <c r="C2" s="60"/>
      <c r="D2" s="60"/>
      <c r="E2" s="60"/>
      <c r="F2" s="60"/>
      <c r="G2" s="60"/>
    </row>
    <row r="3" spans="1:7" ht="20">
      <c r="A3" s="61" t="s">
        <v>47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348155</v>
      </c>
      <c r="D6" s="23">
        <v>235416</v>
      </c>
      <c r="E6" s="23">
        <v>0</v>
      </c>
      <c r="F6" s="23">
        <v>13907632</v>
      </c>
      <c r="G6" s="23">
        <f>SUM(C6:F6)</f>
        <v>14491203</v>
      </c>
    </row>
    <row r="7" spans="1:7" ht="14.25" customHeight="1">
      <c r="A7" s="29" t="s">
        <v>20</v>
      </c>
      <c r="B7" s="69"/>
      <c r="C7" s="27"/>
      <c r="D7" s="27"/>
      <c r="E7" s="27"/>
      <c r="F7" s="27"/>
      <c r="G7" s="27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16308</v>
      </c>
      <c r="D10" s="24">
        <v>54497</v>
      </c>
      <c r="E10" s="24">
        <v>971755</v>
      </c>
      <c r="F10" s="24">
        <v>117828</v>
      </c>
      <c r="G10" s="24"/>
    </row>
    <row r="11" spans="1:7" ht="14.25" customHeight="1">
      <c r="A11" s="31" t="s">
        <v>24</v>
      </c>
      <c r="B11" s="69"/>
      <c r="C11" s="25">
        <v>16308</v>
      </c>
      <c r="D11" s="25">
        <v>54497</v>
      </c>
      <c r="E11" s="25">
        <v>971755</v>
      </c>
      <c r="F11" s="25">
        <v>117828</v>
      </c>
      <c r="G11" s="25"/>
    </row>
    <row r="12" spans="1:7" ht="14.25" customHeight="1">
      <c r="A12" s="29" t="s">
        <v>25</v>
      </c>
      <c r="B12" s="69"/>
      <c r="C12" s="27"/>
      <c r="D12" s="27"/>
      <c r="E12" s="27"/>
      <c r="F12" s="27"/>
      <c r="G12" s="27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652</v>
      </c>
      <c r="D15" s="25">
        <v>118745</v>
      </c>
      <c r="E15" s="25">
        <v>0</v>
      </c>
      <c r="F15" s="25">
        <v>1040991</v>
      </c>
      <c r="G15" s="25"/>
    </row>
    <row r="16" spans="1:7" ht="14.25" customHeight="1">
      <c r="A16" s="31" t="s">
        <v>29</v>
      </c>
      <c r="B16" s="69"/>
      <c r="C16" s="24">
        <v>-652</v>
      </c>
      <c r="D16" s="24">
        <v>-118745</v>
      </c>
      <c r="E16" s="24">
        <v>0</v>
      </c>
      <c r="F16" s="24">
        <v>-1040991</v>
      </c>
      <c r="G16" s="24"/>
    </row>
    <row r="17" spans="1:7" ht="14.25" customHeight="1">
      <c r="A17" s="32" t="s">
        <v>30</v>
      </c>
      <c r="B17" s="69"/>
      <c r="C17" s="25">
        <v>15656</v>
      </c>
      <c r="D17" s="25">
        <v>-64248</v>
      </c>
      <c r="E17" s="25">
        <v>971755</v>
      </c>
      <c r="F17" s="25">
        <v>-923163</v>
      </c>
      <c r="G17" s="25"/>
    </row>
    <row r="18" spans="1:7" ht="14.25" customHeight="1">
      <c r="A18" s="29" t="s">
        <v>31</v>
      </c>
      <c r="B18" s="69"/>
      <c r="C18" s="23">
        <v>363811</v>
      </c>
      <c r="D18" s="23">
        <v>171168</v>
      </c>
      <c r="E18" s="23">
        <v>971755</v>
      </c>
      <c r="F18" s="23">
        <v>12984469</v>
      </c>
      <c r="G18" s="23">
        <f>SUM(C18:F18)</f>
        <v>14491203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6F49A942-99E0-4A76-8C22-E79CAB162C12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B10F-FDD7-4D91-9D89-6AE45F9966A9}">
  <sheetPr codeName="ورقة38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65</v>
      </c>
      <c r="B2" s="60"/>
      <c r="C2" s="60"/>
      <c r="D2" s="60"/>
      <c r="E2" s="60"/>
      <c r="F2" s="60"/>
      <c r="G2" s="60"/>
    </row>
    <row r="3" spans="1:7" ht="20">
      <c r="A3" s="61" t="s">
        <v>41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191832</v>
      </c>
      <c r="D6" s="23">
        <v>1040889</v>
      </c>
      <c r="E6" s="23">
        <v>178629</v>
      </c>
      <c r="F6" s="23">
        <v>5497254</v>
      </c>
      <c r="G6" s="23">
        <f>SUM(C6:F6)</f>
        <v>6908604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48655</v>
      </c>
      <c r="D10" s="24">
        <v>165660</v>
      </c>
      <c r="E10" s="24">
        <v>1028638</v>
      </c>
      <c r="F10" s="24">
        <v>200168</v>
      </c>
      <c r="G10" s="24"/>
    </row>
    <row r="11" spans="1:7" ht="14.25" customHeight="1">
      <c r="A11" s="31" t="s">
        <v>24</v>
      </c>
      <c r="B11" s="69"/>
      <c r="C11" s="25">
        <v>48655</v>
      </c>
      <c r="D11" s="25">
        <v>165660</v>
      </c>
      <c r="E11" s="25">
        <v>1028638</v>
      </c>
      <c r="F11" s="25">
        <v>200168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1108</v>
      </c>
      <c r="D15" s="25">
        <v>219903</v>
      </c>
      <c r="E15" s="25">
        <v>60</v>
      </c>
      <c r="F15" s="25">
        <v>1222050</v>
      </c>
      <c r="G15" s="25"/>
    </row>
    <row r="16" spans="1:7" ht="14.25" customHeight="1">
      <c r="A16" s="31" t="s">
        <v>29</v>
      </c>
      <c r="B16" s="69"/>
      <c r="C16" s="24">
        <v>-1108</v>
      </c>
      <c r="D16" s="24">
        <v>-219903</v>
      </c>
      <c r="E16" s="24">
        <v>-60</v>
      </c>
      <c r="F16" s="24">
        <v>-1222050</v>
      </c>
      <c r="G16" s="24"/>
    </row>
    <row r="17" spans="1:7" ht="14.25" customHeight="1">
      <c r="A17" s="32" t="s">
        <v>30</v>
      </c>
      <c r="B17" s="69"/>
      <c r="C17" s="25">
        <v>47547</v>
      </c>
      <c r="D17" s="25">
        <v>-54243</v>
      </c>
      <c r="E17" s="25">
        <v>1028578</v>
      </c>
      <c r="F17" s="25">
        <v>-1021882</v>
      </c>
      <c r="G17" s="25"/>
    </row>
    <row r="18" spans="1:7" ht="14.25" customHeight="1">
      <c r="A18" s="29" t="s">
        <v>31</v>
      </c>
      <c r="B18" s="69"/>
      <c r="C18" s="23">
        <v>239379</v>
      </c>
      <c r="D18" s="23">
        <v>986646</v>
      </c>
      <c r="E18" s="23">
        <v>1207207</v>
      </c>
      <c r="F18" s="23">
        <v>4475372</v>
      </c>
      <c r="G18" s="23">
        <f>SUM(C18:F18)</f>
        <v>6908604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42F4EDA0-73CB-4CB9-8890-7BBEC651FA0E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5A49-EDD0-4681-B86E-FA329D237EAD}">
  <sheetPr codeName="ورقة40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66</v>
      </c>
      <c r="B2" s="60"/>
      <c r="C2" s="60"/>
      <c r="D2" s="60"/>
      <c r="E2" s="60"/>
      <c r="F2" s="60"/>
      <c r="G2" s="60"/>
    </row>
    <row r="3" spans="1:7" ht="20">
      <c r="A3" s="61" t="s">
        <v>48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472290</v>
      </c>
      <c r="D6" s="23">
        <v>701994</v>
      </c>
      <c r="E6" s="23">
        <v>96358</v>
      </c>
      <c r="F6" s="23">
        <v>50830304</v>
      </c>
      <c r="G6" s="23">
        <f>SUM(C6:F6)</f>
        <v>52100946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200636</v>
      </c>
      <c r="D10" s="24">
        <v>568291</v>
      </c>
      <c r="E10" s="24">
        <v>1870422</v>
      </c>
      <c r="F10" s="24">
        <v>140812</v>
      </c>
      <c r="G10" s="24"/>
    </row>
    <row r="11" spans="1:7" ht="14.25" customHeight="1">
      <c r="A11" s="31" t="s">
        <v>24</v>
      </c>
      <c r="B11" s="69"/>
      <c r="C11" s="25">
        <v>200636</v>
      </c>
      <c r="D11" s="25">
        <v>568291</v>
      </c>
      <c r="E11" s="25">
        <v>1870422</v>
      </c>
      <c r="F11" s="25">
        <v>140812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1765</v>
      </c>
      <c r="D15" s="25">
        <v>151980</v>
      </c>
      <c r="E15" s="25">
        <v>7949</v>
      </c>
      <c r="F15" s="25">
        <v>2618467</v>
      </c>
      <c r="G15" s="25"/>
    </row>
    <row r="16" spans="1:7" ht="14.25" customHeight="1">
      <c r="A16" s="31" t="s">
        <v>29</v>
      </c>
      <c r="B16" s="69"/>
      <c r="C16" s="24">
        <v>-1765</v>
      </c>
      <c r="D16" s="24">
        <v>-151980</v>
      </c>
      <c r="E16" s="24">
        <v>-7949</v>
      </c>
      <c r="F16" s="24">
        <v>-2618467</v>
      </c>
      <c r="G16" s="24"/>
    </row>
    <row r="17" spans="1:7" ht="14.25" customHeight="1">
      <c r="A17" s="32" t="s">
        <v>30</v>
      </c>
      <c r="B17" s="69"/>
      <c r="C17" s="25">
        <v>198871</v>
      </c>
      <c r="D17" s="25">
        <v>416311</v>
      </c>
      <c r="E17" s="25">
        <v>1862473</v>
      </c>
      <c r="F17" s="25">
        <v>-2477655</v>
      </c>
      <c r="G17" s="25"/>
    </row>
    <row r="18" spans="1:7" ht="14.25" customHeight="1">
      <c r="A18" s="29" t="s">
        <v>31</v>
      </c>
      <c r="B18" s="69"/>
      <c r="C18" s="23">
        <v>671161</v>
      </c>
      <c r="D18" s="23">
        <v>1118305</v>
      </c>
      <c r="E18" s="23">
        <v>1958831</v>
      </c>
      <c r="F18" s="23">
        <v>48352649</v>
      </c>
      <c r="G18" s="23">
        <f>SUM(C18:F18)</f>
        <v>52100946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6FCAF2A4-26B3-4632-8D87-7E065A2CF0F7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E633-E1E2-474E-9208-A698B568705B}">
  <sheetPr codeName="ورقة42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67</v>
      </c>
      <c r="B2" s="60"/>
      <c r="C2" s="60"/>
      <c r="D2" s="60"/>
      <c r="E2" s="60"/>
      <c r="F2" s="60"/>
      <c r="G2" s="60"/>
    </row>
    <row r="3" spans="1:7" ht="20">
      <c r="A3" s="61" t="s">
        <v>42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222397</v>
      </c>
      <c r="D6" s="23">
        <v>315213</v>
      </c>
      <c r="E6" s="23">
        <v>19200</v>
      </c>
      <c r="F6" s="23">
        <v>7289080</v>
      </c>
      <c r="G6" s="23">
        <f>SUM(C6:F6)</f>
        <v>7845890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38842</v>
      </c>
      <c r="D10" s="24">
        <v>9562</v>
      </c>
      <c r="E10" s="24">
        <v>2216607</v>
      </c>
      <c r="F10" s="24">
        <v>145746</v>
      </c>
      <c r="G10" s="24"/>
    </row>
    <row r="11" spans="1:7" ht="14.25" customHeight="1">
      <c r="A11" s="31" t="s">
        <v>24</v>
      </c>
      <c r="B11" s="69"/>
      <c r="C11" s="25">
        <v>38842</v>
      </c>
      <c r="D11" s="25">
        <v>9562</v>
      </c>
      <c r="E11" s="25">
        <v>2216607</v>
      </c>
      <c r="F11" s="25">
        <v>145746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1886</v>
      </c>
      <c r="D15" s="25">
        <v>276260</v>
      </c>
      <c r="E15" s="25">
        <v>35</v>
      </c>
      <c r="F15" s="25">
        <v>2132576</v>
      </c>
      <c r="G15" s="25"/>
    </row>
    <row r="16" spans="1:7" ht="14.25" customHeight="1">
      <c r="A16" s="31" t="s">
        <v>29</v>
      </c>
      <c r="B16" s="69"/>
      <c r="C16" s="24">
        <v>-1886</v>
      </c>
      <c r="D16" s="24">
        <v>-276260</v>
      </c>
      <c r="E16" s="24">
        <v>-35</v>
      </c>
      <c r="F16" s="24">
        <v>-2132576</v>
      </c>
      <c r="G16" s="24"/>
    </row>
    <row r="17" spans="1:7" ht="14.25" customHeight="1">
      <c r="A17" s="32" t="s">
        <v>30</v>
      </c>
      <c r="B17" s="69"/>
      <c r="C17" s="25">
        <v>36956</v>
      </c>
      <c r="D17" s="25">
        <v>-266698</v>
      </c>
      <c r="E17" s="25">
        <v>2216572</v>
      </c>
      <c r="F17" s="25">
        <v>-1986830</v>
      </c>
      <c r="G17" s="25"/>
    </row>
    <row r="18" spans="1:7" ht="14.25" customHeight="1">
      <c r="A18" s="29" t="s">
        <v>31</v>
      </c>
      <c r="B18" s="69"/>
      <c r="C18" s="23">
        <v>259353</v>
      </c>
      <c r="D18" s="23">
        <v>48515</v>
      </c>
      <c r="E18" s="23">
        <v>2235772</v>
      </c>
      <c r="F18" s="23">
        <v>5302250</v>
      </c>
      <c r="G18" s="23">
        <f>SUM(C18:F18)</f>
        <v>7845890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6A32F0B3-97C3-42BE-9461-678354C48CD9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A296-C878-4332-8ED0-C78A8C433720}">
  <sheetPr codeName="ورقة44"/>
  <dimension ref="A1:G22"/>
  <sheetViews>
    <sheetView view="pageBreakPreview" zoomScaleNormal="90" zoomScaleSheetLayoutView="100" workbookViewId="0">
      <selection activeCell="G20" sqref="G20"/>
    </sheetView>
  </sheetViews>
  <sheetFormatPr defaultColWidth="8.6328125" defaultRowHeight="14.5"/>
  <cols>
    <col min="1" max="1" width="25.6328125" style="26" customWidth="1"/>
    <col min="2" max="2" width="8.1796875" style="26" customWidth="1"/>
    <col min="3" max="3" width="24.6328125" style="26" customWidth="1"/>
    <col min="4" max="4" width="23.6328125" style="26" customWidth="1"/>
    <col min="5" max="7" width="24.6328125" style="26" customWidth="1"/>
    <col min="8" max="16384" width="8.6328125" style="26"/>
  </cols>
  <sheetData>
    <row r="1" spans="1:7" ht="21">
      <c r="A1" s="15"/>
      <c r="B1" s="15"/>
      <c r="C1" s="20"/>
      <c r="D1" s="20"/>
      <c r="E1" s="20"/>
      <c r="F1" s="20"/>
      <c r="G1" s="20"/>
    </row>
    <row r="2" spans="1:7" ht="55" customHeight="1">
      <c r="A2" s="59" t="s">
        <v>68</v>
      </c>
      <c r="B2" s="60"/>
      <c r="C2" s="60"/>
      <c r="D2" s="60"/>
      <c r="E2" s="60"/>
      <c r="F2" s="60"/>
      <c r="G2" s="60"/>
    </row>
    <row r="3" spans="1:7" ht="20">
      <c r="A3" s="61" t="s">
        <v>49</v>
      </c>
      <c r="B3" s="62"/>
      <c r="C3" s="62"/>
      <c r="D3" s="12"/>
      <c r="E3" s="12"/>
      <c r="F3" s="12"/>
      <c r="G3" s="11"/>
    </row>
    <row r="4" spans="1:7" ht="21" customHeight="1">
      <c r="A4" s="70" t="s">
        <v>54</v>
      </c>
      <c r="B4" s="64" t="s">
        <v>17</v>
      </c>
      <c r="C4" s="66" t="s">
        <v>55</v>
      </c>
      <c r="D4" s="67"/>
      <c r="E4" s="67"/>
      <c r="F4" s="67"/>
      <c r="G4" s="67"/>
    </row>
    <row r="5" spans="1:7" ht="25" customHeight="1">
      <c r="A5" s="70"/>
      <c r="B5" s="65"/>
      <c r="C5" s="36" t="s">
        <v>56</v>
      </c>
      <c r="D5" s="35" t="s">
        <v>57</v>
      </c>
      <c r="E5" s="36" t="s">
        <v>58</v>
      </c>
      <c r="F5" s="35" t="s">
        <v>59</v>
      </c>
      <c r="G5" s="22" t="s">
        <v>37</v>
      </c>
    </row>
    <row r="6" spans="1:7" ht="14.25" customHeight="1">
      <c r="A6" s="29" t="s">
        <v>18</v>
      </c>
      <c r="B6" s="68" t="s">
        <v>19</v>
      </c>
      <c r="C6" s="23">
        <v>191493</v>
      </c>
      <c r="D6" s="23">
        <v>208445</v>
      </c>
      <c r="E6" s="23">
        <v>2578901</v>
      </c>
      <c r="F6" s="23">
        <v>10665106</v>
      </c>
      <c r="G6" s="23">
        <f>SUM(C6:F6)</f>
        <v>13643945</v>
      </c>
    </row>
    <row r="7" spans="1:7" ht="14.25" customHeight="1">
      <c r="A7" s="29" t="s">
        <v>20</v>
      </c>
      <c r="B7" s="69"/>
      <c r="C7" s="16"/>
      <c r="D7" s="16"/>
      <c r="E7" s="16"/>
      <c r="F7" s="16"/>
      <c r="G7" s="16"/>
    </row>
    <row r="8" spans="1:7" ht="14.25" customHeight="1">
      <c r="A8" s="30" t="s">
        <v>21</v>
      </c>
      <c r="B8" s="69"/>
      <c r="C8" s="24" t="s">
        <v>15</v>
      </c>
      <c r="D8" s="24" t="s">
        <v>15</v>
      </c>
      <c r="E8" s="24" t="s">
        <v>15</v>
      </c>
      <c r="F8" s="24" t="s">
        <v>15</v>
      </c>
      <c r="G8" s="24"/>
    </row>
    <row r="9" spans="1:7" ht="14.25" customHeight="1">
      <c r="A9" s="30" t="s">
        <v>22</v>
      </c>
      <c r="B9" s="69"/>
      <c r="C9" s="25" t="s">
        <v>15</v>
      </c>
      <c r="D9" s="25" t="s">
        <v>15</v>
      </c>
      <c r="E9" s="25" t="s">
        <v>15</v>
      </c>
      <c r="F9" s="25" t="s">
        <v>15</v>
      </c>
      <c r="G9" s="25"/>
    </row>
    <row r="10" spans="1:7" ht="14.25" customHeight="1">
      <c r="A10" s="30" t="s">
        <v>23</v>
      </c>
      <c r="B10" s="69"/>
      <c r="C10" s="24">
        <v>188203</v>
      </c>
      <c r="D10" s="24">
        <v>37396</v>
      </c>
      <c r="E10" s="24">
        <v>3981488</v>
      </c>
      <c r="F10" s="24">
        <v>33775</v>
      </c>
      <c r="G10" s="24"/>
    </row>
    <row r="11" spans="1:7" ht="14.25" customHeight="1">
      <c r="A11" s="31" t="s">
        <v>24</v>
      </c>
      <c r="B11" s="69"/>
      <c r="C11" s="25">
        <v>188203</v>
      </c>
      <c r="D11" s="25">
        <v>37396</v>
      </c>
      <c r="E11" s="25">
        <v>3981488</v>
      </c>
      <c r="F11" s="25">
        <v>33775</v>
      </c>
      <c r="G11" s="25"/>
    </row>
    <row r="12" spans="1:7" ht="14.25" customHeight="1">
      <c r="A12" s="29" t="s">
        <v>25</v>
      </c>
      <c r="B12" s="69"/>
      <c r="C12" s="16"/>
      <c r="D12" s="16"/>
      <c r="E12" s="16"/>
      <c r="F12" s="16"/>
      <c r="G12" s="16"/>
    </row>
    <row r="13" spans="1:7" ht="14.25" customHeight="1">
      <c r="A13" s="30" t="s">
        <v>26</v>
      </c>
      <c r="B13" s="69"/>
      <c r="C13" s="25" t="s">
        <v>15</v>
      </c>
      <c r="D13" s="25" t="s">
        <v>15</v>
      </c>
      <c r="E13" s="25" t="s">
        <v>15</v>
      </c>
      <c r="F13" s="25" t="s">
        <v>15</v>
      </c>
      <c r="G13" s="25"/>
    </row>
    <row r="14" spans="1:7" ht="14.25" customHeight="1">
      <c r="A14" s="30" t="s">
        <v>27</v>
      </c>
      <c r="B14" s="69"/>
      <c r="C14" s="24" t="s">
        <v>15</v>
      </c>
      <c r="D14" s="24" t="s">
        <v>15</v>
      </c>
      <c r="E14" s="24" t="s">
        <v>15</v>
      </c>
      <c r="F14" s="24" t="s">
        <v>15</v>
      </c>
      <c r="G14" s="24"/>
    </row>
    <row r="15" spans="1:7" ht="14.25" customHeight="1">
      <c r="A15" s="30" t="s">
        <v>28</v>
      </c>
      <c r="B15" s="69"/>
      <c r="C15" s="25">
        <v>484</v>
      </c>
      <c r="D15" s="25">
        <v>44848</v>
      </c>
      <c r="E15" s="25">
        <v>767</v>
      </c>
      <c r="F15" s="25">
        <v>4194763</v>
      </c>
      <c r="G15" s="25"/>
    </row>
    <row r="16" spans="1:7" ht="14.25" customHeight="1">
      <c r="A16" s="31" t="s">
        <v>29</v>
      </c>
      <c r="B16" s="69"/>
      <c r="C16" s="24">
        <v>-484</v>
      </c>
      <c r="D16" s="24">
        <v>-44848</v>
      </c>
      <c r="E16" s="24">
        <v>-767</v>
      </c>
      <c r="F16" s="24">
        <v>-4194763</v>
      </c>
      <c r="G16" s="24"/>
    </row>
    <row r="17" spans="1:7" ht="14.25" customHeight="1">
      <c r="A17" s="32" t="s">
        <v>30</v>
      </c>
      <c r="B17" s="69"/>
      <c r="C17" s="25">
        <v>187719</v>
      </c>
      <c r="D17" s="25">
        <v>-7452</v>
      </c>
      <c r="E17" s="25">
        <v>3980721</v>
      </c>
      <c r="F17" s="25">
        <v>-4160988</v>
      </c>
      <c r="G17" s="25"/>
    </row>
    <row r="18" spans="1:7" ht="14.25" customHeight="1">
      <c r="A18" s="29" t="s">
        <v>31</v>
      </c>
      <c r="B18" s="69"/>
      <c r="C18" s="23">
        <v>379212</v>
      </c>
      <c r="D18" s="23">
        <v>200993</v>
      </c>
      <c r="E18" s="23">
        <v>6559622</v>
      </c>
      <c r="F18" s="23">
        <v>6504118</v>
      </c>
      <c r="G18" s="23">
        <f>SUM(C18:F18)</f>
        <v>13643945</v>
      </c>
    </row>
    <row r="19" spans="1:7" ht="80.5" customHeight="1">
      <c r="A19" s="57" t="s">
        <v>60</v>
      </c>
      <c r="B19" s="58"/>
      <c r="C19" s="58"/>
      <c r="D19" s="58"/>
      <c r="E19" s="58"/>
      <c r="F19" s="58"/>
      <c r="G19" s="58"/>
    </row>
    <row r="20" spans="1:7" ht="14" customHeight="1">
      <c r="A20" s="37"/>
      <c r="B20" s="18"/>
      <c r="C20" s="18"/>
      <c r="D20" s="18"/>
      <c r="E20" s="18"/>
      <c r="F20" s="18"/>
      <c r="G20" s="19" t="s">
        <v>79</v>
      </c>
    </row>
    <row r="22" spans="1:7" ht="25" customHeight="1"/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G20" location="Index!A1" display="العودة إلى الفهرس" xr:uid="{4D1AB134-7260-4CD0-AD81-EAF267534382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Index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1-15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د. زهور المعلم - Dr. Zhoor Almoalem</dc:creator>
  <cp:lastModifiedBy>لمياء الخرجي - Lamya Alkharji</cp:lastModifiedBy>
  <dcterms:created xsi:type="dcterms:W3CDTF">2024-05-17T16:32:21Z</dcterms:created>
  <dcterms:modified xsi:type="dcterms:W3CDTF">2024-12-17T07:57:07Z</dcterms:modified>
</cp:coreProperties>
</file>