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626" documentId="13_ncr:1_{0351240D-0859-4444-807A-CCBF4DBE5807}" xr6:coauthVersionLast="47" xr6:coauthVersionMax="47" xr10:uidLastSave="{4AF53E65-42E5-4A00-BEE7-17299A916686}"/>
  <bookViews>
    <workbookView xWindow="-120" yWindow="-120" windowWidth="38640" windowHeight="23640" tabRatio="956" xr2:uid="{00000000-000D-0000-FFFF-FFFF00000000}"/>
  </bookViews>
  <sheets>
    <sheet name="الفهرس" sheetId="242" r:id="rId1"/>
    <sheet name="1-1" sheetId="221" r:id="rId2"/>
    <sheet name="1-2" sheetId="272" r:id="rId3"/>
    <sheet name="1-3" sheetId="273" r:id="rId4"/>
    <sheet name="1-4" sheetId="274" r:id="rId5"/>
    <sheet name="1-5" sheetId="275" r:id="rId6"/>
    <sheet name="1-6" sheetId="276" r:id="rId7"/>
    <sheet name="2-1" sheetId="11" r:id="rId8"/>
    <sheet name="2-2" sheetId="172" r:id="rId9"/>
    <sheet name="2-3" sheetId="200" r:id="rId10"/>
    <sheet name="2-4" sheetId="201" r:id="rId11"/>
    <sheet name="2-5" sheetId="202" r:id="rId12"/>
    <sheet name="2-6" sheetId="203" r:id="rId13"/>
    <sheet name="3-1" sheetId="4" r:id="rId14"/>
    <sheet name="3-2" sheetId="58" r:id="rId15"/>
    <sheet name="3-3" sheetId="137" r:id="rId16"/>
    <sheet name="3-4" sheetId="138" r:id="rId17"/>
    <sheet name="3-5" sheetId="257" r:id="rId18"/>
    <sheet name="3-6" sheetId="258" r:id="rId19"/>
    <sheet name="4-1" sheetId="108" r:id="rId20"/>
    <sheet name="4-2" sheetId="205" r:id="rId21"/>
    <sheet name="4-3" sheetId="246" r:id="rId22"/>
    <sheet name="4-4" sheetId="247" r:id="rId23"/>
    <sheet name="4-5" sheetId="248" r:id="rId24"/>
    <sheet name="4-6" sheetId="249" r:id="rId25"/>
    <sheet name="4-7" sheetId="250" r:id="rId26"/>
    <sheet name="4-8" sheetId="251" r:id="rId27"/>
    <sheet name="5-1" sheetId="62" r:id="rId28"/>
    <sheet name="5-2" sheetId="189" r:id="rId29"/>
    <sheet name="5-3" sheetId="245" r:id="rId30"/>
    <sheet name="5-4" sheetId="234" r:id="rId31"/>
    <sheet name="5-5" sheetId="184" r:id="rId32"/>
    <sheet name="5-6" sheetId="70" r:id="rId33"/>
    <sheet name="5-7" sheetId="188" r:id="rId34"/>
    <sheet name="5-8" sheetId="186" r:id="rId35"/>
    <sheet name="5-9" sheetId="237" r:id="rId36"/>
    <sheet name="5-10" sheetId="73" r:id="rId37"/>
    <sheet name="5-11" sheetId="185" r:id="rId38"/>
    <sheet name="6-1" sheetId="252" r:id="rId39"/>
    <sheet name="6-2" sheetId="253" r:id="rId40"/>
    <sheet name="6-3" sheetId="254" r:id="rId41"/>
    <sheet name="6-4" sheetId="255" r:id="rId42"/>
    <sheet name="6-5" sheetId="256" r:id="rId43"/>
    <sheet name="6-6" sheetId="277" r:id="rId44"/>
    <sheet name="7-1" sheetId="193" r:id="rId45"/>
    <sheet name="7-2" sheetId="265" r:id="rId46"/>
    <sheet name="7-3" sheetId="266" r:id="rId47"/>
    <sheet name="7-4" sheetId="267" r:id="rId48"/>
    <sheet name="7-5" sheetId="105" r:id="rId49"/>
    <sheet name="7-6" sheetId="127" r:id="rId50"/>
    <sheet name="7-7" sheetId="180" r:id="rId51"/>
    <sheet name="7-8" sheetId="145" r:id="rId52"/>
    <sheet name="7-9" sheetId="259" r:id="rId53"/>
    <sheet name="7-10" sheetId="260" r:id="rId54"/>
    <sheet name="7-11" sheetId="261" r:id="rId55"/>
    <sheet name="7-12" sheetId="262" r:id="rId56"/>
    <sheet name="7-13" sheetId="270" r:id="rId57"/>
    <sheet name="7-14" sheetId="271" r:id="rId58"/>
    <sheet name="7-15" sheetId="278" r:id="rId59"/>
    <sheet name="8-1" sheetId="243" r:id="rId60"/>
    <sheet name="8-2" sheetId="244" r:id="rId61"/>
  </sheets>
  <externalReferences>
    <externalReference r:id="rId62"/>
  </externalReferences>
  <definedNames>
    <definedName name="\0" localSheetId="1">#REF!</definedName>
    <definedName name="\0" localSheetId="2">#REF!</definedName>
    <definedName name="\0" localSheetId="3">#REF!</definedName>
    <definedName name="\0" localSheetId="7">#REF!</definedName>
    <definedName name="\0" localSheetId="8">#REF!</definedName>
    <definedName name="\0" localSheetId="9">#REF!</definedName>
    <definedName name="\0" localSheetId="10">#REF!</definedName>
    <definedName name="\0" localSheetId="15">#REF!</definedName>
    <definedName name="\0" localSheetId="16">#REF!</definedName>
    <definedName name="\0" localSheetId="20">#REF!</definedName>
    <definedName name="\0" localSheetId="21">#REF!</definedName>
    <definedName name="\0" localSheetId="22">#REF!</definedName>
    <definedName name="\0" localSheetId="23">#REF!</definedName>
    <definedName name="\0" localSheetId="24">#REF!</definedName>
    <definedName name="\0" localSheetId="25">#REF!</definedName>
    <definedName name="\0" localSheetId="38">#REF!</definedName>
    <definedName name="\0" localSheetId="43">#REF!</definedName>
    <definedName name="\0" localSheetId="56">#REF!</definedName>
    <definedName name="\0" localSheetId="58">#REF!</definedName>
    <definedName name="\0">#REF!</definedName>
    <definedName name="\66" localSheetId="1">'[1](2)'!#REF!</definedName>
    <definedName name="\66" localSheetId="2">'[1](2)'!#REF!</definedName>
    <definedName name="\66" localSheetId="3">'[1](2)'!#REF!</definedName>
    <definedName name="\66" localSheetId="7">'[1](2)'!#REF!</definedName>
    <definedName name="\66" localSheetId="8">'[1](2)'!#REF!</definedName>
    <definedName name="\66" localSheetId="9">'[1](2)'!#REF!</definedName>
    <definedName name="\66" localSheetId="10">'[1](2)'!#REF!</definedName>
    <definedName name="\66" localSheetId="20">'[1](2)'!#REF!</definedName>
    <definedName name="\66" localSheetId="21">'[1](2)'!#REF!</definedName>
    <definedName name="\66" localSheetId="22">'[1](2)'!#REF!</definedName>
    <definedName name="\66" localSheetId="23">'[1](2)'!#REF!</definedName>
    <definedName name="\66" localSheetId="24">'[1](2)'!#REF!</definedName>
    <definedName name="\66" localSheetId="25">'[1](2)'!#REF!</definedName>
    <definedName name="\66" localSheetId="38">'[1](2)'!#REF!</definedName>
    <definedName name="\66" localSheetId="43">'[1](2)'!#REF!</definedName>
    <definedName name="\66" localSheetId="56">'[1](2)'!#REF!</definedName>
    <definedName name="\66" localSheetId="58">'[1](2)'!#REF!</definedName>
    <definedName name="\66">'[1](2)'!#REF!</definedName>
    <definedName name="\L" localSheetId="1">#REF!</definedName>
    <definedName name="\L" localSheetId="2">#REF!</definedName>
    <definedName name="\L" localSheetId="3">#REF!</definedName>
    <definedName name="\L" localSheetId="7">#REF!</definedName>
    <definedName name="\L" localSheetId="8">#REF!</definedName>
    <definedName name="\L" localSheetId="9">#REF!</definedName>
    <definedName name="\L" localSheetId="10">#REF!</definedName>
    <definedName name="\L" localSheetId="15">#REF!</definedName>
    <definedName name="\L" localSheetId="16">#REF!</definedName>
    <definedName name="\L" localSheetId="20">#REF!</definedName>
    <definedName name="\L" localSheetId="21">#REF!</definedName>
    <definedName name="\L" localSheetId="22">#REF!</definedName>
    <definedName name="\L" localSheetId="23">#REF!</definedName>
    <definedName name="\L" localSheetId="24">#REF!</definedName>
    <definedName name="\L" localSheetId="25">#REF!</definedName>
    <definedName name="\L" localSheetId="38">#REF!</definedName>
    <definedName name="\L" localSheetId="43">#REF!</definedName>
    <definedName name="\L" localSheetId="56">#REF!</definedName>
    <definedName name="\L" localSheetId="58">#REF!</definedName>
    <definedName name="\L">#REF!</definedName>
    <definedName name="_0" localSheetId="1">#REF!</definedName>
    <definedName name="_0" localSheetId="2">#REF!</definedName>
    <definedName name="_0" localSheetId="3">#REF!</definedName>
    <definedName name="_0" localSheetId="8">#REF!</definedName>
    <definedName name="_0" localSheetId="9">#REF!</definedName>
    <definedName name="_0" localSheetId="10">#REF!</definedName>
    <definedName name="_0" localSheetId="15">#REF!</definedName>
    <definedName name="_0" localSheetId="16">#REF!</definedName>
    <definedName name="_0" localSheetId="21">#REF!</definedName>
    <definedName name="_0" localSheetId="22">#REF!</definedName>
    <definedName name="_0" localSheetId="23">#REF!</definedName>
    <definedName name="_0" localSheetId="24">#REF!</definedName>
    <definedName name="_0" localSheetId="25">#REF!</definedName>
    <definedName name="_0" localSheetId="38">#REF!</definedName>
    <definedName name="_0">#REF!</definedName>
    <definedName name="_118__123Graph_CCHART_2" localSheetId="1" hidden="1">#REF!</definedName>
    <definedName name="_118__123Graph_CCHART_2" localSheetId="2" hidden="1">#REF!</definedName>
    <definedName name="_118__123Graph_CCHART_2" localSheetId="3" hidden="1">#REF!</definedName>
    <definedName name="_118__123Graph_CCHART_2" localSheetId="7" hidden="1">#REF!</definedName>
    <definedName name="_118__123Graph_CCHART_2" localSheetId="15" hidden="1">#REF!</definedName>
    <definedName name="_118__123Graph_CCHART_2" localSheetId="16" hidden="1">#REF!</definedName>
    <definedName name="_118__123Graph_CCHART_2" localSheetId="21" hidden="1">#REF!</definedName>
    <definedName name="_118__123Graph_CCHART_2" localSheetId="22" hidden="1">#REF!</definedName>
    <definedName name="_118__123Graph_CCHART_2" localSheetId="23" hidden="1">#REF!</definedName>
    <definedName name="_118__123Graph_CCHART_2" localSheetId="24" hidden="1">#REF!</definedName>
    <definedName name="_118__123Graph_CCHART_2" localSheetId="25" hidden="1">#REF!</definedName>
    <definedName name="_118__123Graph_CCHART_2" localSheetId="38" hidden="1">#REF!</definedName>
    <definedName name="_118__123Graph_CCHART_2" hidden="1">#REF!</definedName>
    <definedName name="_134__123Graph_XCHART_1" localSheetId="1" hidden="1">#REF!</definedName>
    <definedName name="_134__123Graph_XCHART_1" localSheetId="2" hidden="1">#REF!</definedName>
    <definedName name="_134__123Graph_XCHART_1" localSheetId="3" hidden="1">#REF!</definedName>
    <definedName name="_134__123Graph_XCHART_1" localSheetId="15" hidden="1">#REF!</definedName>
    <definedName name="_134__123Graph_XCHART_1" localSheetId="16" hidden="1">#REF!</definedName>
    <definedName name="_134__123Graph_XCHART_1" hidden="1">#REF!</definedName>
    <definedName name="_150__123Graph_XCHART_3" localSheetId="1" hidden="1">#REF!</definedName>
    <definedName name="_150__123Graph_XCHART_3" localSheetId="2" hidden="1">#REF!</definedName>
    <definedName name="_150__123Graph_XCHART_3" localSheetId="3" hidden="1">#REF!</definedName>
    <definedName name="_150__123Graph_XCHART_3" localSheetId="15" hidden="1">#REF!</definedName>
    <definedName name="_150__123Graph_XCHART_3" localSheetId="16" hidden="1">#REF!</definedName>
    <definedName name="_150__123Graph_XCHART_3" hidden="1">#REF!</definedName>
    <definedName name="_16__123Graph_ACHART_1" localSheetId="1" hidden="1">#REF!</definedName>
    <definedName name="_16__123Graph_ACHART_1" localSheetId="2" hidden="1">#REF!</definedName>
    <definedName name="_16__123Graph_ACHART_1" localSheetId="3" hidden="1">#REF!</definedName>
    <definedName name="_16__123Graph_ACHART_1" localSheetId="15" hidden="1">#REF!</definedName>
    <definedName name="_16__123Graph_ACHART_1" localSheetId="16" hidden="1">#REF!</definedName>
    <definedName name="_16__123Graph_ACHART_1" hidden="1">#REF!</definedName>
    <definedName name="_32__123Graph_ACHART_3" localSheetId="1" hidden="1">#REF!</definedName>
    <definedName name="_32__123Graph_ACHART_3" localSheetId="2" hidden="1">#REF!</definedName>
    <definedName name="_32__123Graph_ACHART_3" localSheetId="3" hidden="1">#REF!</definedName>
    <definedName name="_32__123Graph_ACHART_3" localSheetId="15" hidden="1">#REF!</definedName>
    <definedName name="_32__123Graph_ACHART_3" localSheetId="16" hidden="1">#REF!</definedName>
    <definedName name="_32__123Graph_ACHART_3" hidden="1">#REF!</definedName>
    <definedName name="_48__123Graph_BCHART_1" localSheetId="1" hidden="1">#REF!</definedName>
    <definedName name="_48__123Graph_BCHART_1" localSheetId="2" hidden="1">#REF!</definedName>
    <definedName name="_48__123Graph_BCHART_1" localSheetId="3" hidden="1">#REF!</definedName>
    <definedName name="_48__123Graph_BCHART_1" localSheetId="15" hidden="1">#REF!</definedName>
    <definedName name="_48__123Graph_BCHART_1" localSheetId="16" hidden="1">#REF!</definedName>
    <definedName name="_48__123Graph_BCHART_1" hidden="1">#REF!</definedName>
    <definedName name="_77__123Graph_BCHART_2" localSheetId="1" hidden="1">#REF!</definedName>
    <definedName name="_77__123Graph_BCHART_2" localSheetId="2" hidden="1">#REF!</definedName>
    <definedName name="_77__123Graph_BCHART_2" localSheetId="3" hidden="1">#REF!</definedName>
    <definedName name="_77__123Graph_BCHART_2" localSheetId="15" hidden="1">#REF!</definedName>
    <definedName name="_77__123Graph_BCHART_2" localSheetId="16" hidden="1">#REF!</definedName>
    <definedName name="_77__123Graph_BCHART_2" hidden="1">#REF!</definedName>
    <definedName name="_78__123Graph_BCHART_4" localSheetId="1" hidden="1">#REF!</definedName>
    <definedName name="_78__123Graph_BCHART_4" localSheetId="2" hidden="1">#REF!</definedName>
    <definedName name="_78__123Graph_BCHART_4" localSheetId="3" hidden="1">#REF!</definedName>
    <definedName name="_78__123Graph_BCHART_4" localSheetId="15" hidden="1">#REF!</definedName>
    <definedName name="_78__123Graph_BCHART_4" localSheetId="16" hidden="1">#REF!</definedName>
    <definedName name="_78__123Graph_BCHART_4" hidden="1">#REF!</definedName>
    <definedName name="_9" localSheetId="1" hidden="1">#REF!</definedName>
    <definedName name="_9" localSheetId="2" hidden="1">#REF!</definedName>
    <definedName name="_9" localSheetId="3" hidden="1">#REF!</definedName>
    <definedName name="_9" localSheetId="15" hidden="1">#REF!</definedName>
    <definedName name="_9" localSheetId="16" hidden="1">#REF!</definedName>
    <definedName name="_9" hidden="1">#REF!</definedName>
    <definedName name="_93__123Graph_CCHART_1" localSheetId="1" hidden="1">#REF!</definedName>
    <definedName name="_93__123Graph_CCHART_1" localSheetId="2" hidden="1">#REF!</definedName>
    <definedName name="_93__123Graph_CCHART_1" localSheetId="3" hidden="1">#REF!</definedName>
    <definedName name="_93__123Graph_CCHART_1" localSheetId="15" hidden="1">#REF!</definedName>
    <definedName name="_93__123Graph_CCHART_1" localSheetId="16" hidden="1">#REF!</definedName>
    <definedName name="_93__123Graph_CCHART_1" hidden="1">#REF!</definedName>
    <definedName name="_xlnm._FilterDatabase" localSheetId="2" hidden="1">'1-2'!#REF!</definedName>
    <definedName name="_xlnm._FilterDatabase" localSheetId="3" hidden="1">'1-3'!#REF!</definedName>
    <definedName name="_xlnm._FilterDatabase" localSheetId="10" hidden="1">'2-4'!$A$6:$C$18</definedName>
    <definedName name="_xlnm._FilterDatabase" localSheetId="36" hidden="1">'5-10'!$A$6:$B$6</definedName>
    <definedName name="_xlnm._FilterDatabase" localSheetId="37" hidden="1">'5-11'!$A$6:$B$6</definedName>
    <definedName name="_xlnm._FilterDatabase" localSheetId="45" hidden="1">'7-2'!#REF!</definedName>
    <definedName name="_xlnm._FilterDatabase" localSheetId="0" hidden="1">الفهرس!$A$5:$B$5</definedName>
    <definedName name="_L" localSheetId="1">#REF!</definedName>
    <definedName name="_L" localSheetId="2">#REF!</definedName>
    <definedName name="_L" localSheetId="3">#REF!</definedName>
    <definedName name="_L" localSheetId="7">#REF!</definedName>
    <definedName name="_L" localSheetId="8">#REF!</definedName>
    <definedName name="_L" localSheetId="9">#REF!</definedName>
    <definedName name="_L" localSheetId="10">#REF!</definedName>
    <definedName name="_L" localSheetId="15">#REF!</definedName>
    <definedName name="_L" localSheetId="16">#REF!</definedName>
    <definedName name="_L" localSheetId="20">#REF!</definedName>
    <definedName name="_L" localSheetId="21">#REF!</definedName>
    <definedName name="_L" localSheetId="22">#REF!</definedName>
    <definedName name="_L" localSheetId="23">#REF!</definedName>
    <definedName name="_L" localSheetId="24">#REF!</definedName>
    <definedName name="_L" localSheetId="25">#REF!</definedName>
    <definedName name="_L" localSheetId="38">#REF!</definedName>
    <definedName name="_L" localSheetId="43">#REF!</definedName>
    <definedName name="_L" localSheetId="56">#REF!</definedName>
    <definedName name="_L" localSheetId="58">#REF!</definedName>
    <definedName name="_L">#REF!</definedName>
    <definedName name="_خ" localSheetId="1">#REF!</definedName>
    <definedName name="_خ" localSheetId="2">#REF!</definedName>
    <definedName name="_خ" localSheetId="3">#REF!</definedName>
    <definedName name="_خ" localSheetId="8">#REF!</definedName>
    <definedName name="_خ" localSheetId="9">#REF!</definedName>
    <definedName name="_خ" localSheetId="10">#REF!</definedName>
    <definedName name="_خ" localSheetId="15">#REF!</definedName>
    <definedName name="_خ" localSheetId="16">#REF!</definedName>
    <definedName name="_خ">#REF!</definedName>
    <definedName name="AAAA" localSheetId="1">#REF!</definedName>
    <definedName name="AAAA" localSheetId="2">#REF!</definedName>
    <definedName name="AAAA" localSheetId="3">#REF!</definedName>
    <definedName name="AAAA" localSheetId="15">#REF!</definedName>
    <definedName name="AAAA" localSheetId="16">#REF!</definedName>
    <definedName name="AAAA">#REF!</definedName>
    <definedName name="Consolidated" localSheetId="1">#REF!</definedName>
    <definedName name="Consolidated" localSheetId="2">#REF!</definedName>
    <definedName name="Consolidated" localSheetId="3">#REF!</definedName>
    <definedName name="Consolidated" localSheetId="7">#REF!</definedName>
    <definedName name="Consolidated" localSheetId="15">#REF!</definedName>
    <definedName name="Consolidated" localSheetId="16">#REF!</definedName>
    <definedName name="Consolidated">#REF!</definedName>
    <definedName name="COUNTER" localSheetId="1">#REF!</definedName>
    <definedName name="COUNTER" localSheetId="2">#REF!</definedName>
    <definedName name="COUNTER" localSheetId="3">#REF!</definedName>
    <definedName name="COUNTER" localSheetId="7">#REF!</definedName>
    <definedName name="COUNTER" localSheetId="15">#REF!</definedName>
    <definedName name="COUNTER" localSheetId="16">#REF!</definedName>
    <definedName name="COUNTER">#REF!</definedName>
    <definedName name="D" localSheetId="1">#REF!</definedName>
    <definedName name="D" localSheetId="2">#REF!</definedName>
    <definedName name="D" localSheetId="3">#REF!</definedName>
    <definedName name="D" localSheetId="15">#REF!</definedName>
    <definedName name="D" localSheetId="16">#REF!</definedName>
    <definedName name="D">#REF!</definedName>
    <definedName name="gra" hidden="1">#REF!</definedName>
    <definedName name="LOOP" localSheetId="1">#REF!</definedName>
    <definedName name="LOOP" localSheetId="2">#REF!</definedName>
    <definedName name="LOOP" localSheetId="3">#REF!</definedName>
    <definedName name="LOOP" localSheetId="15">#REF!</definedName>
    <definedName name="LOOP" localSheetId="16">#REF!</definedName>
    <definedName name="LOOP">#REF!</definedName>
    <definedName name="_xlnm.Print_Area" localSheetId="1">'1-1'!$A$1:$Y$23</definedName>
    <definedName name="_xlnm.Print_Area" localSheetId="2">'1-2'!$A$1:$D$11</definedName>
    <definedName name="_xlnm.Print_Area" localSheetId="3">'1-3'!$A$1:$D$22</definedName>
    <definedName name="_xlnm.Print_Area" localSheetId="4">'1-4'!$A$1:$D$9</definedName>
    <definedName name="_xlnm.Print_Area" localSheetId="5">'1-5'!$A$1:$E$20</definedName>
    <definedName name="_xlnm.Print_Area" localSheetId="6">'1-6'!$A$1:$F$163</definedName>
    <definedName name="_xlnm.Print_Area" localSheetId="7">'2-1'!$A$1:$C$21</definedName>
    <definedName name="_xlnm.Print_Area" localSheetId="8">'2-2'!$A$1:$C$21</definedName>
    <definedName name="_xlnm.Print_Area" localSheetId="9">'2-3'!$A$1:$N$30</definedName>
    <definedName name="_xlnm.Print_Area" localSheetId="10">'2-4'!$A$1:$N$21</definedName>
    <definedName name="_xlnm.Print_Area" localSheetId="11">'2-5'!$A$1:$N$29</definedName>
    <definedName name="_xlnm.Print_Area" localSheetId="12">'2-6'!$A$1:$N$20</definedName>
    <definedName name="_xlnm.Print_Area" localSheetId="13">'3-1'!$A$1:$E$20</definedName>
    <definedName name="_xlnm.Print_Area" localSheetId="14">'3-2'!$A$1:$E$21</definedName>
    <definedName name="_xlnm.Print_Area" localSheetId="15">'3-3'!$A$1:$E$22</definedName>
    <definedName name="_xlnm.Print_Area" localSheetId="16">'3-4'!$A$1:$E$21</definedName>
    <definedName name="_xlnm.Print_Area" localSheetId="17">'3-5'!$A$1:$N$23</definedName>
    <definedName name="_xlnm.Print_Area" localSheetId="18">'3-6'!$A$1:$B$21</definedName>
    <definedName name="_xlnm.Print_Area" localSheetId="19">'4-1'!$A$1:$B$13</definedName>
    <definedName name="_xlnm.Print_Area" localSheetId="20">'4-2'!$A$1:$B$10</definedName>
    <definedName name="_xlnm.Print_Area" localSheetId="21">'4-3'!$A$1:$K$24</definedName>
    <definedName name="_xlnm.Print_Area" localSheetId="22">'4-4'!$A$1:$O$112</definedName>
    <definedName name="_xlnm.Print_Area" localSheetId="23">'4-5'!$A$1:$O$102</definedName>
    <definedName name="_xlnm.Print_Area" localSheetId="24">'4-6'!$A$1:$M$74</definedName>
    <definedName name="_xlnm.Print_Area" localSheetId="25">'4-7'!$A$1:$P$29</definedName>
    <definedName name="_xlnm.Print_Area" localSheetId="26">'4-8'!$A$1:$O$89</definedName>
    <definedName name="_xlnm.Print_Area" localSheetId="27">'5-1'!$A$1:$C$21</definedName>
    <definedName name="_xlnm.Print_Area" localSheetId="36">'5-10'!$A$1:$B$12</definedName>
    <definedName name="_xlnm.Print_Area" localSheetId="37">'5-11'!$A$1:$B$14</definedName>
    <definedName name="_xlnm.Print_Area" localSheetId="28">'5-2'!$A$1:$C$21</definedName>
    <definedName name="_xlnm.Print_Area" localSheetId="29">'5-3'!$A$1:$B$11</definedName>
    <definedName name="_xlnm.Print_Area" localSheetId="30">'5-4'!$A$1:$B$22</definedName>
    <definedName name="_xlnm.Print_Area" localSheetId="31">'5-5'!$A$1:$D$21</definedName>
    <definedName name="_xlnm.Print_Area" localSheetId="32">'5-6'!$A$1:$B$10</definedName>
    <definedName name="_xlnm.Print_Area" localSheetId="33">'5-7'!$A$1:$B$15</definedName>
    <definedName name="_xlnm.Print_Area" localSheetId="34">'5-8'!$A$1:$B$13</definedName>
    <definedName name="_xlnm.Print_Area" localSheetId="35">'5-9'!$A$1:$B$15</definedName>
    <definedName name="_xlnm.Print_Area" localSheetId="38">'6-1'!$A$1:$K$23</definedName>
    <definedName name="_xlnm.Print_Area" localSheetId="39">'6-2'!$A$1:$S$104</definedName>
    <definedName name="_xlnm.Print_Area" localSheetId="40">'6-3'!$A$1:$S$97</definedName>
    <definedName name="_xlnm.Print_Area" localSheetId="41">'6-4'!$A$1:$M$79</definedName>
    <definedName name="_xlnm.Print_Area" localSheetId="42">'6-5'!$A$1:$S$87</definedName>
    <definedName name="_xlnm.Print_Area" localSheetId="44">'7-1'!$A$1:$H$21</definedName>
    <definedName name="_xlnm.Print_Area" localSheetId="53">'7-10'!$A$1:$C$21</definedName>
    <definedName name="_xlnm.Print_Area" localSheetId="54">'7-11'!$A$1:$H$21</definedName>
    <definedName name="_xlnm.Print_Area" localSheetId="55">'7-12'!$A$1:$G$21</definedName>
    <definedName name="_xlnm.Print_Area" localSheetId="57">'7-14'!$A$1:$C$21</definedName>
    <definedName name="_xlnm.Print_Area" localSheetId="58">'7-15'!$A$1:$I$17</definedName>
    <definedName name="_xlnm.Print_Area" localSheetId="45">'7-2'!$A$1:$F$21</definedName>
    <definedName name="_xlnm.Print_Area" localSheetId="46">'7-3'!$A$1:$E$22</definedName>
    <definedName name="_xlnm.Print_Area" localSheetId="47">'7-4'!$A$1:$B$22</definedName>
    <definedName name="_xlnm.Print_Area" localSheetId="48">'7-5'!$A$1:$C$23</definedName>
    <definedName name="_xlnm.Print_Area" localSheetId="49">'7-6'!$A$1:$B$21</definedName>
    <definedName name="_xlnm.Print_Area" localSheetId="50">'7-7'!$A$1:$F$22</definedName>
    <definedName name="_xlnm.Print_Area" localSheetId="51">'7-8'!$A$1:$G$21</definedName>
    <definedName name="_xlnm.Print_Area" localSheetId="52">'7-9'!$A$1:$H$21</definedName>
    <definedName name="_xlnm.Print_Area" localSheetId="59">'8-1'!$A$1:$G$46</definedName>
    <definedName name="_xlnm.Print_Area" localSheetId="60">'8-2'!$A$1:$C$17</definedName>
    <definedName name="_xlnm.Print_Area" localSheetId="0">الفهرس!$A$1:$B$74</definedName>
    <definedName name="STOP" localSheetId="1">#REF!</definedName>
    <definedName name="STOP" localSheetId="2">#REF!</definedName>
    <definedName name="STOP" localSheetId="3">#REF!</definedName>
    <definedName name="STOP" localSheetId="7">#REF!</definedName>
    <definedName name="STOP" localSheetId="8">#REF!</definedName>
    <definedName name="STOP" localSheetId="9">#REF!</definedName>
    <definedName name="STOP" localSheetId="10">#REF!</definedName>
    <definedName name="STOP" localSheetId="15">#REF!</definedName>
    <definedName name="STOP" localSheetId="16">#REF!</definedName>
    <definedName name="STOP" localSheetId="20">#REF!</definedName>
    <definedName name="STOP" localSheetId="21">#REF!</definedName>
    <definedName name="STOP" localSheetId="22">#REF!</definedName>
    <definedName name="STOP" localSheetId="23">#REF!</definedName>
    <definedName name="STOP" localSheetId="24">#REF!</definedName>
    <definedName name="STOP" localSheetId="25">#REF!</definedName>
    <definedName name="STOP" localSheetId="38">#REF!</definedName>
    <definedName name="STOP" localSheetId="43">#REF!</definedName>
    <definedName name="STOP" localSheetId="56">#REF!</definedName>
    <definedName name="STOP" localSheetId="58">#REF!</definedName>
    <definedName name="STOP">#REF!</definedName>
    <definedName name="التراخيص" localSheetId="1">#REF!</definedName>
    <definedName name="التراخيص" localSheetId="2">#REF!</definedName>
    <definedName name="التراخيص" localSheetId="3">#REF!</definedName>
    <definedName name="التراخيص" localSheetId="8">#REF!</definedName>
    <definedName name="التراخيص" localSheetId="9">#REF!</definedName>
    <definedName name="التراخيص" localSheetId="10">#REF!</definedName>
    <definedName name="التراخيص" localSheetId="15">#REF!</definedName>
    <definedName name="التراخيص" localSheetId="16">#REF!</definedName>
    <definedName name="التراخيص">#REF!</definedName>
    <definedName name="نعم" hidden="1">#REF!</definedName>
    <definedName name="يبابل" localSheetId="1">#REF!</definedName>
    <definedName name="يبابل" localSheetId="2">#REF!</definedName>
    <definedName name="يبابل" localSheetId="3">#REF!</definedName>
    <definedName name="يبابل" localSheetId="7">#REF!</definedName>
    <definedName name="يبابل" localSheetId="15">#REF!</definedName>
    <definedName name="يبابل" localSheetId="16">#REF!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77" l="1"/>
  <c r="D20" i="277"/>
  <c r="C20" i="277"/>
  <c r="B20" i="277"/>
  <c r="D19" i="273"/>
  <c r="D15" i="273"/>
  <c r="D20" i="273" s="1"/>
  <c r="C20" i="271" l="1"/>
  <c r="B20" i="271"/>
  <c r="B20" i="267"/>
  <c r="D20" i="266"/>
  <c r="C20" i="266"/>
  <c r="B20" i="266"/>
  <c r="E20" i="266" s="1"/>
  <c r="E19" i="266"/>
  <c r="E18" i="266"/>
  <c r="E17" i="266"/>
  <c r="E16" i="266"/>
  <c r="E15" i="266"/>
  <c r="E14" i="266"/>
  <c r="E13" i="266"/>
  <c r="E12" i="266"/>
  <c r="E11" i="266"/>
  <c r="E10" i="266"/>
  <c r="E9" i="266"/>
  <c r="E8" i="266"/>
  <c r="E7" i="266"/>
  <c r="E20" i="265"/>
  <c r="D20" i="265"/>
  <c r="C20" i="265"/>
  <c r="B20" i="265"/>
  <c r="F19" i="265"/>
  <c r="F18" i="265"/>
  <c r="F17" i="265"/>
  <c r="F16" i="265"/>
  <c r="F15" i="265"/>
  <c r="F14" i="265"/>
  <c r="F13" i="265"/>
  <c r="F12" i="265"/>
  <c r="F11" i="265"/>
  <c r="F10" i="265"/>
  <c r="F9" i="265"/>
  <c r="F8" i="265"/>
  <c r="F7" i="265"/>
  <c r="G20" i="262"/>
  <c r="F20" i="262"/>
  <c r="E20" i="262"/>
  <c r="D20" i="262"/>
  <c r="C20" i="262"/>
  <c r="B20" i="262"/>
  <c r="H20" i="261"/>
  <c r="G20" i="261"/>
  <c r="F20" i="261"/>
  <c r="E20" i="261"/>
  <c r="D20" i="261"/>
  <c r="C20" i="261"/>
  <c r="B20" i="261"/>
  <c r="C20" i="260"/>
  <c r="B20" i="260"/>
  <c r="G20" i="259"/>
  <c r="F20" i="259"/>
  <c r="E20" i="259"/>
  <c r="D20" i="259"/>
  <c r="C20" i="259"/>
  <c r="B20" i="259"/>
  <c r="H19" i="259"/>
  <c r="H18" i="259"/>
  <c r="H20" i="259" s="1"/>
  <c r="H17" i="259"/>
  <c r="H16" i="259"/>
  <c r="H15" i="259"/>
  <c r="H14" i="259"/>
  <c r="H13" i="259"/>
  <c r="H12" i="259"/>
  <c r="H11" i="259"/>
  <c r="H10" i="259"/>
  <c r="H9" i="259"/>
  <c r="H8" i="259"/>
  <c r="H7" i="259"/>
  <c r="B20" i="258"/>
  <c r="N21" i="257"/>
  <c r="M21" i="257"/>
  <c r="L21" i="257"/>
  <c r="K21" i="257"/>
  <c r="J21" i="257"/>
  <c r="I21" i="257"/>
  <c r="H21" i="257"/>
  <c r="G21" i="257"/>
  <c r="F21" i="257"/>
  <c r="E21" i="257"/>
  <c r="D21" i="257"/>
  <c r="C21" i="257"/>
  <c r="B21" i="257"/>
  <c r="F20" i="265" l="1"/>
  <c r="K22" i="252"/>
  <c r="S8" i="254"/>
  <c r="R86" i="256" l="1"/>
  <c r="Q86" i="256"/>
  <c r="P86" i="256"/>
  <c r="O86" i="256"/>
  <c r="N86" i="256"/>
  <c r="M86" i="256"/>
  <c r="L86" i="256"/>
  <c r="K86" i="256"/>
  <c r="I86" i="256"/>
  <c r="H86" i="256"/>
  <c r="G86" i="256"/>
  <c r="F86" i="256"/>
  <c r="E86" i="256"/>
  <c r="D86" i="256"/>
  <c r="C86" i="256"/>
  <c r="B86" i="256"/>
  <c r="S85" i="256"/>
  <c r="J85" i="256"/>
  <c r="S84" i="256"/>
  <c r="J84" i="256"/>
  <c r="S83" i="256"/>
  <c r="J83" i="256"/>
  <c r="S82" i="256"/>
  <c r="J82" i="256"/>
  <c r="S81" i="256"/>
  <c r="J81" i="256"/>
  <c r="S80" i="256"/>
  <c r="J80" i="256"/>
  <c r="S79" i="256"/>
  <c r="J79" i="256"/>
  <c r="S78" i="256"/>
  <c r="J78" i="256"/>
  <c r="S77" i="256"/>
  <c r="J77" i="256"/>
  <c r="S76" i="256"/>
  <c r="J76" i="256"/>
  <c r="R69" i="256"/>
  <c r="Q69" i="256"/>
  <c r="P69" i="256"/>
  <c r="O69" i="256"/>
  <c r="N69" i="256"/>
  <c r="M69" i="256"/>
  <c r="L69" i="256"/>
  <c r="K69" i="256"/>
  <c r="I69" i="256"/>
  <c r="H69" i="256"/>
  <c r="G69" i="256"/>
  <c r="F69" i="256"/>
  <c r="E69" i="256"/>
  <c r="D69" i="256"/>
  <c r="C69" i="256"/>
  <c r="B69" i="256"/>
  <c r="S68" i="256"/>
  <c r="J68" i="256"/>
  <c r="S67" i="256"/>
  <c r="J67" i="256"/>
  <c r="S66" i="256"/>
  <c r="J66" i="256"/>
  <c r="S65" i="256"/>
  <c r="J65" i="256"/>
  <c r="S64" i="256"/>
  <c r="J64" i="256"/>
  <c r="S63" i="256"/>
  <c r="J63" i="256"/>
  <c r="S62" i="256"/>
  <c r="J62" i="256"/>
  <c r="S61" i="256"/>
  <c r="J61" i="256"/>
  <c r="S60" i="256"/>
  <c r="J60" i="256"/>
  <c r="S59" i="256"/>
  <c r="J59" i="256"/>
  <c r="R52" i="256"/>
  <c r="Q52" i="256"/>
  <c r="P52" i="256"/>
  <c r="O52" i="256"/>
  <c r="N52" i="256"/>
  <c r="M52" i="256"/>
  <c r="L52" i="256"/>
  <c r="K52" i="256"/>
  <c r="I52" i="256"/>
  <c r="H52" i="256"/>
  <c r="G52" i="256"/>
  <c r="F52" i="256"/>
  <c r="E52" i="256"/>
  <c r="D52" i="256"/>
  <c r="C52" i="256"/>
  <c r="B52" i="256"/>
  <c r="S51" i="256"/>
  <c r="J51" i="256"/>
  <c r="S50" i="256"/>
  <c r="J50" i="256"/>
  <c r="S49" i="256"/>
  <c r="J49" i="256"/>
  <c r="S48" i="256"/>
  <c r="J48" i="256"/>
  <c r="S47" i="256"/>
  <c r="J47" i="256"/>
  <c r="S46" i="256"/>
  <c r="J46" i="256"/>
  <c r="S45" i="256"/>
  <c r="J45" i="256"/>
  <c r="S44" i="256"/>
  <c r="J44" i="256"/>
  <c r="S43" i="256"/>
  <c r="J43" i="256"/>
  <c r="S42" i="256"/>
  <c r="J42" i="256"/>
  <c r="R35" i="256"/>
  <c r="Q35" i="256"/>
  <c r="P35" i="256"/>
  <c r="O35" i="256"/>
  <c r="N35" i="256"/>
  <c r="M35" i="256"/>
  <c r="L35" i="256"/>
  <c r="K35" i="256"/>
  <c r="I35" i="256"/>
  <c r="H35" i="256"/>
  <c r="G35" i="256"/>
  <c r="F35" i="256"/>
  <c r="E35" i="256"/>
  <c r="D35" i="256"/>
  <c r="C35" i="256"/>
  <c r="B35" i="256"/>
  <c r="S34" i="256"/>
  <c r="J34" i="256"/>
  <c r="S33" i="256"/>
  <c r="J33" i="256"/>
  <c r="S32" i="256"/>
  <c r="J32" i="256"/>
  <c r="S31" i="256"/>
  <c r="J31" i="256"/>
  <c r="S30" i="256"/>
  <c r="J30" i="256"/>
  <c r="S29" i="256"/>
  <c r="J29" i="256"/>
  <c r="S28" i="256"/>
  <c r="J28" i="256"/>
  <c r="S27" i="256"/>
  <c r="J27" i="256"/>
  <c r="S26" i="256"/>
  <c r="J26" i="256"/>
  <c r="S25" i="256"/>
  <c r="J25" i="256"/>
  <c r="R18" i="256"/>
  <c r="Q18" i="256"/>
  <c r="P18" i="256"/>
  <c r="O18" i="256"/>
  <c r="N18" i="256"/>
  <c r="M18" i="256"/>
  <c r="L18" i="256"/>
  <c r="K18" i="256"/>
  <c r="I18" i="256"/>
  <c r="H18" i="256"/>
  <c r="G18" i="256"/>
  <c r="F18" i="256"/>
  <c r="E18" i="256"/>
  <c r="D18" i="256"/>
  <c r="C18" i="256"/>
  <c r="B18" i="256"/>
  <c r="S17" i="256"/>
  <c r="J17" i="256"/>
  <c r="S16" i="256"/>
  <c r="J16" i="256"/>
  <c r="S15" i="256"/>
  <c r="J15" i="256"/>
  <c r="S14" i="256"/>
  <c r="J14" i="256"/>
  <c r="S13" i="256"/>
  <c r="J13" i="256"/>
  <c r="S12" i="256"/>
  <c r="J12" i="256"/>
  <c r="S11" i="256"/>
  <c r="J11" i="256"/>
  <c r="S10" i="256"/>
  <c r="J10" i="256"/>
  <c r="S9" i="256"/>
  <c r="J9" i="256"/>
  <c r="S8" i="256"/>
  <c r="J8" i="256"/>
  <c r="L78" i="255"/>
  <c r="K78" i="255"/>
  <c r="I78" i="255"/>
  <c r="H78" i="255"/>
  <c r="F78" i="255"/>
  <c r="E78" i="255"/>
  <c r="C78" i="255"/>
  <c r="B78" i="255"/>
  <c r="M77" i="255"/>
  <c r="J77" i="255"/>
  <c r="G77" i="255"/>
  <c r="D77" i="255"/>
  <c r="M76" i="255"/>
  <c r="J76" i="255"/>
  <c r="G76" i="255"/>
  <c r="D76" i="255"/>
  <c r="M75" i="255"/>
  <c r="J75" i="255"/>
  <c r="G75" i="255"/>
  <c r="D75" i="255"/>
  <c r="M74" i="255"/>
  <c r="J74" i="255"/>
  <c r="G74" i="255"/>
  <c r="D74" i="255"/>
  <c r="M73" i="255"/>
  <c r="J73" i="255"/>
  <c r="G73" i="255"/>
  <c r="D73" i="255"/>
  <c r="M72" i="255"/>
  <c r="J72" i="255"/>
  <c r="G72" i="255"/>
  <c r="D72" i="255"/>
  <c r="M71" i="255"/>
  <c r="J71" i="255"/>
  <c r="G71" i="255"/>
  <c r="D71" i="255"/>
  <c r="M70" i="255"/>
  <c r="J70" i="255"/>
  <c r="G70" i="255"/>
  <c r="D70" i="255"/>
  <c r="L63" i="255"/>
  <c r="K63" i="255"/>
  <c r="I63" i="255"/>
  <c r="H63" i="255"/>
  <c r="F63" i="255"/>
  <c r="E63" i="255"/>
  <c r="C63" i="255"/>
  <c r="B63" i="255"/>
  <c r="M62" i="255"/>
  <c r="J62" i="255"/>
  <c r="G62" i="255"/>
  <c r="D62" i="255"/>
  <c r="M61" i="255"/>
  <c r="J61" i="255"/>
  <c r="G61" i="255"/>
  <c r="D61" i="255"/>
  <c r="M60" i="255"/>
  <c r="J60" i="255"/>
  <c r="G60" i="255"/>
  <c r="D60" i="255"/>
  <c r="M59" i="255"/>
  <c r="J59" i="255"/>
  <c r="G59" i="255"/>
  <c r="D59" i="255"/>
  <c r="M58" i="255"/>
  <c r="J58" i="255"/>
  <c r="G58" i="255"/>
  <c r="D58" i="255"/>
  <c r="M57" i="255"/>
  <c r="J57" i="255"/>
  <c r="G57" i="255"/>
  <c r="D57" i="255"/>
  <c r="M56" i="255"/>
  <c r="J56" i="255"/>
  <c r="G56" i="255"/>
  <c r="D56" i="255"/>
  <c r="M55" i="255"/>
  <c r="J55" i="255"/>
  <c r="G55" i="255"/>
  <c r="D55" i="255"/>
  <c r="L48" i="255"/>
  <c r="K48" i="255"/>
  <c r="I48" i="255"/>
  <c r="H48" i="255"/>
  <c r="F48" i="255"/>
  <c r="E48" i="255"/>
  <c r="C48" i="255"/>
  <c r="B48" i="255"/>
  <c r="M47" i="255"/>
  <c r="J47" i="255"/>
  <c r="G47" i="255"/>
  <c r="D47" i="255"/>
  <c r="M46" i="255"/>
  <c r="J46" i="255"/>
  <c r="G46" i="255"/>
  <c r="D46" i="255"/>
  <c r="M45" i="255"/>
  <c r="J45" i="255"/>
  <c r="G45" i="255"/>
  <c r="D45" i="255"/>
  <c r="M44" i="255"/>
  <c r="J44" i="255"/>
  <c r="G44" i="255"/>
  <c r="D44" i="255"/>
  <c r="M43" i="255"/>
  <c r="J43" i="255"/>
  <c r="G43" i="255"/>
  <c r="D43" i="255"/>
  <c r="M42" i="255"/>
  <c r="J42" i="255"/>
  <c r="G42" i="255"/>
  <c r="D42" i="255"/>
  <c r="M41" i="255"/>
  <c r="J41" i="255"/>
  <c r="G41" i="255"/>
  <c r="D41" i="255"/>
  <c r="M40" i="255"/>
  <c r="J40" i="255"/>
  <c r="G40" i="255"/>
  <c r="D40" i="255"/>
  <c r="L33" i="255"/>
  <c r="K33" i="255"/>
  <c r="I33" i="255"/>
  <c r="H33" i="255"/>
  <c r="F33" i="255"/>
  <c r="E33" i="255"/>
  <c r="C33" i="255"/>
  <c r="B33" i="255"/>
  <c r="M32" i="255"/>
  <c r="J32" i="255"/>
  <c r="G32" i="255"/>
  <c r="D32" i="255"/>
  <c r="M31" i="255"/>
  <c r="J31" i="255"/>
  <c r="G31" i="255"/>
  <c r="D31" i="255"/>
  <c r="M30" i="255"/>
  <c r="J30" i="255"/>
  <c r="G30" i="255"/>
  <c r="D30" i="255"/>
  <c r="M29" i="255"/>
  <c r="J29" i="255"/>
  <c r="G29" i="255"/>
  <c r="D29" i="255"/>
  <c r="M28" i="255"/>
  <c r="J28" i="255"/>
  <c r="G28" i="255"/>
  <c r="D28" i="255"/>
  <c r="M27" i="255"/>
  <c r="J27" i="255"/>
  <c r="G27" i="255"/>
  <c r="D27" i="255"/>
  <c r="M26" i="255"/>
  <c r="J26" i="255"/>
  <c r="G26" i="255"/>
  <c r="D26" i="255"/>
  <c r="M25" i="255"/>
  <c r="J25" i="255"/>
  <c r="G25" i="255"/>
  <c r="D25" i="255"/>
  <c r="L17" i="255"/>
  <c r="K17" i="255"/>
  <c r="I17" i="255"/>
  <c r="H17" i="255"/>
  <c r="F17" i="255"/>
  <c r="E17" i="255"/>
  <c r="C17" i="255"/>
  <c r="B17" i="255"/>
  <c r="M16" i="255"/>
  <c r="J16" i="255"/>
  <c r="G16" i="255"/>
  <c r="D16" i="255"/>
  <c r="M15" i="255"/>
  <c r="J15" i="255"/>
  <c r="G15" i="255"/>
  <c r="D15" i="255"/>
  <c r="M14" i="255"/>
  <c r="J14" i="255"/>
  <c r="G14" i="255"/>
  <c r="D14" i="255"/>
  <c r="M13" i="255"/>
  <c r="J13" i="255"/>
  <c r="G13" i="255"/>
  <c r="D13" i="255"/>
  <c r="M12" i="255"/>
  <c r="J12" i="255"/>
  <c r="G12" i="255"/>
  <c r="D12" i="255"/>
  <c r="M11" i="255"/>
  <c r="J11" i="255"/>
  <c r="G11" i="255"/>
  <c r="D11" i="255"/>
  <c r="M10" i="255"/>
  <c r="J10" i="255"/>
  <c r="G10" i="255"/>
  <c r="D10" i="255"/>
  <c r="M9" i="255"/>
  <c r="J9" i="255"/>
  <c r="G9" i="255"/>
  <c r="D9" i="255"/>
  <c r="R96" i="254"/>
  <c r="Q96" i="254"/>
  <c r="P96" i="254"/>
  <c r="O96" i="254"/>
  <c r="N96" i="254"/>
  <c r="M96" i="254"/>
  <c r="L96" i="254"/>
  <c r="K96" i="254"/>
  <c r="I96" i="254"/>
  <c r="H96" i="254"/>
  <c r="G96" i="254"/>
  <c r="F96" i="254"/>
  <c r="E96" i="254"/>
  <c r="D96" i="254"/>
  <c r="C96" i="254"/>
  <c r="B96" i="254"/>
  <c r="S95" i="254"/>
  <c r="J95" i="254"/>
  <c r="S94" i="254"/>
  <c r="J94" i="254"/>
  <c r="S93" i="254"/>
  <c r="J93" i="254"/>
  <c r="S92" i="254"/>
  <c r="J92" i="254"/>
  <c r="S91" i="254"/>
  <c r="J91" i="254"/>
  <c r="S90" i="254"/>
  <c r="J90" i="254"/>
  <c r="S89" i="254"/>
  <c r="J89" i="254"/>
  <c r="S88" i="254"/>
  <c r="J88" i="254"/>
  <c r="S87" i="254"/>
  <c r="J87" i="254"/>
  <c r="S86" i="254"/>
  <c r="J86" i="254"/>
  <c r="S85" i="254"/>
  <c r="J85" i="254"/>
  <c r="S84" i="254"/>
  <c r="J84" i="254"/>
  <c r="R77" i="254"/>
  <c r="Q77" i="254"/>
  <c r="P77" i="254"/>
  <c r="O77" i="254"/>
  <c r="N77" i="254"/>
  <c r="M77" i="254"/>
  <c r="L77" i="254"/>
  <c r="K77" i="254"/>
  <c r="I77" i="254"/>
  <c r="H77" i="254"/>
  <c r="G77" i="254"/>
  <c r="F77" i="254"/>
  <c r="E77" i="254"/>
  <c r="D77" i="254"/>
  <c r="C77" i="254"/>
  <c r="B77" i="254"/>
  <c r="S76" i="254"/>
  <c r="J76" i="254"/>
  <c r="S75" i="254"/>
  <c r="J75" i="254"/>
  <c r="S74" i="254"/>
  <c r="J74" i="254"/>
  <c r="S73" i="254"/>
  <c r="J73" i="254"/>
  <c r="S72" i="254"/>
  <c r="J72" i="254"/>
  <c r="S71" i="254"/>
  <c r="J71" i="254"/>
  <c r="S70" i="254"/>
  <c r="J70" i="254"/>
  <c r="S69" i="254"/>
  <c r="J69" i="254"/>
  <c r="S68" i="254"/>
  <c r="J68" i="254"/>
  <c r="S67" i="254"/>
  <c r="J67" i="254"/>
  <c r="S66" i="254"/>
  <c r="J66" i="254"/>
  <c r="S65" i="254"/>
  <c r="J65" i="254"/>
  <c r="R58" i="254"/>
  <c r="Q58" i="254"/>
  <c r="P58" i="254"/>
  <c r="O58" i="254"/>
  <c r="N58" i="254"/>
  <c r="M58" i="254"/>
  <c r="L58" i="254"/>
  <c r="K58" i="254"/>
  <c r="I58" i="254"/>
  <c r="H58" i="254"/>
  <c r="G58" i="254"/>
  <c r="F58" i="254"/>
  <c r="E58" i="254"/>
  <c r="D58" i="254"/>
  <c r="C58" i="254"/>
  <c r="B58" i="254"/>
  <c r="S57" i="254"/>
  <c r="J57" i="254"/>
  <c r="S56" i="254"/>
  <c r="J56" i="254"/>
  <c r="S55" i="254"/>
  <c r="J55" i="254"/>
  <c r="S54" i="254"/>
  <c r="J54" i="254"/>
  <c r="S53" i="254"/>
  <c r="J53" i="254"/>
  <c r="S52" i="254"/>
  <c r="J52" i="254"/>
  <c r="S51" i="254"/>
  <c r="J51" i="254"/>
  <c r="S50" i="254"/>
  <c r="J50" i="254"/>
  <c r="S49" i="254"/>
  <c r="J49" i="254"/>
  <c r="S48" i="254"/>
  <c r="J48" i="254"/>
  <c r="S47" i="254"/>
  <c r="J47" i="254"/>
  <c r="S46" i="254"/>
  <c r="J46" i="254"/>
  <c r="R39" i="254"/>
  <c r="Q39" i="254"/>
  <c r="P39" i="254"/>
  <c r="O39" i="254"/>
  <c r="N39" i="254"/>
  <c r="M39" i="254"/>
  <c r="L39" i="254"/>
  <c r="K39" i="254"/>
  <c r="I39" i="254"/>
  <c r="H39" i="254"/>
  <c r="G39" i="254"/>
  <c r="F39" i="254"/>
  <c r="E39" i="254"/>
  <c r="D39" i="254"/>
  <c r="C39" i="254"/>
  <c r="B39" i="254"/>
  <c r="S38" i="254"/>
  <c r="J38" i="254"/>
  <c r="S37" i="254"/>
  <c r="J37" i="254"/>
  <c r="S36" i="254"/>
  <c r="J36" i="254"/>
  <c r="S35" i="254"/>
  <c r="J35" i="254"/>
  <c r="S34" i="254"/>
  <c r="J34" i="254"/>
  <c r="S33" i="254"/>
  <c r="J33" i="254"/>
  <c r="S32" i="254"/>
  <c r="J32" i="254"/>
  <c r="S31" i="254"/>
  <c r="J31" i="254"/>
  <c r="S30" i="254"/>
  <c r="J30" i="254"/>
  <c r="S29" i="254"/>
  <c r="J29" i="254"/>
  <c r="S28" i="254"/>
  <c r="J28" i="254"/>
  <c r="S27" i="254"/>
  <c r="J27" i="254"/>
  <c r="R20" i="254"/>
  <c r="Q20" i="254"/>
  <c r="P20" i="254"/>
  <c r="O20" i="254"/>
  <c r="N20" i="254"/>
  <c r="M20" i="254"/>
  <c r="L20" i="254"/>
  <c r="K20" i="254"/>
  <c r="I20" i="254"/>
  <c r="H20" i="254"/>
  <c r="G20" i="254"/>
  <c r="F20" i="254"/>
  <c r="E20" i="254"/>
  <c r="D20" i="254"/>
  <c r="C20" i="254"/>
  <c r="B20" i="254"/>
  <c r="S19" i="254"/>
  <c r="J19" i="254"/>
  <c r="S18" i="254"/>
  <c r="J18" i="254"/>
  <c r="S17" i="254"/>
  <c r="J17" i="254"/>
  <c r="S16" i="254"/>
  <c r="J16" i="254"/>
  <c r="S15" i="254"/>
  <c r="J15" i="254"/>
  <c r="S14" i="254"/>
  <c r="J14" i="254"/>
  <c r="S13" i="254"/>
  <c r="J13" i="254"/>
  <c r="S12" i="254"/>
  <c r="J12" i="254"/>
  <c r="S11" i="254"/>
  <c r="J11" i="254"/>
  <c r="S10" i="254"/>
  <c r="J10" i="254"/>
  <c r="S9" i="254"/>
  <c r="J9" i="254"/>
  <c r="J8" i="254"/>
  <c r="R103" i="253"/>
  <c r="Q103" i="253"/>
  <c r="P103" i="253"/>
  <c r="O103" i="253"/>
  <c r="N103" i="253"/>
  <c r="M103" i="253"/>
  <c r="L103" i="253"/>
  <c r="K103" i="253"/>
  <c r="I103" i="253"/>
  <c r="H103" i="253"/>
  <c r="G103" i="253"/>
  <c r="F103" i="253"/>
  <c r="E103" i="253"/>
  <c r="D103" i="253"/>
  <c r="C103" i="253"/>
  <c r="B103" i="253"/>
  <c r="S102" i="253"/>
  <c r="J102" i="253"/>
  <c r="S101" i="253"/>
  <c r="J101" i="253"/>
  <c r="S100" i="253"/>
  <c r="J100" i="253"/>
  <c r="S99" i="253"/>
  <c r="J99" i="253"/>
  <c r="S98" i="253"/>
  <c r="J98" i="253"/>
  <c r="S97" i="253"/>
  <c r="J97" i="253"/>
  <c r="J103" i="253" s="1"/>
  <c r="S96" i="253"/>
  <c r="J96" i="253"/>
  <c r="S95" i="253"/>
  <c r="J95" i="253"/>
  <c r="S94" i="253"/>
  <c r="J94" i="253"/>
  <c r="S93" i="253"/>
  <c r="J93" i="253"/>
  <c r="S92" i="253"/>
  <c r="J92" i="253"/>
  <c r="S91" i="253"/>
  <c r="J91" i="253"/>
  <c r="S90" i="253"/>
  <c r="J90" i="253"/>
  <c r="S89" i="253"/>
  <c r="J89" i="253"/>
  <c r="R83" i="253"/>
  <c r="Q83" i="253"/>
  <c r="P83" i="253"/>
  <c r="O83" i="253"/>
  <c r="N83" i="253"/>
  <c r="M83" i="253"/>
  <c r="L83" i="253"/>
  <c r="K83" i="253"/>
  <c r="I83" i="253"/>
  <c r="H83" i="253"/>
  <c r="G83" i="253"/>
  <c r="F83" i="253"/>
  <c r="E83" i="253"/>
  <c r="D83" i="253"/>
  <c r="C83" i="253"/>
  <c r="B83" i="253"/>
  <c r="S82" i="253"/>
  <c r="J82" i="253"/>
  <c r="S81" i="253"/>
  <c r="J81" i="253"/>
  <c r="S80" i="253"/>
  <c r="J80" i="253"/>
  <c r="S79" i="253"/>
  <c r="J79" i="253"/>
  <c r="S78" i="253"/>
  <c r="J78" i="253"/>
  <c r="S77" i="253"/>
  <c r="J77" i="253"/>
  <c r="S76" i="253"/>
  <c r="J76" i="253"/>
  <c r="S75" i="253"/>
  <c r="J75" i="253"/>
  <c r="S74" i="253"/>
  <c r="J74" i="253"/>
  <c r="S73" i="253"/>
  <c r="J73" i="253"/>
  <c r="S72" i="253"/>
  <c r="J72" i="253"/>
  <c r="S71" i="253"/>
  <c r="J71" i="253"/>
  <c r="S70" i="253"/>
  <c r="J70" i="253"/>
  <c r="S69" i="253"/>
  <c r="J69" i="253"/>
  <c r="R63" i="253"/>
  <c r="Q63" i="253"/>
  <c r="P63" i="253"/>
  <c r="O63" i="253"/>
  <c r="N63" i="253"/>
  <c r="M63" i="253"/>
  <c r="L63" i="253"/>
  <c r="K63" i="253"/>
  <c r="I63" i="253"/>
  <c r="H63" i="253"/>
  <c r="G63" i="253"/>
  <c r="F63" i="253"/>
  <c r="E63" i="253"/>
  <c r="D63" i="253"/>
  <c r="C63" i="253"/>
  <c r="B63" i="253"/>
  <c r="S62" i="253"/>
  <c r="J62" i="253"/>
  <c r="S61" i="253"/>
  <c r="J61" i="253"/>
  <c r="S60" i="253"/>
  <c r="J60" i="253"/>
  <c r="S59" i="253"/>
  <c r="J59" i="253"/>
  <c r="S58" i="253"/>
  <c r="J58" i="253"/>
  <c r="S57" i="253"/>
  <c r="J57" i="253"/>
  <c r="S56" i="253"/>
  <c r="J56" i="253"/>
  <c r="S55" i="253"/>
  <c r="J55" i="253"/>
  <c r="S54" i="253"/>
  <c r="J54" i="253"/>
  <c r="S53" i="253"/>
  <c r="J53" i="253"/>
  <c r="S52" i="253"/>
  <c r="J52" i="253"/>
  <c r="S51" i="253"/>
  <c r="J51" i="253"/>
  <c r="S50" i="253"/>
  <c r="J50" i="253"/>
  <c r="S49" i="253"/>
  <c r="J49" i="253"/>
  <c r="R43" i="253"/>
  <c r="Q43" i="253"/>
  <c r="P43" i="253"/>
  <c r="O43" i="253"/>
  <c r="N43" i="253"/>
  <c r="M43" i="253"/>
  <c r="L43" i="253"/>
  <c r="K43" i="253"/>
  <c r="I43" i="253"/>
  <c r="H43" i="253"/>
  <c r="G43" i="253"/>
  <c r="F43" i="253"/>
  <c r="E43" i="253"/>
  <c r="D43" i="253"/>
  <c r="C43" i="253"/>
  <c r="B43" i="253"/>
  <c r="S42" i="253"/>
  <c r="J42" i="253"/>
  <c r="S41" i="253"/>
  <c r="J41" i="253"/>
  <c r="S40" i="253"/>
  <c r="J40" i="253"/>
  <c r="S39" i="253"/>
  <c r="J39" i="253"/>
  <c r="S38" i="253"/>
  <c r="J38" i="253"/>
  <c r="S37" i="253"/>
  <c r="J37" i="253"/>
  <c r="S36" i="253"/>
  <c r="J36" i="253"/>
  <c r="S35" i="253"/>
  <c r="J35" i="253"/>
  <c r="S34" i="253"/>
  <c r="J34" i="253"/>
  <c r="S33" i="253"/>
  <c r="J33" i="253"/>
  <c r="S32" i="253"/>
  <c r="J32" i="253"/>
  <c r="S31" i="253"/>
  <c r="J31" i="253"/>
  <c r="S30" i="253"/>
  <c r="J30" i="253"/>
  <c r="S29" i="253"/>
  <c r="J29" i="253"/>
  <c r="R22" i="253"/>
  <c r="Q22" i="253"/>
  <c r="P22" i="253"/>
  <c r="O22" i="253"/>
  <c r="N22" i="253"/>
  <c r="M22" i="253"/>
  <c r="L22" i="253"/>
  <c r="K22" i="253"/>
  <c r="I22" i="253"/>
  <c r="H22" i="253"/>
  <c r="G22" i="253"/>
  <c r="F22" i="253"/>
  <c r="E22" i="253"/>
  <c r="D22" i="253"/>
  <c r="C22" i="253"/>
  <c r="B22" i="253"/>
  <c r="S21" i="253"/>
  <c r="J21" i="253"/>
  <c r="S20" i="253"/>
  <c r="J20" i="253"/>
  <c r="S19" i="253"/>
  <c r="J19" i="253"/>
  <c r="S18" i="253"/>
  <c r="J18" i="253"/>
  <c r="S17" i="253"/>
  <c r="J17" i="253"/>
  <c r="S16" i="253"/>
  <c r="J16" i="253"/>
  <c r="S15" i="253"/>
  <c r="J15" i="253"/>
  <c r="S14" i="253"/>
  <c r="J14" i="253"/>
  <c r="S13" i="253"/>
  <c r="J13" i="253"/>
  <c r="S12" i="253"/>
  <c r="J12" i="253"/>
  <c r="S11" i="253"/>
  <c r="J11" i="253"/>
  <c r="S10" i="253"/>
  <c r="J10" i="253"/>
  <c r="S9" i="253"/>
  <c r="J9" i="253"/>
  <c r="S8" i="253"/>
  <c r="J8" i="253"/>
  <c r="J22" i="252"/>
  <c r="I22" i="252"/>
  <c r="H22" i="252"/>
  <c r="G22" i="252"/>
  <c r="F22" i="252"/>
  <c r="E22" i="252"/>
  <c r="D22" i="252"/>
  <c r="C22" i="252"/>
  <c r="B22" i="252"/>
  <c r="N87" i="251"/>
  <c r="M87" i="251"/>
  <c r="L87" i="251"/>
  <c r="K87" i="251"/>
  <c r="J87" i="251"/>
  <c r="I87" i="251"/>
  <c r="G87" i="251"/>
  <c r="F87" i="251"/>
  <c r="E87" i="251"/>
  <c r="D87" i="251"/>
  <c r="C87" i="251"/>
  <c r="B87" i="251"/>
  <c r="O86" i="251"/>
  <c r="H86" i="251"/>
  <c r="O85" i="251"/>
  <c r="H85" i="251"/>
  <c r="O84" i="251"/>
  <c r="H84" i="251"/>
  <c r="O83" i="251"/>
  <c r="H83" i="251"/>
  <c r="O82" i="251"/>
  <c r="H82" i="251"/>
  <c r="O81" i="251"/>
  <c r="H81" i="251"/>
  <c r="O80" i="251"/>
  <c r="H80" i="251"/>
  <c r="O79" i="251"/>
  <c r="H79" i="251"/>
  <c r="O78" i="251"/>
  <c r="H78" i="251"/>
  <c r="O77" i="251"/>
  <c r="O87" i="251" s="1"/>
  <c r="H77" i="251"/>
  <c r="H87" i="251" s="1"/>
  <c r="N70" i="251"/>
  <c r="M70" i="251"/>
  <c r="L70" i="251"/>
  <c r="K70" i="251"/>
  <c r="J70" i="251"/>
  <c r="I70" i="251"/>
  <c r="G70" i="251"/>
  <c r="F70" i="251"/>
  <c r="E70" i="251"/>
  <c r="D70" i="251"/>
  <c r="C70" i="251"/>
  <c r="B70" i="251"/>
  <c r="O69" i="251"/>
  <c r="H69" i="251"/>
  <c r="O68" i="251"/>
  <c r="H68" i="251"/>
  <c r="O67" i="251"/>
  <c r="H67" i="251"/>
  <c r="O66" i="251"/>
  <c r="H66" i="251"/>
  <c r="O65" i="251"/>
  <c r="H65" i="251"/>
  <c r="O64" i="251"/>
  <c r="H64" i="251"/>
  <c r="O63" i="251"/>
  <c r="H63" i="251"/>
  <c r="O62" i="251"/>
  <c r="H62" i="251"/>
  <c r="O61" i="251"/>
  <c r="H61" i="251"/>
  <c r="O60" i="251"/>
  <c r="O70" i="251" s="1"/>
  <c r="H60" i="251"/>
  <c r="H70" i="251" s="1"/>
  <c r="N53" i="251"/>
  <c r="M53" i="251"/>
  <c r="L53" i="251"/>
  <c r="K53" i="251"/>
  <c r="J53" i="251"/>
  <c r="I53" i="251"/>
  <c r="G53" i="251"/>
  <c r="F53" i="251"/>
  <c r="E53" i="251"/>
  <c r="D53" i="251"/>
  <c r="C53" i="251"/>
  <c r="B53" i="251"/>
  <c r="O52" i="251"/>
  <c r="H52" i="251"/>
  <c r="O51" i="251"/>
  <c r="H51" i="251"/>
  <c r="O50" i="251"/>
  <c r="H50" i="251"/>
  <c r="O49" i="251"/>
  <c r="H49" i="251"/>
  <c r="O48" i="251"/>
  <c r="H48" i="251"/>
  <c r="O47" i="251"/>
  <c r="H47" i="251"/>
  <c r="O46" i="251"/>
  <c r="H46" i="251"/>
  <c r="O45" i="251"/>
  <c r="H45" i="251"/>
  <c r="O44" i="251"/>
  <c r="H44" i="251"/>
  <c r="O43" i="251"/>
  <c r="O53" i="251" s="1"/>
  <c r="H43" i="251"/>
  <c r="H53" i="251" s="1"/>
  <c r="N36" i="251"/>
  <c r="M36" i="251"/>
  <c r="L36" i="251"/>
  <c r="K36" i="251"/>
  <c r="J36" i="251"/>
  <c r="I36" i="251"/>
  <c r="G36" i="251"/>
  <c r="F36" i="251"/>
  <c r="E36" i="251"/>
  <c r="D36" i="251"/>
  <c r="C36" i="251"/>
  <c r="B36" i="251"/>
  <c r="O35" i="251"/>
  <c r="H35" i="251"/>
  <c r="O34" i="251"/>
  <c r="H34" i="251"/>
  <c r="O33" i="251"/>
  <c r="H33" i="251"/>
  <c r="O32" i="251"/>
  <c r="H32" i="251"/>
  <c r="O31" i="251"/>
  <c r="H31" i="251"/>
  <c r="O30" i="251"/>
  <c r="H30" i="251"/>
  <c r="O29" i="251"/>
  <c r="H29" i="251"/>
  <c r="O28" i="251"/>
  <c r="H28" i="251"/>
  <c r="O27" i="251"/>
  <c r="H27" i="251"/>
  <c r="O26" i="251"/>
  <c r="O36" i="251" s="1"/>
  <c r="H26" i="251"/>
  <c r="H36" i="251" s="1"/>
  <c r="N18" i="251"/>
  <c r="M18" i="251"/>
  <c r="L18" i="251"/>
  <c r="K18" i="251"/>
  <c r="J18" i="251"/>
  <c r="I18" i="251"/>
  <c r="G18" i="251"/>
  <c r="F18" i="251"/>
  <c r="E18" i="251"/>
  <c r="D18" i="251"/>
  <c r="C18" i="251"/>
  <c r="B18" i="251"/>
  <c r="O17" i="251"/>
  <c r="H17" i="251"/>
  <c r="O16" i="251"/>
  <c r="H16" i="251"/>
  <c r="O15" i="251"/>
  <c r="H15" i="251"/>
  <c r="O14" i="251"/>
  <c r="H14" i="251"/>
  <c r="O13" i="251"/>
  <c r="H13" i="251"/>
  <c r="O12" i="251"/>
  <c r="H12" i="251"/>
  <c r="O11" i="251"/>
  <c r="O18" i="251" s="1"/>
  <c r="H11" i="251"/>
  <c r="O10" i="251"/>
  <c r="H10" i="251"/>
  <c r="O9" i="251"/>
  <c r="H9" i="251"/>
  <c r="H18" i="251" s="1"/>
  <c r="O8" i="251"/>
  <c r="H8" i="251"/>
  <c r="O27" i="250"/>
  <c r="N27" i="250"/>
  <c r="M27" i="250"/>
  <c r="L27" i="250"/>
  <c r="K27" i="250"/>
  <c r="J27" i="250"/>
  <c r="I27" i="250"/>
  <c r="H27" i="250"/>
  <c r="G27" i="250"/>
  <c r="F27" i="250"/>
  <c r="E27" i="250"/>
  <c r="D27" i="250"/>
  <c r="C27" i="250"/>
  <c r="P26" i="250"/>
  <c r="I26" i="250"/>
  <c r="P25" i="250"/>
  <c r="I25" i="250"/>
  <c r="P24" i="250"/>
  <c r="P27" i="250" s="1"/>
  <c r="I24" i="250"/>
  <c r="O23" i="250"/>
  <c r="N23" i="250"/>
  <c r="M23" i="250"/>
  <c r="L23" i="250"/>
  <c r="K23" i="250"/>
  <c r="J23" i="250"/>
  <c r="H23" i="250"/>
  <c r="G23" i="250"/>
  <c r="F23" i="250"/>
  <c r="E23" i="250"/>
  <c r="D23" i="250"/>
  <c r="C23" i="250"/>
  <c r="P22" i="250"/>
  <c r="I22" i="250"/>
  <c r="P21" i="250"/>
  <c r="I21" i="250"/>
  <c r="P20" i="250"/>
  <c r="P23" i="250" s="1"/>
  <c r="I20" i="250"/>
  <c r="I23" i="250" s="1"/>
  <c r="O19" i="250"/>
  <c r="N19" i="250"/>
  <c r="M19" i="250"/>
  <c r="L19" i="250"/>
  <c r="K19" i="250"/>
  <c r="J19" i="250"/>
  <c r="H19" i="250"/>
  <c r="G19" i="250"/>
  <c r="F19" i="250"/>
  <c r="E19" i="250"/>
  <c r="D19" i="250"/>
  <c r="C19" i="250"/>
  <c r="P18" i="250"/>
  <c r="I18" i="250"/>
  <c r="P17" i="250"/>
  <c r="I17" i="250"/>
  <c r="P16" i="250"/>
  <c r="P19" i="250" s="1"/>
  <c r="I16" i="250"/>
  <c r="I19" i="250" s="1"/>
  <c r="O15" i="250"/>
  <c r="N15" i="250"/>
  <c r="M15" i="250"/>
  <c r="L15" i="250"/>
  <c r="K15" i="250"/>
  <c r="J15" i="250"/>
  <c r="H15" i="250"/>
  <c r="G15" i="250"/>
  <c r="F15" i="250"/>
  <c r="E15" i="250"/>
  <c r="D15" i="250"/>
  <c r="C15" i="250"/>
  <c r="P14" i="250"/>
  <c r="I14" i="250"/>
  <c r="P13" i="250"/>
  <c r="I13" i="250"/>
  <c r="P12" i="250"/>
  <c r="P15" i="250" s="1"/>
  <c r="I12" i="250"/>
  <c r="I15" i="250" s="1"/>
  <c r="P11" i="250"/>
  <c r="O11" i="250"/>
  <c r="N11" i="250"/>
  <c r="M11" i="250"/>
  <c r="L11" i="250"/>
  <c r="K11" i="250"/>
  <c r="J11" i="250"/>
  <c r="I11" i="250"/>
  <c r="H11" i="250"/>
  <c r="G11" i="250"/>
  <c r="F11" i="250"/>
  <c r="E11" i="250"/>
  <c r="D11" i="250"/>
  <c r="C11" i="250"/>
  <c r="P10" i="250"/>
  <c r="I10" i="250"/>
  <c r="P9" i="250"/>
  <c r="I9" i="250"/>
  <c r="P8" i="250"/>
  <c r="I8" i="250"/>
  <c r="L72" i="249"/>
  <c r="K72" i="249"/>
  <c r="I72" i="249"/>
  <c r="H72" i="249"/>
  <c r="G72" i="249"/>
  <c r="F72" i="249"/>
  <c r="E72" i="249"/>
  <c r="C72" i="249"/>
  <c r="B72" i="249"/>
  <c r="M71" i="249"/>
  <c r="J71" i="249"/>
  <c r="G71" i="249"/>
  <c r="D71" i="249"/>
  <c r="M70" i="249"/>
  <c r="J70" i="249"/>
  <c r="G70" i="249"/>
  <c r="D70" i="249"/>
  <c r="M69" i="249"/>
  <c r="J69" i="249"/>
  <c r="G69" i="249"/>
  <c r="D69" i="249"/>
  <c r="M68" i="249"/>
  <c r="J68" i="249"/>
  <c r="G68" i="249"/>
  <c r="D68" i="249"/>
  <c r="D72" i="249" s="1"/>
  <c r="M67" i="249"/>
  <c r="J67" i="249"/>
  <c r="J72" i="249" s="1"/>
  <c r="G67" i="249"/>
  <c r="D67" i="249"/>
  <c r="M66" i="249"/>
  <c r="M72" i="249" s="1"/>
  <c r="J66" i="249"/>
  <c r="G66" i="249"/>
  <c r="D66" i="249"/>
  <c r="L58" i="249"/>
  <c r="K58" i="249"/>
  <c r="I58" i="249"/>
  <c r="H58" i="249"/>
  <c r="F58" i="249"/>
  <c r="E58" i="249"/>
  <c r="C58" i="249"/>
  <c r="B58" i="249"/>
  <c r="M57" i="249"/>
  <c r="J57" i="249"/>
  <c r="G57" i="249"/>
  <c r="D57" i="249"/>
  <c r="M56" i="249"/>
  <c r="J56" i="249"/>
  <c r="G56" i="249"/>
  <c r="D56" i="249"/>
  <c r="M55" i="249"/>
  <c r="J55" i="249"/>
  <c r="G55" i="249"/>
  <c r="D55" i="249"/>
  <c r="M54" i="249"/>
  <c r="M58" i="249" s="1"/>
  <c r="J54" i="249"/>
  <c r="G54" i="249"/>
  <c r="D54" i="249"/>
  <c r="M53" i="249"/>
  <c r="J53" i="249"/>
  <c r="G53" i="249"/>
  <c r="D53" i="249"/>
  <c r="M52" i="249"/>
  <c r="J52" i="249"/>
  <c r="J58" i="249" s="1"/>
  <c r="G52" i="249"/>
  <c r="G58" i="249" s="1"/>
  <c r="D52" i="249"/>
  <c r="D58" i="249" s="1"/>
  <c r="L44" i="249"/>
  <c r="K44" i="249"/>
  <c r="I44" i="249"/>
  <c r="H44" i="249"/>
  <c r="G44" i="249"/>
  <c r="F44" i="249"/>
  <c r="E44" i="249"/>
  <c r="C44" i="249"/>
  <c r="B44" i="249"/>
  <c r="M43" i="249"/>
  <c r="J43" i="249"/>
  <c r="G43" i="249"/>
  <c r="D43" i="249"/>
  <c r="M42" i="249"/>
  <c r="J42" i="249"/>
  <c r="G42" i="249"/>
  <c r="D42" i="249"/>
  <c r="M41" i="249"/>
  <c r="J41" i="249"/>
  <c r="G41" i="249"/>
  <c r="D41" i="249"/>
  <c r="M40" i="249"/>
  <c r="J40" i="249"/>
  <c r="G40" i="249"/>
  <c r="D40" i="249"/>
  <c r="D44" i="249" s="1"/>
  <c r="M39" i="249"/>
  <c r="J39" i="249"/>
  <c r="J44" i="249" s="1"/>
  <c r="G39" i="249"/>
  <c r="D39" i="249"/>
  <c r="M38" i="249"/>
  <c r="M44" i="249" s="1"/>
  <c r="J38" i="249"/>
  <c r="G38" i="249"/>
  <c r="D38" i="249"/>
  <c r="L30" i="249"/>
  <c r="K30" i="249"/>
  <c r="I30" i="249"/>
  <c r="H30" i="249"/>
  <c r="F30" i="249"/>
  <c r="E30" i="249"/>
  <c r="C30" i="249"/>
  <c r="B30" i="249"/>
  <c r="M29" i="249"/>
  <c r="J29" i="249"/>
  <c r="G29" i="249"/>
  <c r="D29" i="249"/>
  <c r="M28" i="249"/>
  <c r="J28" i="249"/>
  <c r="G28" i="249"/>
  <c r="D28" i="249"/>
  <c r="M27" i="249"/>
  <c r="J27" i="249"/>
  <c r="G27" i="249"/>
  <c r="D27" i="249"/>
  <c r="M26" i="249"/>
  <c r="M30" i="249" s="1"/>
  <c r="J26" i="249"/>
  <c r="G26" i="249"/>
  <c r="D26" i="249"/>
  <c r="M25" i="249"/>
  <c r="J25" i="249"/>
  <c r="G25" i="249"/>
  <c r="D25" i="249"/>
  <c r="M24" i="249"/>
  <c r="J24" i="249"/>
  <c r="J30" i="249" s="1"/>
  <c r="G24" i="249"/>
  <c r="G30" i="249" s="1"/>
  <c r="D24" i="249"/>
  <c r="D30" i="249" s="1"/>
  <c r="L15" i="249"/>
  <c r="K15" i="249"/>
  <c r="I15" i="249"/>
  <c r="H15" i="249"/>
  <c r="F15" i="249"/>
  <c r="E15" i="249"/>
  <c r="C15" i="249"/>
  <c r="B15" i="249"/>
  <c r="M14" i="249"/>
  <c r="J14" i="249"/>
  <c r="G14" i="249"/>
  <c r="D14" i="249"/>
  <c r="M13" i="249"/>
  <c r="J13" i="249"/>
  <c r="G13" i="249"/>
  <c r="D13" i="249"/>
  <c r="M12" i="249"/>
  <c r="J12" i="249"/>
  <c r="G12" i="249"/>
  <c r="D12" i="249"/>
  <c r="M11" i="249"/>
  <c r="J11" i="249"/>
  <c r="G11" i="249"/>
  <c r="D11" i="249"/>
  <c r="D15" i="249" s="1"/>
  <c r="M10" i="249"/>
  <c r="J10" i="249"/>
  <c r="J15" i="249" s="1"/>
  <c r="G10" i="249"/>
  <c r="G15" i="249" s="1"/>
  <c r="D10" i="249"/>
  <c r="M9" i="249"/>
  <c r="M15" i="249" s="1"/>
  <c r="J9" i="249"/>
  <c r="G9" i="249"/>
  <c r="D9" i="249"/>
  <c r="O100" i="248"/>
  <c r="N100" i="248"/>
  <c r="M100" i="248"/>
  <c r="L100" i="248"/>
  <c r="K100" i="248"/>
  <c r="J100" i="248"/>
  <c r="I100" i="248"/>
  <c r="G100" i="248"/>
  <c r="F100" i="248"/>
  <c r="E100" i="248"/>
  <c r="D100" i="248"/>
  <c r="C100" i="248"/>
  <c r="B100" i="248"/>
  <c r="H100" i="248" s="1"/>
  <c r="O99" i="248"/>
  <c r="H99" i="248"/>
  <c r="O98" i="248"/>
  <c r="H98" i="248"/>
  <c r="O97" i="248"/>
  <c r="H97" i="248"/>
  <c r="O96" i="248"/>
  <c r="H96" i="248"/>
  <c r="O95" i="248"/>
  <c r="H95" i="248"/>
  <c r="O94" i="248"/>
  <c r="H94" i="248"/>
  <c r="O93" i="248"/>
  <c r="H93" i="248"/>
  <c r="O92" i="248"/>
  <c r="H92" i="248"/>
  <c r="O91" i="248"/>
  <c r="H91" i="248"/>
  <c r="O90" i="248"/>
  <c r="H90" i="248"/>
  <c r="O89" i="248"/>
  <c r="H89" i="248"/>
  <c r="O88" i="248"/>
  <c r="H88" i="248"/>
  <c r="N80" i="248"/>
  <c r="M80" i="248"/>
  <c r="L80" i="248"/>
  <c r="K80" i="248"/>
  <c r="O80" i="248" s="1"/>
  <c r="J80" i="248"/>
  <c r="I80" i="248"/>
  <c r="G80" i="248"/>
  <c r="F80" i="248"/>
  <c r="E80" i="248"/>
  <c r="D80" i="248"/>
  <c r="C80" i="248"/>
  <c r="H80" i="248" s="1"/>
  <c r="B80" i="248"/>
  <c r="O79" i="248"/>
  <c r="H79" i="248"/>
  <c r="O78" i="248"/>
  <c r="H78" i="248"/>
  <c r="O77" i="248"/>
  <c r="H77" i="248"/>
  <c r="O76" i="248"/>
  <c r="H76" i="248"/>
  <c r="O75" i="248"/>
  <c r="H75" i="248"/>
  <c r="O74" i="248"/>
  <c r="H74" i="248"/>
  <c r="O73" i="248"/>
  <c r="H73" i="248"/>
  <c r="O72" i="248"/>
  <c r="H72" i="248"/>
  <c r="O71" i="248"/>
  <c r="H71" i="248"/>
  <c r="O70" i="248"/>
  <c r="H70" i="248"/>
  <c r="O69" i="248"/>
  <c r="H69" i="248"/>
  <c r="O68" i="248"/>
  <c r="H68" i="248"/>
  <c r="N60" i="248"/>
  <c r="O60" i="248" s="1"/>
  <c r="M60" i="248"/>
  <c r="L60" i="248"/>
  <c r="K60" i="248"/>
  <c r="J60" i="248"/>
  <c r="I60" i="248"/>
  <c r="G60" i="248"/>
  <c r="F60" i="248"/>
  <c r="E60" i="248"/>
  <c r="D60" i="248"/>
  <c r="C60" i="248"/>
  <c r="B60" i="248"/>
  <c r="H60" i="248" s="1"/>
  <c r="O59" i="248"/>
  <c r="H59" i="248"/>
  <c r="O58" i="248"/>
  <c r="H58" i="248"/>
  <c r="O57" i="248"/>
  <c r="H57" i="248"/>
  <c r="O56" i="248"/>
  <c r="H56" i="248"/>
  <c r="O55" i="248"/>
  <c r="H55" i="248"/>
  <c r="O54" i="248"/>
  <c r="H54" i="248"/>
  <c r="O53" i="248"/>
  <c r="H53" i="248"/>
  <c r="O52" i="248"/>
  <c r="H52" i="248"/>
  <c r="O51" i="248"/>
  <c r="H51" i="248"/>
  <c r="O50" i="248"/>
  <c r="H50" i="248"/>
  <c r="O49" i="248"/>
  <c r="H49" i="248"/>
  <c r="O48" i="248"/>
  <c r="H48" i="248"/>
  <c r="O40" i="248"/>
  <c r="N40" i="248"/>
  <c r="M40" i="248"/>
  <c r="L40" i="248"/>
  <c r="K40" i="248"/>
  <c r="J40" i="248"/>
  <c r="I40" i="248"/>
  <c r="G40" i="248"/>
  <c r="H40" i="248" s="1"/>
  <c r="F40" i="248"/>
  <c r="E40" i="248"/>
  <c r="D40" i="248"/>
  <c r="C40" i="248"/>
  <c r="B40" i="248"/>
  <c r="O39" i="248"/>
  <c r="H39" i="248"/>
  <c r="O38" i="248"/>
  <c r="H38" i="248"/>
  <c r="O37" i="248"/>
  <c r="H37" i="248"/>
  <c r="O36" i="248"/>
  <c r="H36" i="248"/>
  <c r="O35" i="248"/>
  <c r="H35" i="248"/>
  <c r="O34" i="248"/>
  <c r="H34" i="248"/>
  <c r="O33" i="248"/>
  <c r="H33" i="248"/>
  <c r="O32" i="248"/>
  <c r="H32" i="248"/>
  <c r="O31" i="248"/>
  <c r="H31" i="248"/>
  <c r="O30" i="248"/>
  <c r="H30" i="248"/>
  <c r="O29" i="248"/>
  <c r="H29" i="248"/>
  <c r="O28" i="248"/>
  <c r="H28" i="248"/>
  <c r="N20" i="248"/>
  <c r="M20" i="248"/>
  <c r="L20" i="248"/>
  <c r="K20" i="248"/>
  <c r="J20" i="248"/>
  <c r="I20" i="248"/>
  <c r="O20" i="248" s="1"/>
  <c r="G20" i="248"/>
  <c r="F20" i="248"/>
  <c r="E20" i="248"/>
  <c r="H20" i="248" s="1"/>
  <c r="D20" i="248"/>
  <c r="C20" i="248"/>
  <c r="B20" i="248"/>
  <c r="O19" i="248"/>
  <c r="H19" i="248"/>
  <c r="O18" i="248"/>
  <c r="H18" i="248"/>
  <c r="O17" i="248"/>
  <c r="H17" i="248"/>
  <c r="O16" i="248"/>
  <c r="H16" i="248"/>
  <c r="O15" i="248"/>
  <c r="H15" i="248"/>
  <c r="O14" i="248"/>
  <c r="H14" i="248"/>
  <c r="O13" i="248"/>
  <c r="H13" i="248"/>
  <c r="O12" i="248"/>
  <c r="H12" i="248"/>
  <c r="O11" i="248"/>
  <c r="H11" i="248"/>
  <c r="O10" i="248"/>
  <c r="H10" i="248"/>
  <c r="O9" i="248"/>
  <c r="H9" i="248"/>
  <c r="O8" i="248"/>
  <c r="H8" i="248"/>
  <c r="N110" i="247"/>
  <c r="M110" i="247"/>
  <c r="L110" i="247"/>
  <c r="K110" i="247"/>
  <c r="J110" i="247"/>
  <c r="I110" i="247"/>
  <c r="O110" i="247" s="1"/>
  <c r="G110" i="247"/>
  <c r="F110" i="247"/>
  <c r="E110" i="247"/>
  <c r="D110" i="247"/>
  <c r="C110" i="247"/>
  <c r="H110" i="247" s="1"/>
  <c r="B110" i="247"/>
  <c r="O109" i="247"/>
  <c r="H109" i="247"/>
  <c r="O108" i="247"/>
  <c r="H108" i="247"/>
  <c r="O107" i="247"/>
  <c r="H107" i="247"/>
  <c r="O106" i="247"/>
  <c r="H106" i="247"/>
  <c r="O105" i="247"/>
  <c r="H105" i="247"/>
  <c r="O104" i="247"/>
  <c r="H104" i="247"/>
  <c r="O103" i="247"/>
  <c r="H103" i="247"/>
  <c r="O102" i="247"/>
  <c r="H102" i="247"/>
  <c r="O101" i="247"/>
  <c r="H101" i="247"/>
  <c r="O100" i="247"/>
  <c r="H100" i="247"/>
  <c r="O99" i="247"/>
  <c r="H99" i="247"/>
  <c r="O98" i="247"/>
  <c r="H98" i="247"/>
  <c r="O97" i="247"/>
  <c r="H97" i="247"/>
  <c r="O96" i="247"/>
  <c r="H96" i="247"/>
  <c r="N88" i="247"/>
  <c r="M88" i="247"/>
  <c r="L88" i="247"/>
  <c r="K88" i="247"/>
  <c r="J88" i="247"/>
  <c r="O88" i="247" s="1"/>
  <c r="I88" i="247"/>
  <c r="G88" i="247"/>
  <c r="F88" i="247"/>
  <c r="E88" i="247"/>
  <c r="H88" i="247" s="1"/>
  <c r="D88" i="247"/>
  <c r="C88" i="247"/>
  <c r="B88" i="247"/>
  <c r="O87" i="247"/>
  <c r="H87" i="247"/>
  <c r="O86" i="247"/>
  <c r="H86" i="247"/>
  <c r="O85" i="247"/>
  <c r="H85" i="247"/>
  <c r="O84" i="247"/>
  <c r="H84" i="247"/>
  <c r="O83" i="247"/>
  <c r="H83" i="247"/>
  <c r="O82" i="247"/>
  <c r="H82" i="247"/>
  <c r="O81" i="247"/>
  <c r="H81" i="247"/>
  <c r="O80" i="247"/>
  <c r="H80" i="247"/>
  <c r="O79" i="247"/>
  <c r="H79" i="247"/>
  <c r="O78" i="247"/>
  <c r="H78" i="247"/>
  <c r="O77" i="247"/>
  <c r="H77" i="247"/>
  <c r="O76" i="247"/>
  <c r="H76" i="247"/>
  <c r="O75" i="247"/>
  <c r="H75" i="247"/>
  <c r="O74" i="247"/>
  <c r="H74" i="247"/>
  <c r="N66" i="247"/>
  <c r="M66" i="247"/>
  <c r="L66" i="247"/>
  <c r="K66" i="247"/>
  <c r="J66" i="247"/>
  <c r="I66" i="247"/>
  <c r="O66" i="247" s="1"/>
  <c r="G66" i="247"/>
  <c r="H66" i="247" s="1"/>
  <c r="F66" i="247"/>
  <c r="E66" i="247"/>
  <c r="D66" i="247"/>
  <c r="C66" i="247"/>
  <c r="B66" i="247"/>
  <c r="O65" i="247"/>
  <c r="H65" i="247"/>
  <c r="O64" i="247"/>
  <c r="H64" i="247"/>
  <c r="O63" i="247"/>
  <c r="H63" i="247"/>
  <c r="O62" i="247"/>
  <c r="H62" i="247"/>
  <c r="O61" i="247"/>
  <c r="H61" i="247"/>
  <c r="O60" i="247"/>
  <c r="H60" i="247"/>
  <c r="O59" i="247"/>
  <c r="H59" i="247"/>
  <c r="O58" i="247"/>
  <c r="H58" i="247"/>
  <c r="O57" i="247"/>
  <c r="H57" i="247"/>
  <c r="O56" i="247"/>
  <c r="H56" i="247"/>
  <c r="O55" i="247"/>
  <c r="H55" i="247"/>
  <c r="O54" i="247"/>
  <c r="H54" i="247"/>
  <c r="O53" i="247"/>
  <c r="H53" i="247"/>
  <c r="O52" i="247"/>
  <c r="H52" i="247"/>
  <c r="N44" i="247"/>
  <c r="O44" i="247" s="1"/>
  <c r="M44" i="247"/>
  <c r="L44" i="247"/>
  <c r="K44" i="247"/>
  <c r="J44" i="247"/>
  <c r="I44" i="247"/>
  <c r="G44" i="247"/>
  <c r="F44" i="247"/>
  <c r="E44" i="247"/>
  <c r="D44" i="247"/>
  <c r="C44" i="247"/>
  <c r="B44" i="247"/>
  <c r="H44" i="247" s="1"/>
  <c r="O43" i="247"/>
  <c r="H43" i="247"/>
  <c r="O42" i="247"/>
  <c r="H42" i="247"/>
  <c r="O41" i="247"/>
  <c r="H41" i="247"/>
  <c r="O40" i="247"/>
  <c r="H40" i="247"/>
  <c r="O39" i="247"/>
  <c r="H39" i="247"/>
  <c r="O38" i="247"/>
  <c r="H38" i="247"/>
  <c r="O37" i="247"/>
  <c r="H37" i="247"/>
  <c r="O36" i="247"/>
  <c r="H36" i="247"/>
  <c r="O35" i="247"/>
  <c r="H35" i="247"/>
  <c r="O34" i="247"/>
  <c r="H34" i="247"/>
  <c r="O33" i="247"/>
  <c r="H33" i="247"/>
  <c r="O32" i="247"/>
  <c r="H32" i="247"/>
  <c r="O31" i="247"/>
  <c r="H31" i="247"/>
  <c r="O30" i="247"/>
  <c r="H30" i="247"/>
  <c r="N22" i="247"/>
  <c r="M22" i="247"/>
  <c r="L22" i="247"/>
  <c r="K22" i="247"/>
  <c r="J22" i="247"/>
  <c r="I22" i="247"/>
  <c r="O22" i="247" s="1"/>
  <c r="H22" i="247"/>
  <c r="G22" i="247"/>
  <c r="F22" i="247"/>
  <c r="E22" i="247"/>
  <c r="D22" i="247"/>
  <c r="C22" i="247"/>
  <c r="B22" i="247"/>
  <c r="O21" i="247"/>
  <c r="H21" i="247"/>
  <c r="O20" i="247"/>
  <c r="H20" i="247"/>
  <c r="O19" i="247"/>
  <c r="H19" i="247"/>
  <c r="O18" i="247"/>
  <c r="H18" i="247"/>
  <c r="O17" i="247"/>
  <c r="H17" i="247"/>
  <c r="O16" i="247"/>
  <c r="H16" i="247"/>
  <c r="O15" i="247"/>
  <c r="H15" i="247"/>
  <c r="O14" i="247"/>
  <c r="H14" i="247"/>
  <c r="O13" i="247"/>
  <c r="H13" i="247"/>
  <c r="O12" i="247"/>
  <c r="H12" i="247"/>
  <c r="O11" i="247"/>
  <c r="H11" i="247"/>
  <c r="O10" i="247"/>
  <c r="H10" i="247"/>
  <c r="O9" i="247"/>
  <c r="H9" i="247"/>
  <c r="O8" i="247"/>
  <c r="H8" i="247"/>
  <c r="K22" i="246"/>
  <c r="J22" i="246"/>
  <c r="I22" i="246"/>
  <c r="H22" i="246"/>
  <c r="G22" i="246"/>
  <c r="F22" i="246"/>
  <c r="E22" i="246"/>
  <c r="D22" i="246"/>
  <c r="C22" i="246"/>
  <c r="B22" i="246"/>
  <c r="C20" i="184"/>
  <c r="D20" i="184"/>
  <c r="J52" i="256" l="1"/>
  <c r="S52" i="256"/>
  <c r="S35" i="256"/>
  <c r="S69" i="256"/>
  <c r="J86" i="256"/>
  <c r="S18" i="256"/>
  <c r="J35" i="256"/>
  <c r="S86" i="256"/>
  <c r="J69" i="256"/>
  <c r="J18" i="256"/>
  <c r="G17" i="255"/>
  <c r="G78" i="255"/>
  <c r="J17" i="255"/>
  <c r="J48" i="255"/>
  <c r="M63" i="255"/>
  <c r="M33" i="255"/>
  <c r="J63" i="255"/>
  <c r="D48" i="255"/>
  <c r="G33" i="255"/>
  <c r="M17" i="255"/>
  <c r="J33" i="255"/>
  <c r="D33" i="255"/>
  <c r="M78" i="255"/>
  <c r="M48" i="255"/>
  <c r="J78" i="255"/>
  <c r="D78" i="255"/>
  <c r="G63" i="255"/>
  <c r="G48" i="255"/>
  <c r="D63" i="255"/>
  <c r="D17" i="255"/>
  <c r="J96" i="254"/>
  <c r="J63" i="253"/>
  <c r="S83" i="253"/>
  <c r="S103" i="253"/>
  <c r="S63" i="253"/>
  <c r="J83" i="253"/>
  <c r="S43" i="253"/>
  <c r="J43" i="253"/>
  <c r="S22" i="253"/>
  <c r="J22" i="253"/>
  <c r="J58" i="254"/>
  <c r="S96" i="254"/>
  <c r="S77" i="254"/>
  <c r="J77" i="254"/>
  <c r="S20" i="254"/>
  <c r="J39" i="254"/>
  <c r="S39" i="254"/>
  <c r="S58" i="254"/>
  <c r="J20" i="254"/>
  <c r="N18" i="201"/>
  <c r="N8" i="201"/>
  <c r="N9" i="201"/>
  <c r="N10" i="201"/>
  <c r="N11" i="201"/>
  <c r="N12" i="201"/>
  <c r="N13" i="201"/>
  <c r="N14" i="201"/>
  <c r="N15" i="201"/>
  <c r="N16" i="201"/>
  <c r="N17" i="201"/>
  <c r="N7" i="201"/>
  <c r="C18" i="201"/>
  <c r="D18" i="201"/>
  <c r="E18" i="201"/>
  <c r="F18" i="201"/>
  <c r="G18" i="201"/>
  <c r="H18" i="201"/>
  <c r="I18" i="201"/>
  <c r="J18" i="201"/>
  <c r="K18" i="201"/>
  <c r="L18" i="201"/>
  <c r="M18" i="201"/>
  <c r="B18" i="201"/>
  <c r="F21" i="180"/>
  <c r="E21" i="180"/>
  <c r="D21" i="180"/>
  <c r="B13" i="185" l="1"/>
  <c r="B14" i="237"/>
  <c r="B12" i="186"/>
  <c r="B20" i="184" l="1"/>
  <c r="C20" i="62" l="1"/>
  <c r="B20" i="62"/>
  <c r="C20" i="145"/>
  <c r="D20" i="145"/>
  <c r="E20" i="145"/>
  <c r="F20" i="145"/>
  <c r="G20" i="145"/>
  <c r="B20" i="145"/>
  <c r="B20" i="127"/>
  <c r="H8" i="193"/>
  <c r="H9" i="193"/>
  <c r="H10" i="193"/>
  <c r="H11" i="193"/>
  <c r="H12" i="193"/>
  <c r="H13" i="193"/>
  <c r="H14" i="193"/>
  <c r="H15" i="193"/>
  <c r="H16" i="193"/>
  <c r="H17" i="193"/>
  <c r="H18" i="193"/>
  <c r="H19" i="193"/>
  <c r="H7" i="193"/>
  <c r="C20" i="193"/>
  <c r="D20" i="193"/>
  <c r="E20" i="193"/>
  <c r="F20" i="193"/>
  <c r="G20" i="193"/>
  <c r="B20" i="193"/>
  <c r="H20" i="193" l="1"/>
  <c r="C21" i="180" l="1"/>
  <c r="B21" i="180"/>
  <c r="C20" i="138" l="1"/>
  <c r="D20" i="138"/>
  <c r="E20" i="138"/>
  <c r="B20" i="138"/>
  <c r="C21" i="137"/>
  <c r="D21" i="137"/>
  <c r="E21" i="137"/>
  <c r="B21" i="137"/>
  <c r="C20" i="58"/>
  <c r="D20" i="58"/>
  <c r="E20" i="58"/>
  <c r="B20" i="58"/>
  <c r="C19" i="4"/>
  <c r="D19" i="4"/>
  <c r="E19" i="4"/>
  <c r="B19" i="4"/>
  <c r="M18" i="203"/>
  <c r="L18" i="203"/>
  <c r="K18" i="203"/>
  <c r="J18" i="203"/>
  <c r="I18" i="203"/>
  <c r="H18" i="203"/>
  <c r="G18" i="203"/>
  <c r="F18" i="203"/>
  <c r="E18" i="203"/>
  <c r="D18" i="203"/>
  <c r="C18" i="203"/>
  <c r="B18" i="203"/>
  <c r="N17" i="203"/>
  <c r="N16" i="203"/>
  <c r="N15" i="203"/>
  <c r="N14" i="203"/>
  <c r="N13" i="203"/>
  <c r="N12" i="203"/>
  <c r="N11" i="203"/>
  <c r="N10" i="203"/>
  <c r="N9" i="203"/>
  <c r="N8" i="203"/>
  <c r="N7" i="203"/>
  <c r="M28" i="200"/>
  <c r="L28" i="200"/>
  <c r="K28" i="200"/>
  <c r="J28" i="200"/>
  <c r="I28" i="200"/>
  <c r="H28" i="200"/>
  <c r="G28" i="200"/>
  <c r="F28" i="200"/>
  <c r="E28" i="200"/>
  <c r="D28" i="200"/>
  <c r="C28" i="200"/>
  <c r="B28" i="200"/>
</calcChain>
</file>

<file path=xl/sharedStrings.xml><?xml version="1.0" encoding="utf-8"?>
<sst xmlns="http://schemas.openxmlformats.org/spreadsheetml/2006/main" count="3373" uniqueCount="691">
  <si>
    <t>المجموع</t>
  </si>
  <si>
    <t>جسر الملك فهد</t>
  </si>
  <si>
    <t>اسم المنفذ البري</t>
  </si>
  <si>
    <t>قدوم</t>
  </si>
  <si>
    <t>مغادرة</t>
  </si>
  <si>
    <t>الإجمالي</t>
  </si>
  <si>
    <t>السنة</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</si>
  <si>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</si>
  <si>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</si>
  <si>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</si>
  <si>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</si>
  <si>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</si>
  <si>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</si>
  <si>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</si>
  <si>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</si>
  <si>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</si>
  <si>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</si>
  <si>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</si>
  <si>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</si>
  <si>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</si>
  <si>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الحدود  الشمالية</t>
  </si>
  <si>
    <t>الرياض (الميناء الجاف)</t>
  </si>
  <si>
    <t>منفذ البطحاء</t>
  </si>
  <si>
    <t>منفذ الحديثة</t>
  </si>
  <si>
    <t>منفذ الخفجي</t>
  </si>
  <si>
    <t>منفذ الدرة</t>
  </si>
  <si>
    <t>منفذ الرقعي</t>
  </si>
  <si>
    <t>منفذ الوديعة</t>
  </si>
  <si>
    <t>منفذ جديدة عرعر</t>
  </si>
  <si>
    <t>منفذ حالة عمار</t>
  </si>
  <si>
    <t>منفذ سلوى</t>
  </si>
  <si>
    <t>الإجمالي الكلي</t>
  </si>
  <si>
    <t>يناير</t>
  </si>
  <si>
    <t>فبراير</t>
  </si>
  <si>
    <t>مارس</t>
  </si>
  <si>
    <t>ابريل</t>
  </si>
  <si>
    <t>مايو</t>
  </si>
  <si>
    <t>يونيو</t>
  </si>
  <si>
    <t>يوليو</t>
  </si>
  <si>
    <t>أغسطس</t>
  </si>
  <si>
    <t>سبتمبر</t>
  </si>
  <si>
    <t>أكتوبر</t>
  </si>
  <si>
    <t>نوفمبر</t>
  </si>
  <si>
    <t>ديسمبر</t>
  </si>
  <si>
    <t xml:space="preserve">المنطقة الإدارية </t>
  </si>
  <si>
    <t>الفئة العمرية</t>
  </si>
  <si>
    <t>الدمام</t>
  </si>
  <si>
    <t xml:space="preserve">عدد المصابين </t>
  </si>
  <si>
    <t>عدد المتوفين</t>
  </si>
  <si>
    <t>منطقة الرياض</t>
  </si>
  <si>
    <t>منطقة القصيم</t>
  </si>
  <si>
    <t>منطقة عسير</t>
  </si>
  <si>
    <t>منطقة تبوك</t>
  </si>
  <si>
    <t>منطقة حائل</t>
  </si>
  <si>
    <t>منطقة جازان</t>
  </si>
  <si>
    <t>منطقة نجران</t>
  </si>
  <si>
    <t>منطقة الباحة</t>
  </si>
  <si>
    <t>منطقة الجوف</t>
  </si>
  <si>
    <t>ذكر</t>
  </si>
  <si>
    <t>اناث</t>
  </si>
  <si>
    <t>الجنسية</t>
  </si>
  <si>
    <t>سعودية</t>
  </si>
  <si>
    <t>أخرى</t>
  </si>
  <si>
    <t>31-40</t>
  </si>
  <si>
    <t>41-50</t>
  </si>
  <si>
    <t>سبب الحادث</t>
  </si>
  <si>
    <t>عدم ترك مسافة آمنة</t>
  </si>
  <si>
    <t>الانحراف المفاجئ</t>
  </si>
  <si>
    <t>الانشغال عن القيادة</t>
  </si>
  <si>
    <t>مخالفة احقية المرور</t>
  </si>
  <si>
    <t>عكس اتجاه السير</t>
  </si>
  <si>
    <t>المنطقة الإدارية</t>
  </si>
  <si>
    <t>الصادرات تشمل إعادة التصدير</t>
  </si>
  <si>
    <t>الخرج</t>
  </si>
  <si>
    <t>عرعر</t>
  </si>
  <si>
    <t>عدد الجسور</t>
  </si>
  <si>
    <t>عدد الأنفاق</t>
  </si>
  <si>
    <t>عدد كباري المشاة</t>
  </si>
  <si>
    <t>الشهر</t>
  </si>
  <si>
    <t>أبريل</t>
  </si>
  <si>
    <t xml:space="preserve">  المصدر : هيئة الزكاة والضريبة والجمارك </t>
  </si>
  <si>
    <t>اجمالي المملكة</t>
  </si>
  <si>
    <t>كثافة شبكة الطرق للسكان
( كم / نسمة)</t>
  </si>
  <si>
    <t>كثافة شبكة الطرق للمساحة
( كم / كم2)</t>
  </si>
  <si>
    <t xml:space="preserve"> القصيم</t>
  </si>
  <si>
    <t xml:space="preserve"> عسير</t>
  </si>
  <si>
    <t xml:space="preserve"> تبوك</t>
  </si>
  <si>
    <t xml:space="preserve"> حائل</t>
  </si>
  <si>
    <t xml:space="preserve"> جازان</t>
  </si>
  <si>
    <t xml:space="preserve"> نجران</t>
  </si>
  <si>
    <t xml:space="preserve"> الباحة</t>
  </si>
  <si>
    <t xml:space="preserve"> الجوف</t>
  </si>
  <si>
    <t>منفذ الربع الخالي</t>
  </si>
  <si>
    <t>المصدر :الهيئة العامة للإحصاء - إحصاءات التجارة الدولية</t>
  </si>
  <si>
    <t>نوع التسجيل</t>
  </si>
  <si>
    <t>مركبة خاصة</t>
  </si>
  <si>
    <t>نقل خاص</t>
  </si>
  <si>
    <t xml:space="preserve">نقل عام </t>
  </si>
  <si>
    <t>دراجة آلية</t>
  </si>
  <si>
    <t>الطرق المنجزة 
(كم)</t>
  </si>
  <si>
    <t>صيانة الشوارع
(م2)</t>
  </si>
  <si>
    <t>صيانة ارصفة
(م2)</t>
  </si>
  <si>
    <t>إعادة هندسة موقف للمركبات</t>
  </si>
  <si>
    <t>الطائف</t>
  </si>
  <si>
    <t>داخل المدن</t>
  </si>
  <si>
    <t>بين المدن</t>
  </si>
  <si>
    <t>كمية الشحن الصادرة (طن)</t>
  </si>
  <si>
    <t>كمية الشحن الواردة (طن)</t>
  </si>
  <si>
    <t>وصف القسم</t>
  </si>
  <si>
    <t>حيوانات حية ومنتجات حيوانية</t>
  </si>
  <si>
    <t>منتجات نباتية</t>
  </si>
  <si>
    <t>دهون وشحوم وزيوت وشموع نباتية وحيوانية والدهون المحضرة للأكل</t>
  </si>
  <si>
    <t>مواد غذائية محضرة والمشروبات والخل والتبغ وأبدال تبغ مصنعة</t>
  </si>
  <si>
    <t>المنتجات المعدنية</t>
  </si>
  <si>
    <t>منتجات الصناعات الكيماوية وما يتصل بها</t>
  </si>
  <si>
    <t>لدائن ومطاط ومصنوعاتهما</t>
  </si>
  <si>
    <t>جلود خام، ومدبوغة وفراء ومصنوعاتها</t>
  </si>
  <si>
    <t>الخشب ومصنوعاته، الفحم الخشبي، الفلين</t>
  </si>
  <si>
    <t>ورق ومصنوعاته ومواد مستعملة في صناعته</t>
  </si>
  <si>
    <t>الأنسجة ومصنوعاتها</t>
  </si>
  <si>
    <t>الأحذية وأغطية الرأس، مظلات، عصي، سياط، زهور صناعية، مصنوعات من الشعر البشري</t>
  </si>
  <si>
    <t>مصنوعات من حجر وجبس أو اسمنت والميكا وخزف وفخار الزجاج ومصنوعاته</t>
  </si>
  <si>
    <t>اللؤلؤ والأحجار الكريمة وما شابهها، المجوهرات المقلدة</t>
  </si>
  <si>
    <t>المعادن العادية ومصنوعاتها</t>
  </si>
  <si>
    <t>الآلات والأجهزة والمعدات الكهربائية وأجزاؤها</t>
  </si>
  <si>
    <t>معدات النقل وأجزاؤها</t>
  </si>
  <si>
    <t>الأدوات البصرية والسينمائية والمعدات الطبية والمنبهات والساعات، الآلات الموسيقية، وأجزاؤها</t>
  </si>
  <si>
    <t>الأسلحة والذخائر؛ أجزاؤها ولوازمها</t>
  </si>
  <si>
    <t>سلع ومنتجات مختلفة</t>
  </si>
  <si>
    <t>التحف الفنية والقطع الأثرية</t>
  </si>
  <si>
    <t>مجموعات الدول</t>
  </si>
  <si>
    <t>دول مجلس التعاون الخليجي</t>
  </si>
  <si>
    <t>دول الجامعة العربية الاخرى</t>
  </si>
  <si>
    <t>دول اسلامية عدا العربية</t>
  </si>
  <si>
    <t>دول اسيوية عدا العربية والاسلامية</t>
  </si>
  <si>
    <t>دول افريقية عدا العربية والاسلامية</t>
  </si>
  <si>
    <t>دول استراليا وجزر الباسفيك</t>
  </si>
  <si>
    <t>دول امريكا الشمالية</t>
  </si>
  <si>
    <t>دول امريكا الجنوبية</t>
  </si>
  <si>
    <t>دول الاتحاد الأوروبي</t>
  </si>
  <si>
    <t>دول اوروبا عدا دول الاتحاد الأوروبي</t>
  </si>
  <si>
    <t>دول غير مبينة</t>
  </si>
  <si>
    <t>اغسطس</t>
  </si>
  <si>
    <t>اكتوبر</t>
  </si>
  <si>
    <t xml:space="preserve"> المصدر: وزارة البلديات والاسكان </t>
  </si>
  <si>
    <t>المصدر: وزارة البلديات والإسكان</t>
  </si>
  <si>
    <t>اشغال عامة</t>
  </si>
  <si>
    <t>نوع الحادث</t>
  </si>
  <si>
    <t>%</t>
  </si>
  <si>
    <t>انقلاب مركبة</t>
  </si>
  <si>
    <t>دهس</t>
  </si>
  <si>
    <t>معدل الوفيات لكل 100 الف نسمة</t>
  </si>
  <si>
    <t>معدل الإصابات لكل 100 الف نسمة</t>
  </si>
  <si>
    <t>القريات</t>
  </si>
  <si>
    <t>المجمعة</t>
  </si>
  <si>
    <t>حفر الباطن</t>
  </si>
  <si>
    <t>الجبيل</t>
  </si>
  <si>
    <t>الخرمة</t>
  </si>
  <si>
    <t>الرس</t>
  </si>
  <si>
    <t>القنفذة</t>
  </si>
  <si>
    <t>المذنب</t>
  </si>
  <si>
    <t>بيشة</t>
  </si>
  <si>
    <t>وادي الدواسر</t>
  </si>
  <si>
    <t>ينبع</t>
  </si>
  <si>
    <t>ملاحظة : شبكة الطرق تشمل جميع الطرق  بمختلف أنواعها (داخل المدن ، بين المدن ، الطرق الترابية)</t>
  </si>
  <si>
    <t>إنشاء جسور - انفاق - كباري مشاة</t>
  </si>
  <si>
    <t>رقم الجدول</t>
  </si>
  <si>
    <t>طريق اقليمي</t>
  </si>
  <si>
    <t>طريق سريع</t>
  </si>
  <si>
    <t>طريق رئيسي</t>
  </si>
  <si>
    <t>شارع رئيسي</t>
  </si>
  <si>
    <t>شارع مجمع</t>
  </si>
  <si>
    <t>طريق محلي</t>
  </si>
  <si>
    <t xml:space="preserve"> المصدر : وزارة البلديات والإسكان </t>
  </si>
  <si>
    <t xml:space="preserve"> على مستوى المملكة</t>
  </si>
  <si>
    <t xml:space="preserve">عدد المركبات المسجلة والصالحة للسير حسب السنة </t>
  </si>
  <si>
    <t>معالجة الحفر والهبوطات
(م2)</t>
  </si>
  <si>
    <t xml:space="preserve">*تمثل البضائع التي خرجت من المملكة عن طريق البر حسب دولة المقصد النهائي </t>
  </si>
  <si>
    <t xml:space="preserve">*تمثل البضائع التي دخلت الى المملكة عن طريق البر حسب دولة المنشأ  </t>
  </si>
  <si>
    <t>سعودي</t>
  </si>
  <si>
    <t>غير سعودي</t>
  </si>
  <si>
    <t>أنثى</t>
  </si>
  <si>
    <t>الملكية</t>
  </si>
  <si>
    <t>جهات حكومية</t>
  </si>
  <si>
    <t>افراد</t>
  </si>
  <si>
    <t>المصدر : المديرية العامة للجوازات</t>
  </si>
  <si>
    <t>20-24</t>
  </si>
  <si>
    <t>25-29</t>
  </si>
  <si>
    <t>30-34</t>
  </si>
  <si>
    <t>35-39</t>
  </si>
  <si>
    <t>40-44</t>
  </si>
  <si>
    <t>45-49</t>
  </si>
  <si>
    <t>50-54</t>
  </si>
  <si>
    <t>55-59</t>
  </si>
  <si>
    <t>نوع الرخصة</t>
  </si>
  <si>
    <t>البطحاء</t>
  </si>
  <si>
    <t>الحديثة</t>
  </si>
  <si>
    <t>الخفجي</t>
  </si>
  <si>
    <t>الدره</t>
  </si>
  <si>
    <t>الربع الخالي</t>
  </si>
  <si>
    <t>الرقعي</t>
  </si>
  <si>
    <t>الوديعة</t>
  </si>
  <si>
    <t>جديدة عرعر</t>
  </si>
  <si>
    <t>حالة عمار</t>
  </si>
  <si>
    <t>سلوى</t>
  </si>
  <si>
    <t>اجنبية</t>
  </si>
  <si>
    <t>الخضراء</t>
  </si>
  <si>
    <t>الطوال</t>
  </si>
  <si>
    <t xml:space="preserve"> الرياض</t>
  </si>
  <si>
    <t>معدل الحوادث المرورية الجسيمة لكل 100 ألف نسمة</t>
  </si>
  <si>
    <t xml:space="preserve">المصدر : الهيئة العامة للإحصاء - تقديرات السكان في منتصف العام 2024 </t>
  </si>
  <si>
    <t>خارج المدن</t>
  </si>
  <si>
    <t>نقل عام</t>
  </si>
  <si>
    <t>0-18</t>
  </si>
  <si>
    <t>19-30</t>
  </si>
  <si>
    <t>+51</t>
  </si>
  <si>
    <t>باكستاني</t>
  </si>
  <si>
    <t>يمني</t>
  </si>
  <si>
    <t>بنجلاديشي</t>
  </si>
  <si>
    <t>مصري</t>
  </si>
  <si>
    <t>هندي</t>
  </si>
  <si>
    <t>اصطدام مركبة متحركة</t>
  </si>
  <si>
    <t>اصطدام مركبة واقفة</t>
  </si>
  <si>
    <t>اصطدام جسم ثابت</t>
  </si>
  <si>
    <t xml:space="preserve">التوزيع النسبي لأبرز خمسة أسباب للحوادث المرورية لعام 2024م </t>
  </si>
  <si>
    <t xml:space="preserve"> مكة المكرمة</t>
  </si>
  <si>
    <t xml:space="preserve">المدينة المنورة </t>
  </si>
  <si>
    <t xml:space="preserve">المنطقة الشرقية </t>
  </si>
  <si>
    <t xml:space="preserve"> عسير </t>
  </si>
  <si>
    <t xml:space="preserve">الحدود الشمالية </t>
  </si>
  <si>
    <t xml:space="preserve">جازان </t>
  </si>
  <si>
    <t xml:space="preserve">الجوف </t>
  </si>
  <si>
    <t>الخدمات الالكترونية</t>
  </si>
  <si>
    <t>أشغال عامة</t>
  </si>
  <si>
    <t>خاص</t>
  </si>
  <si>
    <t>دبلوماسي</t>
  </si>
  <si>
    <t xml:space="preserve">دبلوماسي </t>
  </si>
  <si>
    <t>منشآت</t>
  </si>
  <si>
    <t>&lt;20</t>
  </si>
  <si>
    <t>+60</t>
  </si>
  <si>
    <t>اجرة عامة</t>
  </si>
  <si>
    <t>نقل خفيف</t>
  </si>
  <si>
    <t>نقل ثقيل</t>
  </si>
  <si>
    <t>حافلة صغيرة</t>
  </si>
  <si>
    <t>حافلة كبيرة</t>
  </si>
  <si>
    <t>مركبات اشغال عامة</t>
  </si>
  <si>
    <t>خاصة</t>
  </si>
  <si>
    <t xml:space="preserve"> جسرالملك فهد             </t>
  </si>
  <si>
    <t xml:space="preserve"> الخفجي                   </t>
  </si>
  <si>
    <t xml:space="preserve"> سلوى                     </t>
  </si>
  <si>
    <t xml:space="preserve"> بطحاء                    </t>
  </si>
  <si>
    <t xml:space="preserve"> الحديثة                  </t>
  </si>
  <si>
    <t xml:space="preserve"> الرقعي                   </t>
  </si>
  <si>
    <t xml:space="preserve"> الوديعة                  </t>
  </si>
  <si>
    <t xml:space="preserve"> جديدة عرعر               </t>
  </si>
  <si>
    <t xml:space="preserve"> الدره                    </t>
  </si>
  <si>
    <t xml:space="preserve"> حالة عمار                </t>
  </si>
  <si>
    <t xml:space="preserve">بوابة حما بالخفجي             </t>
  </si>
  <si>
    <t xml:space="preserve"> الطوال                   </t>
  </si>
  <si>
    <t xml:space="preserve"> الخضراء                  </t>
  </si>
  <si>
    <t xml:space="preserve">  الربع الخالي - أم الزمول </t>
  </si>
  <si>
    <t xml:space="preserve">المصدر: الهيئة العامة للإحصاء - تقديرات أولية للسكان في منتصف العام 2024 </t>
  </si>
  <si>
    <t xml:space="preserve"> المصدر: الهيئة السعودية للمواصفات والمقاييس والجودة - مركز سلامة المركبات</t>
  </si>
  <si>
    <t>وحدات متنقلة</t>
  </si>
  <si>
    <t>الأنوار الأمامية</t>
  </si>
  <si>
    <t>عجلة القيادة وعمودها</t>
  </si>
  <si>
    <t>نسبة عدم التوازن للفرامل الامامية</t>
  </si>
  <si>
    <t>اللوحات المعدنية للمركبة</t>
  </si>
  <si>
    <t>نسبة عدم التوازن للفرامل الخلفية</t>
  </si>
  <si>
    <t>نسبة الاحتكاك للفرامل الامامية</t>
  </si>
  <si>
    <t>نسبة الاحتكاك للفرامل الخلفية</t>
  </si>
  <si>
    <t>كفاءة الفرامل الامامية</t>
  </si>
  <si>
    <t>كفاءة فرامل اليد</t>
  </si>
  <si>
    <t>كفاءة الفرامل الخلفية</t>
  </si>
  <si>
    <t xml:space="preserve">السبب </t>
  </si>
  <si>
    <t>عدد المواقع</t>
  </si>
  <si>
    <t>عدد  الحوادث المرورية الجسيمة</t>
  </si>
  <si>
    <t>عدد الحوادث المرورية الجسيمة حسب السنة</t>
  </si>
  <si>
    <t>حركة الركاب عبر المنافذ البرية حسب اسم المنفذ البري ونوع الحركة لعام 2024م</t>
  </si>
  <si>
    <t>كمية الشحن الخارجي الصادرة والواردة عبر المنافذ البرية لعام 2024م</t>
  </si>
  <si>
    <t>كمية الشحن الخارجي الصادر والوارد حسب الشهر عبر المنافذ البرية لعام 2024م</t>
  </si>
  <si>
    <t>كمية الشحن الخارجي الصادرة * بالطن حسب مجموعات الدول والشهر عبر المنافذ البرية لعام 2024م</t>
  </si>
  <si>
    <t>كمية الشحن الخارجي الواردة بالطن حسب القسم والشهر عبر المنافذ البرية لعام 2024م</t>
  </si>
  <si>
    <t>كمية الشحن الخارجي الواردة * بالطن حسب مجموعات الدول والشهر عبر المنافذ البرية لعام 2024م</t>
  </si>
  <si>
    <t>حركة الشاحنات عبر المنافذ البرية حسب اسم المنفذ وملكية اللوحة لعام 2024م</t>
  </si>
  <si>
    <t>حركة الشاحنات عبر المنافذ البرية حسب الشهر وملكية اللوحة لعام 2024م</t>
  </si>
  <si>
    <t>حركة  المركبات عبر المنافذ البرية حسب اسم المنفذ البري وملكية اللوحة لعام 2024م</t>
  </si>
  <si>
    <t>حركة المركبات عبر المنافذ البرية حسب الشهر وملكية اللوحة لعام 2024م</t>
  </si>
  <si>
    <t>اطوال الطرق داخل المدن حسب تصنيف الطريق والمنطقة الإدارية بالكيلومتر لعام 2024م</t>
  </si>
  <si>
    <t>كثافة شبكة الطرق للسكان والمساحة حسب المنطقة الإدارية لعام  2024م</t>
  </si>
  <si>
    <t>عدد الساحات المخصصة لمواقف السيارات المنفذة داخل المدن حسب المنطقة الإدارية لعام 2024م</t>
  </si>
  <si>
    <t xml:space="preserve"> مشاريع البنية التحتية للطرق داخل المدن لعام 2024م</t>
  </si>
  <si>
    <t>إجمالي أعداد الوفيات والإصابات من الحوادث المرورية حسب المنطقة الإدارية لعام 2024م</t>
  </si>
  <si>
    <t>معدل الوفيات والإصابات من الحوادث المرورية حسب المنطقة الإدارية لعام 2024م</t>
  </si>
  <si>
    <t>العدد</t>
  </si>
  <si>
    <t>معدل الحوادث المرورية الجسيمة لكل 100 ألف من السكان حسب المنطقة الإدارية لعام 2024م</t>
  </si>
  <si>
    <t>عدد الحوادث المرورية الجسيمة حسب المنطقة الإدارية وموقع الحادث لعام 2024م</t>
  </si>
  <si>
    <t>التوزيع النسبي لوفيات الحوادث المرورية حسب الجنس لعام 2024م</t>
  </si>
  <si>
    <t>التوزيع النسبي للحوادث المرورية حسب جنسية مرتكب الحادث لعام 2024م</t>
  </si>
  <si>
    <t>التوزيع النسبي لوفيات الحوادث المرورية حسب الجنسية لعام 2024م</t>
  </si>
  <si>
    <t>التوزيع النسبي لوفيات الحوادث المرورية حسب الفئة العمرية لعام 2024م</t>
  </si>
  <si>
    <t>التوزيع النسبي للحوادث المرورية حسب نوع الحادث لعام 2024م</t>
  </si>
  <si>
    <t>المحطة</t>
  </si>
  <si>
    <t>واجهة روشن</t>
  </si>
  <si>
    <t>القويعية</t>
  </si>
  <si>
    <t>جدة الشمال</t>
  </si>
  <si>
    <t>جدة الجنوب</t>
  </si>
  <si>
    <t>جدة عسفان</t>
  </si>
  <si>
    <t>الهفوف</t>
  </si>
  <si>
    <t>محايل عسير</t>
  </si>
  <si>
    <t>ابها</t>
  </si>
  <si>
    <t>تبـــوك</t>
  </si>
  <si>
    <t>جيزان</t>
  </si>
  <si>
    <t>كمية الشحن الخارجي الصادرة بالطن حسب مجموعات الدول والشهر عبر المنافذ البرية لعام 2024م</t>
  </si>
  <si>
    <t>كمية الشحن الخارجي الواردة بالطن حسب مجموعات الدول والشهر عبر المنافذ البرية لعام 2024م</t>
  </si>
  <si>
    <t>حركة المركبات عبر المنافذ البرية حسب اسم المنفذ البري وملكية اللوحة لعام 2024م</t>
  </si>
  <si>
    <t>عدد المركبات المسجلة والصالحة للسير حسب السنة</t>
  </si>
  <si>
    <t>التوزيع النسبي لأبرز خمسة أسباب للحوادث المرورية لعام 2024م</t>
  </si>
  <si>
    <t>كثافة شبكة الطرق للسكان والمساحة حسب المنطقة الإدارية لعام 2024م</t>
  </si>
  <si>
    <t>مشاريع البنية التحتية للطرق داخل المدن لعام 2024م</t>
  </si>
  <si>
    <t>1-1</t>
  </si>
  <si>
    <t>2-1</t>
  </si>
  <si>
    <t>2-2</t>
  </si>
  <si>
    <t>2-3</t>
  </si>
  <si>
    <t>2-4</t>
  </si>
  <si>
    <t>2-5</t>
  </si>
  <si>
    <t>2-6</t>
  </si>
  <si>
    <t>3-1</t>
  </si>
  <si>
    <t>3-2</t>
  </si>
  <si>
    <t>3-3</t>
  </si>
  <si>
    <t>3-4</t>
  </si>
  <si>
    <t>4-1</t>
  </si>
  <si>
    <t>4-2</t>
  </si>
  <si>
    <t>4-3</t>
  </si>
  <si>
    <t>4-4</t>
  </si>
  <si>
    <t>4-5</t>
  </si>
  <si>
    <t>4-6</t>
  </si>
  <si>
    <t>4-7</t>
  </si>
  <si>
    <t>4-8</t>
  </si>
  <si>
    <t>5-1</t>
  </si>
  <si>
    <t>5-2</t>
  </si>
  <si>
    <t>5-3</t>
  </si>
  <si>
    <t>5-4</t>
  </si>
  <si>
    <t>5-5</t>
  </si>
  <si>
    <t>5-6</t>
  </si>
  <si>
    <t>5-7</t>
  </si>
  <si>
    <t>5-8</t>
  </si>
  <si>
    <t>5-9</t>
  </si>
  <si>
    <t>5-10</t>
  </si>
  <si>
    <t>5-11</t>
  </si>
  <si>
    <t>6-1</t>
  </si>
  <si>
    <t>6-2</t>
  </si>
  <si>
    <t>6-3</t>
  </si>
  <si>
    <t>6-4</t>
  </si>
  <si>
    <t>6-5</t>
  </si>
  <si>
    <t>7-1</t>
  </si>
  <si>
    <t>7-2</t>
  </si>
  <si>
    <t>7-3</t>
  </si>
  <si>
    <t>7-4</t>
  </si>
  <si>
    <t>7-5</t>
  </si>
  <si>
    <t>8-1</t>
  </si>
  <si>
    <t>8-2</t>
  </si>
  <si>
    <t>المحتويات</t>
  </si>
  <si>
    <t>القسم الأول: نقل الركاب على الطرق</t>
  </si>
  <si>
    <t>القسم الثاني: نقل البضائع على الطرق</t>
  </si>
  <si>
    <t>القسم الثالث: حركة المرور على الطرق</t>
  </si>
  <si>
    <t xml:space="preserve">القسم الرابع: المركبات المسجلة </t>
  </si>
  <si>
    <t>القسم الخامس: السلامة على الطرق</t>
  </si>
  <si>
    <t>القسم السادس: التراخيص</t>
  </si>
  <si>
    <t>القسم الثامن: الفحص الفني الدوري للمركبات</t>
  </si>
  <si>
    <t>المصدر :اللجنة الوزارية للسلامة المرورية</t>
  </si>
  <si>
    <t>المصدر : اللجنة الوزارية للسلامة المرورية</t>
  </si>
  <si>
    <t xml:space="preserve">المصدر : اللجنة الوزارية للسلامة المرورية   </t>
  </si>
  <si>
    <t xml:space="preserve">المصدر : اللجنة الوزارية للسلامة المرورية بتصرف   </t>
  </si>
  <si>
    <t xml:space="preserve">القسم السابع: البنية التحتية </t>
  </si>
  <si>
    <t>المصدر:وزارة النقل والخدمات اللوجستية ,وزارة البلديات والإسكان ، شركة نيوم. بتصرف</t>
  </si>
  <si>
    <t>عدد المركبات التي تم فحصها</t>
  </si>
  <si>
    <t xml:space="preserve">عدد المركبات المجتازة للفحص الفني الدوري </t>
  </si>
  <si>
    <t>عدد المركبات المجتازة للإعادة الأولى من الفحص الفني الدوري</t>
  </si>
  <si>
    <t>عدد المركبات المجتازة للإعادة الثانية من الفحص الفني الدوري</t>
  </si>
  <si>
    <t>الرياض - حي المونسية</t>
  </si>
  <si>
    <t>جنوب شرق الرياض</t>
  </si>
  <si>
    <t xml:space="preserve">الرياض - حي الشفا </t>
  </si>
  <si>
    <t>الرياض - حي القيروان</t>
  </si>
  <si>
    <t xml:space="preserve"> المدينة المنورة - حي العاقول</t>
  </si>
  <si>
    <t>إحصاءات الفحص الدوري للمركبات لعام 2024م</t>
  </si>
  <si>
    <t>ابرز عشرة أسباب في عدم اجتياز اختبار الفحص الدوري للمركبات من اول مرة لعام 2024م</t>
  </si>
  <si>
    <t xml:space="preserve">عدد المركبات </t>
  </si>
  <si>
    <t>#</t>
  </si>
  <si>
    <t xml:space="preserve">عدد المركبات التي لم تجتز الفحص الفني الدوري </t>
  </si>
  <si>
    <t>عدد المركبات المسجلة خلال العام حسب المنطقة الإدارية ونوع العملية للاعوام 2020م- 2024م</t>
  </si>
  <si>
    <t>تجديد</t>
  </si>
  <si>
    <t>المصدر: الإدارة العامة للمرور</t>
  </si>
  <si>
    <t>ملاحظة : تم استثناء نوع التسجيل أقتناء تاريخي و مؤقت من نوع التسجيل. 
تشمل ملكية المركبة  ( الافراد ، منشآت ، حكومي) .</t>
  </si>
  <si>
    <t xml:space="preserve">  عدد المركبات المسجلة خلال العام حسب المنطقة الإدارية ونوع العملية ونوع التسجيل لعام 2024م</t>
  </si>
  <si>
    <t>المصدر :  الإدارة العامة للمرور</t>
  </si>
  <si>
    <t>ملاحظة : تم استثناء نوع التسجيل أقتناء تاريخي و مؤقت من نوع التسجيل. 
تشمل ملكية المركبة  ( الافراد ، منشآت ، حكومي).</t>
  </si>
  <si>
    <t xml:space="preserve">  عدد المركبات المسجلة خلال العام حسب المنطقة الإدارية ونوع العملية ونوع التسجيل لعام 2023م</t>
  </si>
  <si>
    <t xml:space="preserve">  عدد المركبات المسجلة خلال العام حسب المنطقة الإدارية ونوع العملية ونوع التسجيل لعام 2022م</t>
  </si>
  <si>
    <t xml:space="preserve">  عدد المركبات المسجلة خلال العام حسب المنطقة الإدارية ونوع العملية ونوع التسجيل لعام 2021م</t>
  </si>
  <si>
    <t xml:space="preserve">  عدد المركبات المسجلة خلال العام حسب المنطقة الإدارية ونوع العملية ونوع التسجيل لعام 2020م</t>
  </si>
  <si>
    <t xml:space="preserve">  عدد المركبات المسجلة خلال العام حسب الشهر ونوع العملية ونوع التسجيل لعام 2024م</t>
  </si>
  <si>
    <t xml:space="preserve">ملاحظة : تم استثناء نوع التسجيل أقتناء تاريخي و مؤقت من نوع التسجيل وتشمل ملكية المركبة  ( الافراد ، منشآت ، حكومي) </t>
  </si>
  <si>
    <t>عدد المركبات المسجلة خلال العام حسب الشهر ونوع العملية ونوع التسجيل لعام 2023م</t>
  </si>
  <si>
    <t>عدد المركبات المسجلة خلال العام حسب الشهر ونوع العملية ونوع التسجيل لعام 2022م</t>
  </si>
  <si>
    <t>عدد المركبات المسجلة خلال العام حسب الشهر ونوع العملية ونوع التسجيل لعام 2021م</t>
  </si>
  <si>
    <t>عدد المركبات المسجلة خلال العام حسب الشهر ونوع العملية ونوع التسجيل لعام 2020م</t>
  </si>
  <si>
    <t>عدد المركبات المسجلة خلال العام للافراد حسب نوع العملية ونوع التسجيل والجنس والجنسية لمالك المركبة لعام 2024م</t>
  </si>
  <si>
    <t>المصدر : الإدارة العامة للمرور</t>
  </si>
  <si>
    <t>ملاحظة : تم استثناء نوع التسجيل أقتناء تاريخي و مؤقت من نوع التسجيل .</t>
  </si>
  <si>
    <t>عدد المركبات المسجلة خلال العام للافراد حسب نوع العملية ونوع التسجيل والجنس والجنسية لمالك المركبة لعام 2023م</t>
  </si>
  <si>
    <t>عدد المركبات المسجلة خلال العام للافراد حسب نوع العملية ونوع التسجيل والجنس والجنسية لمالك المركبة لعام 2022م</t>
  </si>
  <si>
    <t>عدد المركبات المسجلة خلال العام للافراد حسب نوع العملية ونوع التسجيل والجنس والجنسية لمالك المركبة لعام 2021م</t>
  </si>
  <si>
    <t>عدد المركبات المسجلة خلال العام للافراد حسب نوع العملية ونوع التسجيل والجنس والجنسية لمالك المركبة لعام 2020م</t>
  </si>
  <si>
    <t>المصدر :الإدارة العامة للمرور</t>
  </si>
  <si>
    <t>ملاحظة : تم استثناء نوع التسجيل أقتناء تاريخي و مؤقت من نوع التسجيل.</t>
  </si>
  <si>
    <t xml:space="preserve">  عدد المركبات المسجلة خلال العام حسب نوع العملية ونوع التسجيل والفئة العمرية للافراد لعام 2024م</t>
  </si>
  <si>
    <t xml:space="preserve">  عدد المركبات المسجلة خلال العام حسب نوع العملية ونوع التسجيل والفئة العمرية للافراد لعام 2023م</t>
  </si>
  <si>
    <t xml:space="preserve">  عدد المركبات المسجلة خلال العام حسب نوع العملية ونوع التسجيل والفئة العمرية للافراد لعام 2022م</t>
  </si>
  <si>
    <t xml:space="preserve">  عدد المركبات المسجلة خلال العام حسب نوع العملية ونوع التسجيل والفئة العمرية للافراد لعام 2021م</t>
  </si>
  <si>
    <t xml:space="preserve">  عدد المركبات المسجلة خلال العام حسب نوع العملية ونوع التسجيل والفئة العمرية للافراد لعام 2020م</t>
  </si>
  <si>
    <t>رخص القيادة المصدرة خلال العام حسب المنطقة الإدارية ونوع العملية للاعوام 2020م- 2024م</t>
  </si>
  <si>
    <t xml:space="preserve">  عدد رخص القيادة المصدرة خلال العام حسب المنطقة الإدارية ونوع العملية ونوع الرخصة لعام 2024م</t>
  </si>
  <si>
    <t>دراجة ألية</t>
  </si>
  <si>
    <t xml:space="preserve">  عدد رخص القيادة المصدرة خلال العام حسب المنطقة الإدارية ونوع العملية ونوع الرخصة لعام 2023م</t>
  </si>
  <si>
    <t xml:space="preserve">  عدد رخص القيادة المصدرة خلال العام حسب المنطقة الإدارية ونوع العملية ونوع الرخصة لعام 2022م</t>
  </si>
  <si>
    <t xml:space="preserve">  عدد رخص القيادة المصدرة خلال العام حسب المنطقة الإدارية ونوع العملية ونوع الرخصة لعام 2021م</t>
  </si>
  <si>
    <t xml:space="preserve">  عدد رخص القيادة المصدرة خلال العام حسب المنطقة الإدارية ونوع العملية ونوع الرخصة لعام 2020م</t>
  </si>
  <si>
    <t>عدد رخص القيادة المصدرة خلال العام حسب الشهر ونوع العملية ونوع الرخصة لعام 2024م</t>
  </si>
  <si>
    <t>اصدار_الإجمالي</t>
  </si>
  <si>
    <t>تجديد_الإجمالي</t>
  </si>
  <si>
    <t>عدد رخص القيادة المصدرة خلال العام حسب الشهر ونوع العملية ونوع الرخصة لعام 2023م</t>
  </si>
  <si>
    <t>عدد رخص القيادة المصدرة خلال العام حسب الشهر ونوع العملية ونوع الرخصة لعام 2022م</t>
  </si>
  <si>
    <t>عدد رخص القيادة المصدرة خلال العام حسب الشهر ونوع العملية ونوع الرخصة لعام 2021م</t>
  </si>
  <si>
    <t>عدد رخص القيادة المصدرة خلال العام حسب الشهر ونوع العملية ونوع الرخصة لعام 2020م</t>
  </si>
  <si>
    <t>عدد رخص القيادة المصدرة خلال العام حسب نوع العملية ونوع الرخصة والجنسية والجنس لعام 2024م</t>
  </si>
  <si>
    <t>المصدر:الإدارة العامة للمرور</t>
  </si>
  <si>
    <t>عدد رخص القيادة المصدرة خلال العام حسب نوع العملية ونوع الرخصة والجنسية والجنس لعام 2023م</t>
  </si>
  <si>
    <t>عدد رخص القيادة المصدرة خلال العام حسب نوع العملية ونوع الرخصة والجنسية والجنس لعام 2022م</t>
  </si>
  <si>
    <t>عدد رخص القيادة المصدرة خلال العام حسب نوع العملية ونوع الرخصة والجنسية والجنس لعام 2021م</t>
  </si>
  <si>
    <t>عدد رخص القيادة المصدرة خلال العام حسب نوع العملية ونوع الرخصة والجنسية والجنس لعام 2020م</t>
  </si>
  <si>
    <t>عدد رخص القيادة المصدرة خلال العام حسب الفئة العمرية ونوع العملية ونوع الرخصة للافراد لعام 2024م</t>
  </si>
  <si>
    <t>55-60</t>
  </si>
  <si>
    <t>&gt;60</t>
  </si>
  <si>
    <t xml:space="preserve">المصدر: الإدارة العامة للمرور
</t>
  </si>
  <si>
    <t>عدد رخص القيادة المصدرة خلال العام حسب الفئة العمرية ونوع العملية ونوع الرخصة للافراد لعام 2023م</t>
  </si>
  <si>
    <t>عدد رخص القيادة المصدرة خلال العام حسب الفئة العمرية ونوع العملية ونوع الرخصة للافراد لعام 2022م</t>
  </si>
  <si>
    <t>عدد رخص القيادة المصدرة خلال العام حسب الفئة العمرية ونوع العملية ونوع الرخصة للافراد لعام 2021م</t>
  </si>
  <si>
    <t>عدد رخص القيادة المصدرة خلال العام حسب الفئة العمرية ونوع العملية ونوع الرخصة للافراد لعام 2020م</t>
  </si>
  <si>
    <t xml:space="preserve">  عدد المركبات المسجلة خلال العام حسب المنطقة الإدارية ونوع العملية ونوع التسجيل للاعوام 2020م- 2024م</t>
  </si>
  <si>
    <t xml:space="preserve">عدد المركبات المسجلة خلال العام حسب الشهر ونوع العملية ونوع التسجيل  للاعوام 2020م- 2024م </t>
  </si>
  <si>
    <t xml:space="preserve">عدد المركبات المسجلة خلال العام للافراد حسب نوع العملية ونوع التسجيل والجنس والجنسية لمالك المركبة للاعوام 2020م- 2024م </t>
  </si>
  <si>
    <t xml:space="preserve">  عدد المركبات المسجلة خلال العام حسب نوع العملية ونوع التسجيل والفئة العمرية للافراد للاعوام 2020م - 2024م</t>
  </si>
  <si>
    <t xml:space="preserve">عدد رخص القيادة المصدرة خلال العام حسب المنطقة الإدارية ونوع العملية ونوع الرخصة للاعوام 2020م- 2024م </t>
  </si>
  <si>
    <t xml:space="preserve">عدد رخص القيادة المصدرة خلال العام حسب الشهر ونوع العملية ونوع الرخصة للاعوام 2020م- 2024م </t>
  </si>
  <si>
    <t xml:space="preserve">عدد رخص القيادة المصدرة خلال العام حسب نوع العملية ونوع الرخصة والجنسية والجنس للاعوام 2020م- 2024م </t>
  </si>
  <si>
    <t xml:space="preserve">عدد رخص القيادة المصدرة خلال العام حسب الفئة العمرية ونوع العملية ونوع الرخصة للافراد للاعوام 2020م- 2024م </t>
  </si>
  <si>
    <t>إصدار جديد</t>
  </si>
  <si>
    <t>اصدار جديد</t>
  </si>
  <si>
    <t xml:space="preserve">إصدار جديد </t>
  </si>
  <si>
    <t xml:space="preserve">إصدار جديد									 </t>
  </si>
  <si>
    <t>عدد الجسور والانفاق وكباري المشاة داخل المدن حسب المنطقة الإدارية حتى نهاية عام 2024م</t>
  </si>
  <si>
    <t>عدد المركبات حسب نوع التسجيل حتى نهاية العام 2024م</t>
  </si>
  <si>
    <t xml:space="preserve">المصدر :اللجنة الوزارية للسلامة المرورية   </t>
  </si>
  <si>
    <t>الجنس</t>
  </si>
  <si>
    <t>اجمالي حركة عبور المركبات على الطرق بين المدن حسب المنطقة الإدارية والشهر لعام 2024م</t>
  </si>
  <si>
    <t>عدد نقاط التعداد المروري</t>
  </si>
  <si>
    <t>إجمالي أعداد المركبات من نقاط التعداد المروري على الطرق بين المدن حسب المنطقة الادارية لعام 2024م</t>
  </si>
  <si>
    <t>عدد المركبات</t>
  </si>
  <si>
    <t xml:space="preserve"> أطوال الطرق المنجزة بين المدن حسب المنطقة الإدارية بالكيلومتر لعام 2024م</t>
  </si>
  <si>
    <t xml:space="preserve">المنطقة </t>
  </si>
  <si>
    <t xml:space="preserve">سريع </t>
  </si>
  <si>
    <t xml:space="preserve">مزدوج </t>
  </si>
  <si>
    <t xml:space="preserve">ازدواج قائم </t>
  </si>
  <si>
    <t>مفرد</t>
  </si>
  <si>
    <t>إعادة تأهيل طريق قائم</t>
  </si>
  <si>
    <t>تحويل طريق مزدوج إلى سريع</t>
  </si>
  <si>
    <t xml:space="preserve">المجموع </t>
  </si>
  <si>
    <t>.</t>
  </si>
  <si>
    <t>عدد المشاريع المنفذة للطرق بين المدن لعام 2024م</t>
  </si>
  <si>
    <t>عدد المشاريع المنفذة 
(مشروع)</t>
  </si>
  <si>
    <t>الطول (كم)</t>
  </si>
  <si>
    <t>مؤشرات رفع مستوى الصيانة على شبكة الطرق بين المدن لعام 2024م</t>
  </si>
  <si>
    <t>مسح وتهذيب وتسوية اكتاف الطرق 
(كم)</t>
  </si>
  <si>
    <t>كشط وسفلتة
(كم)</t>
  </si>
  <si>
    <t>نظافة مجاري الاودية ومنشآت التصريف
(موقع )</t>
  </si>
  <si>
    <t>إزالة الكثبان الرملية من الطرق
(متر مكعب)</t>
  </si>
  <si>
    <t>ردم مواقع الانجرافات 
(كم)</t>
  </si>
  <si>
    <t>استخدام الاسفلت المكشوط 
(متر مكعب)</t>
  </si>
  <si>
    <t>مسح وتمهيد الطرق الترابية
(كم)</t>
  </si>
  <si>
    <t xml:space="preserve">مؤشرات كفاءة التشغيل على شبكة الطرق بين المدن لعام 2024م </t>
  </si>
  <si>
    <t>مسح الأضرار
(كم / مسار)</t>
  </si>
  <si>
    <t>قياس سماكة طبقات الرصف
(كم/مسار)</t>
  </si>
  <si>
    <t>قياس وعورة الطرق 
(كم /مسار)</t>
  </si>
  <si>
    <t>فحص وتقييم الجسور 
(جسر)</t>
  </si>
  <si>
    <t>فحص  العبارات
(عبارة)</t>
  </si>
  <si>
    <t>الفحص البصري للانفاق
(نفق)</t>
  </si>
  <si>
    <t>3-5</t>
  </si>
  <si>
    <t>7-6</t>
  </si>
  <si>
    <t>مؤشرات كفاءة التشغيل على شبكة الطرق بين المدن لعام 2024م</t>
  </si>
  <si>
    <t>7-7</t>
  </si>
  <si>
    <t>7-8</t>
  </si>
  <si>
    <t>7-9</t>
  </si>
  <si>
    <t>3-6</t>
  </si>
  <si>
    <t>الشرقية</t>
  </si>
  <si>
    <t xml:space="preserve">إجمالي أطوال الطرق بين المدن حسب التصنيف الهندسي على مستوى المناطق الإدارية بالكيلومتر لعام 2024م </t>
  </si>
  <si>
    <t>مخرج او دوار</t>
  </si>
  <si>
    <t xml:space="preserve">اجمالي الاطوال </t>
  </si>
  <si>
    <t>اجمالي أطوال الطرق بين المدن حسب التصنيف الوظيفي على مستوى المناطق الإدارية بالكيلومتر لعام 2024م</t>
  </si>
  <si>
    <t>رئيسي</t>
  </si>
  <si>
    <t>ثانوي</t>
  </si>
  <si>
    <t>فرعي</t>
  </si>
  <si>
    <t xml:space="preserve">اجمالي اطوال الطرق الترابية </t>
  </si>
  <si>
    <t>ملاحظة: تختلف اطوال الطرق الترابية من سنة الى سنة بسبب الوجهات ثابتة ولكن تتغير الطرق بسبب الظروف البيئية بينما "اطوال الطرق الترابية الجديدة" هي عبارة عن وجهات جديدة وبالتالي يتم انشاء طريق جديد.</t>
  </si>
  <si>
    <t>المسافات بين محافظات ومدن المملكة حسب المنطقة الإدارية بالكيلومتر لعام 2024م</t>
  </si>
  <si>
    <t>من / الى</t>
  </si>
  <si>
    <t xml:space="preserve"> المحافظة / المدينة</t>
  </si>
  <si>
    <t>الافلاج</t>
  </si>
  <si>
    <t>الحريق</t>
  </si>
  <si>
    <t>الدرعية</t>
  </si>
  <si>
    <t>الدوادمى</t>
  </si>
  <si>
    <t>الزلفى</t>
  </si>
  <si>
    <t>السليل</t>
  </si>
  <si>
    <t>المزاحمية</t>
  </si>
  <si>
    <t>ثادق</t>
  </si>
  <si>
    <t>حريملاء</t>
  </si>
  <si>
    <t>حوطة بني تميم</t>
  </si>
  <si>
    <t>رماح</t>
  </si>
  <si>
    <t>شقراء</t>
  </si>
  <si>
    <t>ضرماء</t>
  </si>
  <si>
    <t>عفيف</t>
  </si>
  <si>
    <t>الجموم</t>
  </si>
  <si>
    <t>الغاط</t>
  </si>
  <si>
    <t>الليث</t>
  </si>
  <si>
    <t>تربه</t>
  </si>
  <si>
    <t>جدة</t>
  </si>
  <si>
    <t>خليص</t>
  </si>
  <si>
    <t>رابغ</t>
  </si>
  <si>
    <t>رنية</t>
  </si>
  <si>
    <t>مكه المكرمة</t>
  </si>
  <si>
    <t>العلا</t>
  </si>
  <si>
    <t>المهد</t>
  </si>
  <si>
    <t>بدر</t>
  </si>
  <si>
    <t>خيبر</t>
  </si>
  <si>
    <t>الاسياح</t>
  </si>
  <si>
    <t>البدائع</t>
  </si>
  <si>
    <t>البكيرية</t>
  </si>
  <si>
    <t>الحناكية</t>
  </si>
  <si>
    <t>الشماسية</t>
  </si>
  <si>
    <t>النبهانية</t>
  </si>
  <si>
    <t>بريدة</t>
  </si>
  <si>
    <t>عنيزة</t>
  </si>
  <si>
    <t>عيون الجواء</t>
  </si>
  <si>
    <t>الاحساء</t>
  </si>
  <si>
    <t>الخبر</t>
  </si>
  <si>
    <t>الخفجى</t>
  </si>
  <si>
    <t>القطيف</t>
  </si>
  <si>
    <t>النعيرية</t>
  </si>
  <si>
    <t>بقيق</t>
  </si>
  <si>
    <t>راس تنورة</t>
  </si>
  <si>
    <t>قرية العليا</t>
  </si>
  <si>
    <t>أبها</t>
  </si>
  <si>
    <t>أحد رفيدة</t>
  </si>
  <si>
    <t>الدرب</t>
  </si>
  <si>
    <t>المجاردة</t>
  </si>
  <si>
    <t>النماص</t>
  </si>
  <si>
    <t>تثليث</t>
  </si>
  <si>
    <t>خميس مشيط</t>
  </si>
  <si>
    <t>رجال ألمع</t>
  </si>
  <si>
    <t>سبت العلايا</t>
  </si>
  <si>
    <t>سراة عبيدة</t>
  </si>
  <si>
    <t>ظهران الجنوب</t>
  </si>
  <si>
    <t>محايل</t>
  </si>
  <si>
    <t>الوجه</t>
  </si>
  <si>
    <t>املج</t>
  </si>
  <si>
    <t>تيماء</t>
  </si>
  <si>
    <t>حقل</t>
  </si>
  <si>
    <t>ضباء</t>
  </si>
  <si>
    <t>الشنان</t>
  </si>
  <si>
    <t>الغزالة</t>
  </si>
  <si>
    <t>بقعاء</t>
  </si>
  <si>
    <t>رفحاء</t>
  </si>
  <si>
    <t>طريف</t>
  </si>
  <si>
    <t>ابو عريش</t>
  </si>
  <si>
    <t>احد المسارحه</t>
  </si>
  <si>
    <t>الدائر</t>
  </si>
  <si>
    <t>الريث</t>
  </si>
  <si>
    <t>العارضة</t>
  </si>
  <si>
    <t>العيدابى</t>
  </si>
  <si>
    <t>بيش</t>
  </si>
  <si>
    <t>صامطه</t>
  </si>
  <si>
    <t>صبياء</t>
  </si>
  <si>
    <t>ضمد</t>
  </si>
  <si>
    <t>بدر الجنوب</t>
  </si>
  <si>
    <t>ثار</t>
  </si>
  <si>
    <t>حبونا</t>
  </si>
  <si>
    <t>شرورة</t>
  </si>
  <si>
    <t>يدمة</t>
  </si>
  <si>
    <t>العقيق</t>
  </si>
  <si>
    <t>القرى</t>
  </si>
  <si>
    <t>المخواة</t>
  </si>
  <si>
    <t>المندق</t>
  </si>
  <si>
    <t>بلجرشي</t>
  </si>
  <si>
    <t>قلوة</t>
  </si>
  <si>
    <t>دومة الجندل</t>
  </si>
  <si>
    <t>سكاكا</t>
  </si>
  <si>
    <t xml:space="preserve">          عدد محطات وزن الشاحنات الثابتة والمتنقلة بين المدن على مستوى المنطقة الإدارية لعام 2024م</t>
  </si>
  <si>
    <t>محطات الوزن الثابتة</t>
  </si>
  <si>
    <t>محطات الوزن المتنقلة</t>
  </si>
  <si>
    <t xml:space="preserve">الباحة </t>
  </si>
  <si>
    <t>الإجـمـالــي</t>
  </si>
  <si>
    <t xml:space="preserve"> المصدر: وزارة البلديات والإسكان ،وزارة النقل والخدمات اللوجستية</t>
  </si>
  <si>
    <t>المصدر : الهيئة العامة للطرق</t>
  </si>
  <si>
    <t>المصدر :الهيئة العامة للطرق</t>
  </si>
  <si>
    <t xml:space="preserve"> المصدر : الهيئة العامة للطرق ، شركة نيوم</t>
  </si>
  <si>
    <t xml:space="preserve"> المصدر : الهيئة العامة للطرق</t>
  </si>
  <si>
    <t>أطوال الطرق الترابية (الممهدة ) القائمة خارج المدن حسب المنطقة الإدارية بالكيلومتر لعام 2024م</t>
  </si>
  <si>
    <t>7-14</t>
  </si>
  <si>
    <t>7-13</t>
  </si>
  <si>
    <t>7-10</t>
  </si>
  <si>
    <t>7-11</t>
  </si>
  <si>
    <t>7-12</t>
  </si>
  <si>
    <t>عدد ركاب النقل العام بالحافلات للاعوام 2021م - 2024م</t>
  </si>
  <si>
    <t>الوحدة</t>
  </si>
  <si>
    <t xml:space="preserve"> داخل المدن</t>
  </si>
  <si>
    <t>مليون راكب</t>
  </si>
  <si>
    <t xml:space="preserve"> المصدر :الهيئة العامة للنقل </t>
  </si>
  <si>
    <t>عدد ركاب النقل العام بالحافلات لعام 2024م</t>
  </si>
  <si>
    <t>الموقع</t>
  </si>
  <si>
    <t>المدينة</t>
  </si>
  <si>
    <t>عدد الركاب</t>
  </si>
  <si>
    <t>بريدة ، عنيزة ، الرس</t>
  </si>
  <si>
    <t>الدمام والخبر والظهران والقطيف</t>
  </si>
  <si>
    <t xml:space="preserve"> جازان ، صبيا ، أبو عريش ، جزيرة فرسان</t>
  </si>
  <si>
    <t xml:space="preserve"> بين المدن</t>
  </si>
  <si>
    <t>منطقة الامتياز الشمالية</t>
  </si>
  <si>
    <t>منطقة الامتياز الشمالية الغربية</t>
  </si>
  <si>
    <t>منطقة الامتياز الجنوبية</t>
  </si>
  <si>
    <t>ملاحظة : تم تقسيم خدمة نقل الركاب بالحافلات بين المدن الى ثلاثة مناطق امتياز وفق مستهدفات الاستراتيجية الوطنية للنقل والخدمات اللوجستية</t>
  </si>
  <si>
    <t>نشاط تطبيقات نقل الركاب لعامي 2023م - 2024م</t>
  </si>
  <si>
    <t xml:space="preserve">السنة </t>
  </si>
  <si>
    <t>عدد  الرحلات (مليون)</t>
  </si>
  <si>
    <t>عدد السائقين النشطين (الف)</t>
  </si>
  <si>
    <t>عدد السائقين الاناث (الف)</t>
  </si>
  <si>
    <t xml:space="preserve"> المصدر :الهيئة العامة للنقل</t>
  </si>
  <si>
    <t xml:space="preserve">  نشاط تطبيقات نقل الركاب حسب المنطقة الإدارية لعام 2024م</t>
  </si>
  <si>
    <t>عدد الرحلات</t>
  </si>
  <si>
    <t>عدد السائقين النشطين</t>
  </si>
  <si>
    <t xml:space="preserve"> المسافة المقطوعة (كم)</t>
  </si>
  <si>
    <t>اجمالي الوقت المستغرق لجميع الرحلات (دقيقة)</t>
  </si>
  <si>
    <t xml:space="preserve">  نشاط تطبيقات نقل الركاب حسب المنطقة الإدارية والشهر لعام 2024م</t>
  </si>
  <si>
    <t xml:space="preserve">عدد الرحلات </t>
  </si>
  <si>
    <t>عدد السائقين النشطين خلال الشهر</t>
  </si>
  <si>
    <t>منشآت النقل السارية حتى نهاية العام 2024م</t>
  </si>
  <si>
    <t>عدد المرخصين في قطاع النقل بالحافلات (1)</t>
  </si>
  <si>
    <t>عدد المنشآت في قطاع الأجرة ووسيط الأجرة (2)</t>
  </si>
  <si>
    <t>عدد مكاتب التأجير في  قطاع تأجير السيارات ووسطاء التأجير (3)</t>
  </si>
  <si>
    <t>عدد المرخصين في قطاع نقل البضائع والبريد (4)</t>
  </si>
  <si>
    <t xml:space="preserve">الشرقية </t>
  </si>
  <si>
    <t xml:space="preserve">المصدر : الهيئة العامة للنقل </t>
  </si>
  <si>
    <t>(1) تشمل الأنشطة التي ترخص لها الهيئة العامة للنقل :
نقل الركاب بالحافلات داخل المدن، النقل المتخصص ،تأجير الحافلات، توجيه الحافلات، النقل الدولي، النقل التعليمي.</t>
  </si>
  <si>
    <t xml:space="preserve">(2) تشمل الأنشطة التي ترخص لها الهيئة العامة للنقل : الأجرة العامة، اجرة المطار، الأجرة الخاصة، الأجرة العائلية، نشاط وسيط الأجرة </t>
  </si>
  <si>
    <t>(3) تشمل الأنشطة التي ترخص لها الهيئة العامة للنقل : فئة (أ) ، فئة (ب) ، فئة (ج) ، فئة (د) ، فئة (هـ)</t>
  </si>
  <si>
    <t>(4) تشمل الأنشطة التي ترخص لها الهيئة العامة للنقل : نقل البضائع على الطرق البرية، وسطاء الشحن ( الخدمات اللوجستية )، تأجير الشاحنات، نقل السيارات وسحب المركبات، نقل الطرود محلي، نقل الطرود محلي ودولي، توجيه مركبات نقل البضائع، تشغيل مواقف الشاحنات، النقل الخفيف للبضائع</t>
  </si>
  <si>
    <t>شبكة حافلات النقل العام للركاب داخل المدن وبين المدن حتى نهاية عام 2024م</t>
  </si>
  <si>
    <t>المتغيرات</t>
  </si>
  <si>
    <t>المحافظة / المدينة</t>
  </si>
  <si>
    <t>عدد المسارات</t>
  </si>
  <si>
    <t>طول الشبكة (كم)</t>
  </si>
  <si>
    <t>عدد الحافلات</t>
  </si>
  <si>
    <t>ساعات التشغيل</t>
  </si>
  <si>
    <t>نقاط التوقف</t>
  </si>
  <si>
    <t xml:space="preserve">عدد مقاعد الحافلات </t>
  </si>
  <si>
    <t>النقل العام بالحافلات داخل المدن</t>
  </si>
  <si>
    <t>-</t>
  </si>
  <si>
    <t>بريدة وعنيزة والرس</t>
  </si>
  <si>
    <t>الدمام والظهران والخبر والقطيف</t>
  </si>
  <si>
    <t>حاضرة جازان ( جازان ، صبيا ، أبو عريش ، جزيرة فرسان)</t>
  </si>
  <si>
    <t>النقل العام بالحافلات بين المدن</t>
  </si>
  <si>
    <t>(-) البيانات غير متوفرة</t>
  </si>
  <si>
    <t>نشاط تطبيقات نقل الركاب حسب المنطقة الإدارية والشهر لعام 2024م</t>
  </si>
  <si>
    <t>1-2</t>
  </si>
  <si>
    <t>1-3</t>
  </si>
  <si>
    <t>1-4</t>
  </si>
  <si>
    <t>1-5</t>
  </si>
  <si>
    <t>1-6</t>
  </si>
  <si>
    <t>6-6</t>
  </si>
  <si>
    <t>7-15</t>
  </si>
  <si>
    <t xml:space="preserve">  عدد المركبات المسجلة خلال العام حسب الملكية ( جهات الحكومية ، منشآت ،افراد)  حسب نوع العملية ونوع التسجيل للاعوام 2020م - 2024م</t>
  </si>
  <si>
    <t>كمية الشحن الخارجي الصادرة بالطن حسب القسم والشهر عبر المنافذ البرية لعام 2024م</t>
  </si>
  <si>
    <t>كمية الشحن الخارجي الصادرة  بالطن حسب القسم والشهر عبر المنافذ البرية لعام 2024م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</si>
</sst>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_);\(#,##0.0\)"/>
    <numFmt numFmtId="166" formatCode="#,##0.0"/>
    <numFmt numFmtId="167" formatCode="0.0%"/>
    <numFmt numFmtId="168" formatCode="_-* #,##0_-;\-* #,##0_-;_-* &quot;-&quot;??_-;_-@_-"/>
    <numFmt numFmtId="169" formatCode="_-* #,##0.0_-;\-* #,##0.0_-;_-* &quot;-&quot;??_-;_-@_-"/>
    <numFmt numFmtId="170" formatCode="0.000"/>
    <numFmt numFmtId="171" formatCode="_(* #,##0_);_(* \(#,##0\);_(* &quot;-&quot;??_);_(@_)"/>
    <numFmt numFmtId="172" formatCode="_-* #,##0.00\ _ر_._س_._‏_-;\-* #,##0.00\ _ر_._س_._‏_-;_-* &quot;-&quot;??\ _ر_._س_._‏_-;_-@_-"/>
    <numFmt numFmtId="173" formatCode="0.0"/>
    <numFmt numFmtId="174" formatCode="#,##0;[Red]#,##0"/>
  </numFmts>
  <fonts count="94">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0"/>
      <name val="Arial"/>
      <family val="2"/>
    </font>
    <font>
      <sz val="10"/>
      <name val="Arial (Arabic)"/>
      <charset val="178"/>
    </font>
    <font>
      <sz val="10"/>
      <name val="Frutiger LT Arabic 55 Roman"/>
    </font>
    <font>
      <sz val="8"/>
      <color rgb="FF8C96A7"/>
      <name val="Frutiger LT Arabic 55 Roman"/>
    </font>
    <font>
      <sz val="8"/>
      <color rgb="FF9BA8C2"/>
      <name val="Frutiger LT Arabic 55 Roman"/>
    </font>
    <font>
      <sz val="14"/>
      <name val="Times New Roman"/>
      <family val="1"/>
    </font>
    <font>
      <u/>
      <sz val="10"/>
      <color theme="10"/>
      <name val="Arial"/>
      <family val="2"/>
    </font>
    <font>
      <u/>
      <sz val="11"/>
      <color theme="10"/>
      <name val="Arial"/>
      <family val="2"/>
      <scheme val="minor"/>
    </font>
    <font>
      <sz val="11"/>
      <color indexed="8"/>
      <name val="Arial"/>
      <family val="2"/>
      <scheme val="minor"/>
    </font>
    <font>
      <sz val="8"/>
      <name val="Frutiger LT Arabic 55 Roman"/>
    </font>
    <font>
      <b/>
      <sz val="12"/>
      <color rgb="FF44546A"/>
      <name val="Frutiger LT Arabic 55 Roman"/>
    </font>
    <font>
      <sz val="8"/>
      <color theme="0"/>
      <name val="Frutiger LT Arabic 55 Roman"/>
    </font>
    <font>
      <sz val="8"/>
      <color theme="1"/>
      <name val="Frutiger LT Arabic 55 Roman"/>
    </font>
    <font>
      <sz val="8"/>
      <color rgb="FF000000"/>
      <name val="Frutiger LT Arabic 55 Roman"/>
    </font>
    <font>
      <b/>
      <sz val="12"/>
      <color rgb="FF474D9B"/>
      <name val="Frutiger LT Arabic 55 Roman"/>
    </font>
    <font>
      <sz val="7"/>
      <color rgb="FF8C96A7"/>
      <name val="Frutiger LT Arabic 55 Roman"/>
    </font>
    <font>
      <b/>
      <sz val="8"/>
      <color rgb="FF44546A"/>
      <name val="Frutiger LT Arabic 55 Roman"/>
    </font>
    <font>
      <sz val="8"/>
      <color rgb="FF474D9B"/>
      <name val="Frutiger LT Arabic 55 Roman"/>
    </font>
    <font>
      <sz val="8"/>
      <color indexed="8"/>
      <name val="Frutiger LT Arabic 55 Roman"/>
    </font>
    <font>
      <sz val="8"/>
      <color rgb="FFFFFFFF"/>
      <name val="Frutiger LT Arabic 55 Roman"/>
    </font>
    <font>
      <sz val="8"/>
      <color rgb="FF0D0D0D"/>
      <name val="Frutiger LT Arabic 55 Roman"/>
    </font>
    <font>
      <u/>
      <sz val="7"/>
      <color theme="10"/>
      <name val="Frutiger LT Arabic 55 Roman"/>
    </font>
    <font>
      <sz val="7"/>
      <color theme="1"/>
      <name val="Frutiger LT Arabic 55 Roman"/>
    </font>
    <font>
      <sz val="7"/>
      <name val="Frutiger LT Arabic 55 Roman"/>
    </font>
    <font>
      <sz val="7"/>
      <color indexed="8"/>
      <name val="Frutiger LT Arabic 55 Roman"/>
    </font>
    <font>
      <b/>
      <sz val="12"/>
      <color theme="1"/>
      <name val="Frutiger LT Arabic 55 Roman"/>
    </font>
    <font>
      <sz val="7"/>
      <color rgb="FF9BA8C2"/>
      <name val="Frutiger LT Arabic 55 Roman"/>
    </font>
    <font>
      <sz val="10"/>
      <color theme="0"/>
      <name val="Frutiger LT Arabic 55 Roman"/>
    </font>
    <font>
      <sz val="8"/>
      <name val="Arial"/>
      <family val="2"/>
      <scheme val="minor"/>
    </font>
    <font>
      <sz val="11"/>
      <color theme="1"/>
      <name val="Frutiger LT Arabic 45 Light"/>
    </font>
    <font>
      <sz val="10"/>
      <color rgb="FF474D9B"/>
      <name val="Frutiger LT Arabic 55 Roman"/>
    </font>
    <font>
      <sz val="10"/>
      <color theme="8" tint="-0.249977111117893"/>
      <name val="Frutiger LT Arabic 55 Roman"/>
    </font>
    <font>
      <sz val="11"/>
      <color theme="1"/>
      <name val="Frutiger LT Arabic 55 Roman"/>
    </font>
    <font>
      <sz val="11"/>
      <name val="Frutiger LT Arabic 55 Roman"/>
    </font>
    <font>
      <sz val="9"/>
      <name val="Frutiger LT Arabic 55 Roman"/>
    </font>
    <font>
      <b/>
      <sz val="11"/>
      <color theme="0"/>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4"/>
      <color theme="1"/>
      <name val="Frutiger LT Arabic 55 Roman"/>
    </font>
    <font>
      <sz val="12"/>
      <color theme="0"/>
      <name val="Frutiger LT Arabic 55 Roman"/>
    </font>
    <font>
      <sz val="11"/>
      <color theme="2" tint="-0.749992370372631"/>
      <name val="Frutiger LT Arabic 55 Roman"/>
    </font>
    <font>
      <sz val="12"/>
      <color rgb="FF474D9B"/>
      <name val="Frutiger LT Arabic 55 Roman"/>
    </font>
    <font>
      <u/>
      <sz val="11"/>
      <color theme="10"/>
      <name val="Frutiger LT Arabic 55 Roman"/>
    </font>
    <font>
      <sz val="14"/>
      <color rgb="FF474D9B"/>
      <name val="Frutiger LT Arabic 55 Roman"/>
    </font>
    <font>
      <sz val="11"/>
      <color indexed="8"/>
      <name val="Times New Roman"/>
      <family val="1"/>
    </font>
    <font>
      <sz val="11"/>
      <color indexed="8"/>
      <name val="Frutiger LT Arabic 55 Roman"/>
    </font>
    <font>
      <sz val="8"/>
      <color rgb="FF8C96A7"/>
      <name val="Frutiger LT Arabic 45 Light"/>
    </font>
    <font>
      <sz val="10"/>
      <color rgb="FF474D9B"/>
      <name val="Frutiger LT Arabic 45 Light"/>
    </font>
    <font>
      <b/>
      <sz val="11"/>
      <color rgb="FF44546A"/>
      <name val="Frutiger LT Arabic 55 Roman"/>
    </font>
    <font>
      <sz val="8"/>
      <color theme="8" tint="-0.249977111117893"/>
      <name val="Frutiger LT Arabic 55 Roman"/>
    </font>
    <font>
      <u/>
      <sz val="8"/>
      <color theme="10"/>
      <name val="Frutiger LT Arabic 55 Roman"/>
    </font>
    <font>
      <b/>
      <sz val="15"/>
      <color rgb="FF006666"/>
      <name val="Frutiger LT Arabic 55 Roman"/>
    </font>
    <font>
      <b/>
      <sz val="12"/>
      <name val="Frutiger LT Arabic 55 Roman"/>
    </font>
    <font>
      <sz val="16"/>
      <color theme="1"/>
      <name val="Frutiger LT Arabic 55 Roman"/>
    </font>
  </fonts>
  <fills count="41">
    <fill>
      <patternFill patternType="none"/>
    </fill>
    <fill>
      <patternFill patternType="gray125"/>
    </fill>
    <fill>
      <patternFill patternType="solid">
        <fgColor theme="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39997558519241921"/>
        <bgColor indexed="64"/>
      </patternFill>
    </fill>
    <fill>
      <patternFill patternType="solid">
        <fgColor rgb="FF8497B0"/>
        <bgColor rgb="FF8497B0"/>
      </patternFill>
    </fill>
    <fill>
      <patternFill patternType="solid">
        <fgColor rgb="FFD6DCE4"/>
        <bgColor rgb="FFD6DCE4"/>
      </patternFill>
    </fill>
    <fill>
      <patternFill patternType="solid">
        <fgColor theme="0"/>
        <bgColor rgb="FFD6DCE4"/>
      </patternFill>
    </fill>
  </fills>
  <borders count="2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63">
    <xf numFmtId="0" fontId="0" fillId="0" borderId="0"/>
    <xf numFmtId="0" fontId="27" fillId="0" borderId="0"/>
    <xf numFmtId="0" fontId="26" fillId="0" borderId="0"/>
    <xf numFmtId="0" fontId="28" fillId="0" borderId="0"/>
    <xf numFmtId="0" fontId="25" fillId="0" borderId="0"/>
    <xf numFmtId="164" fontId="28" fillId="0" borderId="0" applyFont="0" applyFill="0" applyBorder="0" applyAlignment="0" applyProtection="0"/>
    <xf numFmtId="0" fontId="26" fillId="0" borderId="0"/>
    <xf numFmtId="0" fontId="24" fillId="0" borderId="0"/>
    <xf numFmtId="0" fontId="28" fillId="0" borderId="0"/>
    <xf numFmtId="165" fontId="32" fillId="0" borderId="0"/>
    <xf numFmtId="165" fontId="32" fillId="0" borderId="0"/>
    <xf numFmtId="0" fontId="27" fillId="0" borderId="0"/>
    <xf numFmtId="164" fontId="27" fillId="0" borderId="0" applyFont="0" applyFill="0" applyBorder="0" applyAlignment="0" applyProtection="0"/>
    <xf numFmtId="0" fontId="33" fillId="0" borderId="0" applyNumberFormat="0" applyFill="0" applyBorder="0" applyAlignment="0" applyProtection="0"/>
    <xf numFmtId="9" fontId="27" fillId="0" borderId="0" applyFont="0" applyFill="0" applyBorder="0" applyAlignment="0" applyProtection="0"/>
    <xf numFmtId="0" fontId="23" fillId="0" borderId="0"/>
    <xf numFmtId="0" fontId="34" fillId="0" borderId="0" applyNumberFormat="0" applyFill="0" applyBorder="0" applyAlignment="0" applyProtection="0"/>
    <xf numFmtId="0" fontId="26" fillId="0" borderId="0"/>
    <xf numFmtId="0" fontId="34" fillId="0" borderId="0" applyNumberFormat="0" applyFill="0" applyBorder="0" applyAlignment="0" applyProtection="0"/>
    <xf numFmtId="164" fontId="26" fillId="0" borderId="0" applyFont="0" applyFill="0" applyBorder="0" applyAlignment="0" applyProtection="0"/>
    <xf numFmtId="0" fontId="22" fillId="0" borderId="0"/>
    <xf numFmtId="0" fontId="26" fillId="0" borderId="0"/>
    <xf numFmtId="0" fontId="35" fillId="0" borderId="0"/>
    <xf numFmtId="0" fontId="21" fillId="0" borderId="0"/>
    <xf numFmtId="0" fontId="21" fillId="0" borderId="0"/>
    <xf numFmtId="0" fontId="21" fillId="0" borderId="0"/>
    <xf numFmtId="9" fontId="26" fillId="0" borderId="0" applyFont="0" applyFill="0" applyBorder="0" applyAlignment="0" applyProtection="0"/>
    <xf numFmtId="0" fontId="21" fillId="0" borderId="0"/>
    <xf numFmtId="0" fontId="20" fillId="0" borderId="0"/>
    <xf numFmtId="0" fontId="20" fillId="0" borderId="0"/>
    <xf numFmtId="0" fontId="19" fillId="0" borderId="0"/>
    <xf numFmtId="0" fontId="18" fillId="0" borderId="0"/>
    <xf numFmtId="0" fontId="18" fillId="0" borderId="0"/>
    <xf numFmtId="43" fontId="26" fillId="0" borderId="0" applyFont="0" applyFill="0" applyBorder="0" applyAlignment="0" applyProtection="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xf numFmtId="43" fontId="28" fillId="0" borderId="0" applyFont="0" applyFill="0" applyBorder="0" applyAlignment="0" applyProtection="0"/>
    <xf numFmtId="43" fontId="2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43" fontId="26" fillId="0" borderId="0" applyFont="0" applyFill="0" applyBorder="0" applyAlignment="0" applyProtection="0"/>
    <xf numFmtId="0" fontId="16" fillId="0" borderId="0"/>
    <xf numFmtId="0" fontId="16" fillId="0" borderId="0"/>
    <xf numFmtId="0" fontId="16" fillId="0" borderId="0"/>
    <xf numFmtId="0" fontId="16" fillId="0" borderId="0"/>
    <xf numFmtId="43" fontId="28" fillId="0" borderId="0" applyFont="0" applyFill="0" applyBorder="0" applyAlignment="0" applyProtection="0"/>
    <xf numFmtId="0" fontId="16" fillId="0" borderId="0"/>
    <xf numFmtId="43" fontId="2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2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4" fontId="27" fillId="0" borderId="0" applyFont="0" applyFill="0" applyBorder="0" applyAlignment="0" applyProtection="0"/>
    <xf numFmtId="0" fontId="28"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3" fontId="26"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0" fontId="13" fillId="0" borderId="0"/>
    <xf numFmtId="0" fontId="13" fillId="0" borderId="0"/>
    <xf numFmtId="0" fontId="12" fillId="0" borderId="0"/>
    <xf numFmtId="0" fontId="12" fillId="0" borderId="0"/>
    <xf numFmtId="0" fontId="12" fillId="0" borderId="0"/>
    <xf numFmtId="0" fontId="11" fillId="0" borderId="0"/>
    <xf numFmtId="0" fontId="27" fillId="0" borderId="0"/>
    <xf numFmtId="0" fontId="10" fillId="0" borderId="0"/>
    <xf numFmtId="0" fontId="9" fillId="0" borderId="0"/>
    <xf numFmtId="0" fontId="9" fillId="0" borderId="0"/>
    <xf numFmtId="0" fontId="8" fillId="0" borderId="0"/>
    <xf numFmtId="0" fontId="8" fillId="0" borderId="0"/>
    <xf numFmtId="0" fontId="26" fillId="12" borderId="23" applyNumberFormat="0" applyFont="0" applyAlignment="0" applyProtection="0"/>
    <xf numFmtId="0" fontId="63" fillId="0" borderId="0" applyNumberFormat="0" applyFill="0" applyBorder="0" applyAlignment="0" applyProtection="0"/>
    <xf numFmtId="0" fontId="64" fillId="0" borderId="16" applyNumberFormat="0" applyFill="0" applyAlignment="0" applyProtection="0"/>
    <xf numFmtId="0" fontId="65" fillId="0" borderId="17" applyNumberFormat="0" applyFill="0" applyAlignment="0" applyProtection="0"/>
    <xf numFmtId="0" fontId="66" fillId="0" borderId="18" applyNumberFormat="0" applyFill="0" applyAlignment="0" applyProtection="0"/>
    <xf numFmtId="0" fontId="66" fillId="0" borderId="0" applyNumberFormat="0" applyFill="0" applyBorder="0" applyAlignment="0" applyProtection="0"/>
    <xf numFmtId="0" fontId="67" fillId="6" borderId="0" applyNumberFormat="0" applyBorder="0" applyAlignment="0" applyProtection="0"/>
    <xf numFmtId="0" fontId="68" fillId="7" borderId="0" applyNumberFormat="0" applyBorder="0" applyAlignment="0" applyProtection="0"/>
    <xf numFmtId="0" fontId="69" fillId="8" borderId="0" applyNumberFormat="0" applyBorder="0" applyAlignment="0" applyProtection="0"/>
    <xf numFmtId="0" fontId="70" fillId="9" borderId="19" applyNumberFormat="0" applyAlignment="0" applyProtection="0"/>
    <xf numFmtId="0" fontId="71" fillId="10" borderId="20" applyNumberFormat="0" applyAlignment="0" applyProtection="0"/>
    <xf numFmtId="0" fontId="72" fillId="10" borderId="19" applyNumberFormat="0" applyAlignment="0" applyProtection="0"/>
    <xf numFmtId="0" fontId="73" fillId="0" borderId="21" applyNumberFormat="0" applyFill="0" applyAlignment="0" applyProtection="0"/>
    <xf numFmtId="0" fontId="62" fillId="11" borderId="22"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24" applyNumberFormat="0" applyFill="0" applyAlignment="0" applyProtection="0"/>
    <xf numFmtId="0" fontId="77"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77"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77"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77"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77"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77"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8" fillId="0" borderId="0" applyFont="0" applyFill="0" applyBorder="0" applyAlignment="0" applyProtection="0"/>
    <xf numFmtId="43" fontId="2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26" fillId="0" borderId="0" applyFont="0" applyFill="0" applyBorder="0" applyAlignment="0" applyProtection="0"/>
    <xf numFmtId="0" fontId="5" fillId="0" borderId="0"/>
    <xf numFmtId="0" fontId="5" fillId="0" borderId="0"/>
    <xf numFmtId="0" fontId="5" fillId="0" borderId="0"/>
    <xf numFmtId="0" fontId="5" fillId="0" borderId="0"/>
    <xf numFmtId="43" fontId="28" fillId="0" borderId="0" applyFont="0" applyFill="0" applyBorder="0" applyAlignment="0" applyProtection="0"/>
    <xf numFmtId="0" fontId="5" fillId="0" borderId="0"/>
    <xf numFmtId="43" fontId="2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2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481">
    <xf numFmtId="0" fontId="0" fillId="0" borderId="0" xfId="0"/>
    <xf numFmtId="168" fontId="36" fillId="4" borderId="4" xfId="19" applyNumberFormat="1" applyFont="1" applyFill="1" applyBorder="1" applyAlignment="1">
      <alignment horizontal="center" vertical="center" wrapText="1" shrinkToFit="1"/>
    </xf>
    <xf numFmtId="0" fontId="38" fillId="3" borderId="4" xfId="1" applyFont="1" applyFill="1" applyBorder="1" applyAlignment="1">
      <alignment horizontal="center" vertical="center"/>
    </xf>
    <xf numFmtId="0" fontId="38" fillId="3" borderId="4" xfId="1" applyFont="1" applyFill="1" applyBorder="1" applyAlignment="1">
      <alignment horizontal="center" vertical="center" wrapText="1"/>
    </xf>
    <xf numFmtId="0" fontId="38" fillId="3" borderId="4" xfId="0" applyFont="1" applyFill="1" applyBorder="1" applyAlignment="1">
      <alignment horizontal="center" vertical="center" wrapText="1" shrinkToFit="1"/>
    </xf>
    <xf numFmtId="0" fontId="38" fillId="3" borderId="4" xfId="3" applyFont="1" applyFill="1" applyBorder="1" applyAlignment="1">
      <alignment horizontal="center" vertical="center" readingOrder="1"/>
    </xf>
    <xf numFmtId="168" fontId="36" fillId="2" borderId="4" xfId="19" applyNumberFormat="1" applyFont="1" applyFill="1" applyBorder="1" applyAlignment="1">
      <alignment horizontal="center" vertical="center" wrapText="1" shrinkToFit="1"/>
    </xf>
    <xf numFmtId="0" fontId="31" fillId="0" borderId="0" xfId="8" applyFont="1" applyAlignment="1">
      <alignment horizontal="right" vertical="center" readingOrder="2"/>
    </xf>
    <xf numFmtId="1" fontId="36" fillId="2" borderId="4" xfId="19" applyNumberFormat="1" applyFont="1" applyFill="1" applyBorder="1" applyAlignment="1">
      <alignment horizontal="center" vertical="center" wrapText="1" shrinkToFit="1"/>
    </xf>
    <xf numFmtId="3" fontId="38" fillId="3" borderId="4" xfId="1" applyNumberFormat="1" applyFont="1" applyFill="1" applyBorder="1" applyAlignment="1">
      <alignment horizontal="center" vertical="center"/>
    </xf>
    <xf numFmtId="0" fontId="38" fillId="3" borderId="8" xfId="1" applyFont="1" applyFill="1" applyBorder="1" applyAlignment="1">
      <alignment horizontal="center" vertical="center"/>
    </xf>
    <xf numFmtId="1" fontId="36" fillId="4" borderId="4" xfId="19" applyNumberFormat="1" applyFont="1" applyFill="1" applyBorder="1" applyAlignment="1">
      <alignment horizontal="center" vertical="center" wrapText="1" shrinkToFit="1"/>
    </xf>
    <xf numFmtId="0" fontId="38" fillId="3" borderId="4" xfId="3" applyFont="1" applyFill="1" applyBorder="1" applyAlignment="1">
      <alignment horizontal="center" vertical="center" wrapText="1" shrinkToFit="1"/>
    </xf>
    <xf numFmtId="0" fontId="38" fillId="3" borderId="4" xfId="3" applyFont="1" applyFill="1" applyBorder="1" applyAlignment="1">
      <alignment horizontal="center" vertical="center"/>
    </xf>
    <xf numFmtId="0" fontId="38" fillId="3" borderId="1" xfId="1" applyFont="1" applyFill="1" applyBorder="1" applyAlignment="1">
      <alignment horizontal="center" vertical="center" wrapText="1"/>
    </xf>
    <xf numFmtId="0" fontId="36" fillId="0" borderId="0" xfId="1" applyFont="1" applyAlignment="1">
      <alignment horizontal="center"/>
    </xf>
    <xf numFmtId="1" fontId="38" fillId="3" borderId="4" xfId="1" applyNumberFormat="1" applyFont="1" applyFill="1" applyBorder="1" applyAlignment="1">
      <alignment horizontal="center" vertical="center"/>
    </xf>
    <xf numFmtId="3" fontId="36" fillId="2" borderId="4" xfId="19" applyNumberFormat="1" applyFont="1" applyFill="1" applyBorder="1" applyAlignment="1">
      <alignment horizontal="center" vertical="center" wrapText="1" shrinkToFit="1"/>
    </xf>
    <xf numFmtId="3" fontId="36" fillId="4" borderId="4" xfId="19" applyNumberFormat="1" applyFont="1" applyFill="1" applyBorder="1" applyAlignment="1">
      <alignment horizontal="center" vertical="center" wrapText="1" shrinkToFit="1"/>
    </xf>
    <xf numFmtId="0" fontId="39" fillId="0" borderId="0" xfId="0" applyFont="1"/>
    <xf numFmtId="49" fontId="38" fillId="3" borderId="4" xfId="1" applyNumberFormat="1" applyFont="1" applyFill="1" applyBorder="1" applyAlignment="1">
      <alignment horizontal="center" vertical="center"/>
    </xf>
    <xf numFmtId="3" fontId="36" fillId="2" borderId="4" xfId="1" applyNumberFormat="1" applyFont="1" applyFill="1" applyBorder="1" applyAlignment="1">
      <alignment horizontal="center" vertical="center" wrapText="1"/>
    </xf>
    <xf numFmtId="0" fontId="31" fillId="2" borderId="5" xfId="8" applyFont="1" applyFill="1" applyBorder="1" applyAlignment="1">
      <alignment horizontal="right" vertical="center" readingOrder="2"/>
    </xf>
    <xf numFmtId="0" fontId="38" fillId="3" borderId="7" xfId="0" applyFont="1" applyFill="1" applyBorder="1" applyAlignment="1">
      <alignment horizontal="center" vertical="center" wrapText="1" shrinkToFit="1"/>
    </xf>
    <xf numFmtId="0" fontId="38" fillId="3" borderId="1" xfId="1" applyFont="1" applyFill="1" applyBorder="1" applyAlignment="1">
      <alignment horizontal="center" vertical="center"/>
    </xf>
    <xf numFmtId="1" fontId="38" fillId="3" borderId="7" xfId="1" applyNumberFormat="1" applyFont="1" applyFill="1" applyBorder="1" applyAlignment="1">
      <alignment horizontal="center" vertical="center"/>
    </xf>
    <xf numFmtId="0" fontId="30" fillId="0" borderId="4" xfId="1" applyFont="1" applyBorder="1" applyAlignment="1">
      <alignment horizontal="right" vertical="center"/>
    </xf>
    <xf numFmtId="0" fontId="30" fillId="0" borderId="0" xfId="3" applyFont="1" applyAlignment="1">
      <alignment horizontal="right" vertical="center"/>
    </xf>
    <xf numFmtId="1" fontId="38" fillId="3" borderId="1" xfId="1" applyNumberFormat="1" applyFont="1" applyFill="1" applyBorder="1" applyAlignment="1">
      <alignment horizontal="center" vertical="center"/>
    </xf>
    <xf numFmtId="3" fontId="36" fillId="4" borderId="4" xfId="33" applyNumberFormat="1" applyFont="1" applyFill="1" applyBorder="1" applyAlignment="1">
      <alignment horizontal="center" vertical="center" wrapText="1" shrinkToFit="1"/>
    </xf>
    <xf numFmtId="169" fontId="36" fillId="2" borderId="4" xfId="19" applyNumberFormat="1" applyFont="1" applyFill="1" applyBorder="1" applyAlignment="1">
      <alignment horizontal="center" vertical="center" wrapText="1" shrinkToFit="1"/>
    </xf>
    <xf numFmtId="169" fontId="36" fillId="4" borderId="4" xfId="19" applyNumberFormat="1" applyFont="1" applyFill="1" applyBorder="1" applyAlignment="1">
      <alignment horizontal="center" vertical="center" wrapText="1" shrinkToFit="1"/>
    </xf>
    <xf numFmtId="166" fontId="36" fillId="2" borderId="4" xfId="19" applyNumberFormat="1" applyFont="1" applyFill="1" applyBorder="1" applyAlignment="1">
      <alignment horizontal="center" vertical="center" wrapText="1" shrinkToFit="1"/>
    </xf>
    <xf numFmtId="166" fontId="36" fillId="4" borderId="4" xfId="19" applyNumberFormat="1" applyFont="1" applyFill="1" applyBorder="1" applyAlignment="1">
      <alignment horizontal="center" vertical="center" wrapText="1" shrinkToFit="1"/>
    </xf>
    <xf numFmtId="0" fontId="30" fillId="0" borderId="0" xfId="1" applyFont="1" applyAlignment="1">
      <alignment horizontal="right" vertical="center"/>
    </xf>
    <xf numFmtId="0" fontId="44" fillId="2" borderId="1" xfId="1" applyFont="1" applyFill="1" applyBorder="1" applyAlignment="1">
      <alignment horizontal="right" vertical="center" wrapText="1"/>
    </xf>
    <xf numFmtId="0" fontId="44" fillId="2" borderId="2" xfId="1" applyFont="1" applyFill="1" applyBorder="1" applyAlignment="1">
      <alignment horizontal="right" vertical="center" wrapText="1"/>
    </xf>
    <xf numFmtId="0" fontId="44" fillId="2" borderId="3" xfId="1" applyFont="1" applyFill="1" applyBorder="1" applyAlignment="1">
      <alignment horizontal="right" vertical="center" wrapText="1"/>
    </xf>
    <xf numFmtId="0" fontId="39" fillId="0" borderId="0" xfId="0" applyFont="1" applyAlignment="1">
      <alignment horizontal="right"/>
    </xf>
    <xf numFmtId="0" fontId="39" fillId="2" borderId="0" xfId="37" applyFont="1" applyFill="1" applyAlignment="1">
      <alignment horizontal="center" vertical="center"/>
    </xf>
    <xf numFmtId="0" fontId="39" fillId="2" borderId="0" xfId="37" applyFont="1" applyFill="1"/>
    <xf numFmtId="0" fontId="43" fillId="0" borderId="6" xfId="30" applyFont="1" applyBorder="1" applyAlignment="1">
      <alignment horizontal="centerContinuous" vertical="center" wrapText="1"/>
    </xf>
    <xf numFmtId="0" fontId="43" fillId="0" borderId="0" xfId="30" applyFont="1" applyAlignment="1">
      <alignment horizontal="centerContinuous" vertical="center" wrapText="1"/>
    </xf>
    <xf numFmtId="0" fontId="39" fillId="0" borderId="0" xfId="0" applyFont="1" applyAlignment="1">
      <alignment horizontal="centerContinuous"/>
    </xf>
    <xf numFmtId="0" fontId="44" fillId="0" borderId="6" xfId="1" applyFont="1" applyBorder="1" applyAlignment="1">
      <alignment vertical="center" wrapText="1"/>
    </xf>
    <xf numFmtId="0" fontId="39" fillId="0" borderId="0" xfId="0" applyFont="1" applyAlignment="1">
      <alignment horizontal="center"/>
    </xf>
    <xf numFmtId="0" fontId="44" fillId="2" borderId="11" xfId="1" applyFont="1" applyFill="1" applyBorder="1" applyAlignment="1">
      <alignment horizontal="right" vertical="center" wrapText="1"/>
    </xf>
    <xf numFmtId="0" fontId="44" fillId="2" borderId="0" xfId="1" applyFont="1" applyFill="1" applyAlignment="1">
      <alignment horizontal="right" vertical="center" wrapText="1"/>
    </xf>
    <xf numFmtId="3" fontId="39" fillId="0" borderId="0" xfId="0" applyNumberFormat="1" applyFont="1"/>
    <xf numFmtId="0" fontId="44" fillId="0" borderId="0" xfId="1" applyFont="1" applyAlignment="1">
      <alignment vertical="center" wrapText="1"/>
    </xf>
    <xf numFmtId="0" fontId="39" fillId="0" borderId="0" xfId="0" applyFont="1" applyAlignment="1">
      <alignment horizontal="center" vertical="center"/>
    </xf>
    <xf numFmtId="0" fontId="39" fillId="0" borderId="0" xfId="21" applyFont="1"/>
    <xf numFmtId="0" fontId="36" fillId="0" borderId="0" xfId="1" applyFont="1"/>
    <xf numFmtId="0" fontId="39" fillId="0" borderId="0" xfId="2" applyFont="1"/>
    <xf numFmtId="0" fontId="45" fillId="2" borderId="0" xfId="22" applyFont="1" applyFill="1"/>
    <xf numFmtId="0" fontId="46" fillId="3" borderId="4" xfId="0" applyFont="1" applyFill="1" applyBorder="1" applyAlignment="1">
      <alignment horizontal="center" vertical="center" readingOrder="2"/>
    </xf>
    <xf numFmtId="3" fontId="47" fillId="4" borderId="4" xfId="0" applyNumberFormat="1" applyFont="1" applyFill="1" applyBorder="1" applyAlignment="1">
      <alignment horizontal="center" vertical="center" readingOrder="1"/>
    </xf>
    <xf numFmtId="3" fontId="46" fillId="3" borderId="4" xfId="0" applyNumberFormat="1" applyFont="1" applyFill="1" applyBorder="1" applyAlignment="1">
      <alignment horizontal="center" vertical="center" readingOrder="1"/>
    </xf>
    <xf numFmtId="0" fontId="44" fillId="0" borderId="0" xfId="3" applyFont="1" applyAlignment="1">
      <alignment horizontal="center" vertical="center" wrapText="1"/>
    </xf>
    <xf numFmtId="0" fontId="36" fillId="0" borderId="0" xfId="3" applyFont="1" applyAlignment="1">
      <alignment horizontal="center"/>
    </xf>
    <xf numFmtId="3" fontId="38" fillId="3" borderId="4" xfId="5" applyNumberFormat="1" applyFont="1" applyFill="1" applyBorder="1" applyAlignment="1">
      <alignment horizontal="center" vertical="center" wrapText="1" shrinkToFit="1"/>
    </xf>
    <xf numFmtId="0" fontId="39" fillId="2" borderId="0" xfId="38" applyFont="1" applyFill="1" applyAlignment="1">
      <alignment horizontal="center"/>
    </xf>
    <xf numFmtId="0" fontId="39" fillId="0" borderId="0" xfId="6" applyFont="1" applyAlignment="1">
      <alignment horizontal="center"/>
    </xf>
    <xf numFmtId="3" fontId="39" fillId="2" borderId="0" xfId="38" applyNumberFormat="1" applyFont="1" applyFill="1" applyAlignment="1">
      <alignment horizontal="center"/>
    </xf>
    <xf numFmtId="4" fontId="39" fillId="2" borderId="0" xfId="38" applyNumberFormat="1" applyFont="1" applyFill="1" applyAlignment="1">
      <alignment horizontal="center"/>
    </xf>
    <xf numFmtId="167" fontId="39" fillId="2" borderId="0" xfId="26" applyNumberFormat="1" applyFont="1" applyFill="1" applyAlignment="1">
      <alignment horizontal="center"/>
    </xf>
    <xf numFmtId="0" fontId="39" fillId="2" borderId="0" xfId="7" applyFont="1" applyFill="1" applyAlignment="1">
      <alignment horizontal="center"/>
    </xf>
    <xf numFmtId="3" fontId="39" fillId="2" borderId="0" xfId="7" applyNumberFormat="1" applyFont="1" applyFill="1" applyAlignment="1">
      <alignment horizontal="center"/>
    </xf>
    <xf numFmtId="4" fontId="39" fillId="2" borderId="0" xfId="7" applyNumberFormat="1" applyFont="1" applyFill="1" applyAlignment="1">
      <alignment horizontal="center"/>
    </xf>
    <xf numFmtId="168" fontId="39" fillId="0" borderId="0" xfId="0" applyNumberFormat="1" applyFont="1"/>
    <xf numFmtId="167" fontId="39" fillId="0" borderId="0" xfId="26" applyNumberFormat="1" applyFont="1"/>
    <xf numFmtId="0" fontId="37" fillId="0" borderId="0" xfId="0" applyFont="1" applyAlignment="1">
      <alignment vertical="center"/>
    </xf>
    <xf numFmtId="0" fontId="42" fillId="0" borderId="0" xfId="6" applyFont="1" applyAlignment="1">
      <alignment vertical="center"/>
    </xf>
    <xf numFmtId="0" fontId="48" fillId="0" borderId="0" xfId="16" applyFont="1" applyAlignment="1">
      <alignment horizontal="left" vertical="center" readingOrder="2"/>
    </xf>
    <xf numFmtId="0" fontId="49" fillId="0" borderId="0" xfId="0" applyFont="1"/>
    <xf numFmtId="0" fontId="51" fillId="2" borderId="0" xfId="22" applyFont="1" applyFill="1"/>
    <xf numFmtId="0" fontId="49" fillId="0" borderId="0" xfId="0" applyFont="1" applyAlignment="1">
      <alignment horizontal="center"/>
    </xf>
    <xf numFmtId="0" fontId="49" fillId="2" borderId="0" xfId="38" applyFont="1" applyFill="1" applyAlignment="1">
      <alignment horizontal="center"/>
    </xf>
    <xf numFmtId="0" fontId="49" fillId="2" borderId="0" xfId="7" applyFont="1" applyFill="1" applyAlignment="1">
      <alignment horizontal="center"/>
    </xf>
    <xf numFmtId="0" fontId="37" fillId="0" borderId="0" xfId="0" applyFont="1"/>
    <xf numFmtId="0" fontId="52" fillId="0" borderId="0" xfId="0" applyFont="1"/>
    <xf numFmtId="0" fontId="52" fillId="0" borderId="0" xfId="0" applyFont="1" applyAlignment="1">
      <alignment horizontal="center" vertical="center"/>
    </xf>
    <xf numFmtId="0" fontId="52" fillId="0" borderId="0" xfId="21" applyFont="1"/>
    <xf numFmtId="0" fontId="41" fillId="0" borderId="0" xfId="0" applyFont="1"/>
    <xf numFmtId="0" fontId="52" fillId="0" borderId="0" xfId="0" applyFont="1" applyAlignment="1">
      <alignment horizontal="center"/>
    </xf>
    <xf numFmtId="0" fontId="53" fillId="2" borderId="5" xfId="8" applyFont="1" applyFill="1" applyBorder="1" applyAlignment="1">
      <alignment horizontal="right" vertical="center" readingOrder="2"/>
    </xf>
    <xf numFmtId="0" fontId="53" fillId="0" borderId="0" xfId="8" applyFont="1" applyAlignment="1">
      <alignment horizontal="right" vertical="center" readingOrder="2"/>
    </xf>
    <xf numFmtId="0" fontId="42" fillId="0" borderId="0" xfId="3" applyFont="1" applyAlignment="1">
      <alignment horizontal="right" vertical="center" readingOrder="2"/>
    </xf>
    <xf numFmtId="0" fontId="50" fillId="0" borderId="0" xfId="3" applyFont="1" applyAlignment="1">
      <alignment horizontal="center"/>
    </xf>
    <xf numFmtId="0" fontId="42" fillId="0" borderId="0" xfId="3" applyFont="1" applyAlignment="1">
      <alignment vertical="center" readingOrder="2"/>
    </xf>
    <xf numFmtId="3" fontId="38" fillId="3" borderId="4" xfId="19" applyNumberFormat="1" applyFont="1" applyFill="1" applyBorder="1" applyAlignment="1">
      <alignment horizontal="center" vertical="center" wrapText="1" shrinkToFit="1"/>
    </xf>
    <xf numFmtId="1" fontId="36" fillId="4" borderId="4" xfId="1" applyNumberFormat="1" applyFont="1" applyFill="1" applyBorder="1" applyAlignment="1">
      <alignment horizontal="center" vertical="center"/>
    </xf>
    <xf numFmtId="1" fontId="36" fillId="2" borderId="4" xfId="1" applyNumberFormat="1" applyFont="1" applyFill="1" applyBorder="1" applyAlignment="1">
      <alignment horizontal="center" vertical="center"/>
    </xf>
    <xf numFmtId="0" fontId="42" fillId="0" borderId="0" xfId="1" applyFont="1" applyAlignment="1">
      <alignment vertical="center"/>
    </xf>
    <xf numFmtId="0" fontId="50" fillId="0" borderId="0" xfId="1" applyFont="1" applyAlignment="1">
      <alignment horizontal="center"/>
    </xf>
    <xf numFmtId="0" fontId="37" fillId="0" borderId="0" xfId="27" applyFont="1" applyAlignment="1">
      <alignment horizontal="center" vertical="center" wrapText="1"/>
    </xf>
    <xf numFmtId="3" fontId="38" fillId="3" borderId="4" xfId="3" applyNumberFormat="1" applyFont="1" applyFill="1" applyBorder="1" applyAlignment="1">
      <alignment horizontal="center" vertical="center" wrapText="1" shrinkToFit="1"/>
    </xf>
    <xf numFmtId="0" fontId="44" fillId="0" borderId="0" xfId="1" applyFont="1" applyAlignment="1">
      <alignment vertical="center"/>
    </xf>
    <xf numFmtId="0" fontId="42" fillId="0" borderId="0" xfId="3" applyFont="1" applyAlignment="1">
      <alignment vertical="center"/>
    </xf>
    <xf numFmtId="0" fontId="30" fillId="0" borderId="0" xfId="0" applyFont="1" applyAlignment="1">
      <alignment horizontal="right" vertical="center"/>
    </xf>
    <xf numFmtId="0" fontId="30" fillId="0" borderId="6" xfId="1" applyFont="1" applyBorder="1" applyAlignment="1">
      <alignment horizontal="right" vertical="center"/>
    </xf>
    <xf numFmtId="0" fontId="30" fillId="0" borderId="0" xfId="21" applyFont="1" applyAlignment="1">
      <alignment horizontal="right" vertical="center"/>
    </xf>
    <xf numFmtId="0" fontId="30" fillId="0" borderId="0" xfId="11" applyFont="1" applyAlignment="1">
      <alignment horizontal="right" vertical="center"/>
    </xf>
    <xf numFmtId="3" fontId="47" fillId="2" borderId="4" xfId="0" applyNumberFormat="1" applyFont="1" applyFill="1" applyBorder="1" applyAlignment="1">
      <alignment horizontal="center" vertical="center" readingOrder="1"/>
    </xf>
    <xf numFmtId="0" fontId="38" fillId="3" borderId="4" xfId="20" applyFont="1" applyFill="1" applyBorder="1" applyAlignment="1">
      <alignment horizontal="center" vertical="center"/>
    </xf>
    <xf numFmtId="170" fontId="40" fillId="5" borderId="4" xfId="20" applyNumberFormat="1" applyFont="1" applyFill="1" applyBorder="1" applyAlignment="1">
      <alignment horizontal="center" vertical="center"/>
    </xf>
    <xf numFmtId="170" fontId="40" fillId="4" borderId="4" xfId="20" applyNumberFormat="1" applyFont="1" applyFill="1" applyBorder="1" applyAlignment="1">
      <alignment horizontal="center" vertical="center"/>
    </xf>
    <xf numFmtId="170" fontId="38" fillId="3" borderId="4" xfId="20" applyNumberFormat="1" applyFont="1" applyFill="1" applyBorder="1" applyAlignment="1">
      <alignment horizontal="center" vertical="center"/>
    </xf>
    <xf numFmtId="0" fontId="38" fillId="3" borderId="4" xfId="2" applyFont="1" applyFill="1" applyBorder="1" applyAlignment="1">
      <alignment horizontal="center" vertical="center" wrapText="1" readingOrder="1"/>
    </xf>
    <xf numFmtId="3" fontId="38" fillId="3" borderId="1" xfId="1" applyNumberFormat="1" applyFont="1" applyFill="1" applyBorder="1" applyAlignment="1">
      <alignment horizontal="center" vertical="center"/>
    </xf>
    <xf numFmtId="3" fontId="38" fillId="3" borderId="4" xfId="2" applyNumberFormat="1" applyFont="1" applyFill="1" applyBorder="1" applyAlignment="1">
      <alignment horizontal="center" vertical="center" wrapText="1" readingOrder="1"/>
    </xf>
    <xf numFmtId="0" fontId="39" fillId="2" borderId="0" xfId="100" applyFont="1" applyFill="1" applyAlignment="1">
      <alignment horizontal="center" vertical="center"/>
    </xf>
    <xf numFmtId="0" fontId="39" fillId="2" borderId="0" xfId="100" applyFont="1" applyFill="1"/>
    <xf numFmtId="0" fontId="43" fillId="0" borderId="6" xfId="101" applyFont="1" applyBorder="1" applyAlignment="1">
      <alignment horizontal="centerContinuous" vertical="center" wrapText="1"/>
    </xf>
    <xf numFmtId="0" fontId="43" fillId="0" borderId="0" xfId="101" applyFont="1" applyAlignment="1">
      <alignment horizontal="centerContinuous" vertical="center" wrapText="1"/>
    </xf>
    <xf numFmtId="0" fontId="39" fillId="2" borderId="0" xfId="38" applyFont="1" applyFill="1" applyAlignment="1">
      <alignment horizontal="right"/>
    </xf>
    <xf numFmtId="0" fontId="48" fillId="0" borderId="0" xfId="16" applyFont="1" applyAlignment="1">
      <alignment horizontal="right" vertical="center" readingOrder="2"/>
    </xf>
    <xf numFmtId="0" fontId="38" fillId="3" borderId="0" xfId="1" applyFont="1" applyFill="1" applyAlignment="1">
      <alignment horizontal="center" vertical="center" wrapText="1"/>
    </xf>
    <xf numFmtId="0" fontId="30" fillId="0" borderId="0" xfId="3" applyFont="1" applyAlignment="1">
      <alignment horizontal="right" vertical="center" readingOrder="2"/>
    </xf>
    <xf numFmtId="0" fontId="56" fillId="0" borderId="0" xfId="0" applyFont="1"/>
    <xf numFmtId="0" fontId="30" fillId="0" borderId="0" xfId="1" applyFont="1" applyAlignment="1">
      <alignment vertical="center"/>
    </xf>
    <xf numFmtId="0" fontId="30" fillId="0" borderId="0" xfId="3" applyFont="1" applyAlignment="1">
      <alignment horizontal="center" vertical="center"/>
    </xf>
    <xf numFmtId="0" fontId="29" fillId="0" borderId="0" xfId="3" applyFont="1" applyAlignment="1">
      <alignment horizontal="center"/>
    </xf>
    <xf numFmtId="0" fontId="59" fillId="0" borderId="0" xfId="0" applyFont="1" applyAlignment="1">
      <alignment horizontal="center"/>
    </xf>
    <xf numFmtId="0" fontId="57" fillId="2" borderId="0" xfId="1" applyFont="1" applyFill="1" applyAlignment="1">
      <alignment horizontal="center" vertical="center" wrapText="1"/>
    </xf>
    <xf numFmtId="0" fontId="60" fillId="0" borderId="0" xfId="1" applyFont="1" applyAlignment="1">
      <alignment horizontal="center" vertical="center"/>
    </xf>
    <xf numFmtId="0" fontId="29" fillId="0" borderId="0" xfId="1" applyFont="1"/>
    <xf numFmtId="0" fontId="57" fillId="2" borderId="0" xfId="1" applyFont="1" applyFill="1" applyAlignment="1">
      <alignment horizontal="right" vertical="center" wrapText="1"/>
    </xf>
    <xf numFmtId="0" fontId="60" fillId="0" borderId="0" xfId="1" applyFont="1"/>
    <xf numFmtId="0" fontId="60" fillId="0" borderId="0" xfId="1" applyFont="1" applyAlignment="1">
      <alignment horizontal="center"/>
    </xf>
    <xf numFmtId="0" fontId="61" fillId="0" borderId="0" xfId="1" applyFont="1"/>
    <xf numFmtId="0" fontId="38" fillId="3" borderId="4" xfId="1" applyFont="1" applyFill="1" applyBorder="1" applyAlignment="1">
      <alignment horizontal="center" vertical="center" wrapText="1" shrinkToFit="1"/>
    </xf>
    <xf numFmtId="171" fontId="38" fillId="3" borderId="4" xfId="5" applyNumberFormat="1" applyFont="1" applyFill="1" applyBorder="1" applyAlignment="1">
      <alignment horizontal="center" vertical="center" wrapText="1" shrinkToFit="1"/>
    </xf>
    <xf numFmtId="0" fontId="39" fillId="2" borderId="0" xfId="108" applyFont="1" applyFill="1" applyAlignment="1">
      <alignment horizontal="center" vertical="center"/>
    </xf>
    <xf numFmtId="0" fontId="39" fillId="2" borderId="0" xfId="108" applyFont="1" applyFill="1"/>
    <xf numFmtId="4" fontId="36" fillId="2" borderId="4" xfId="1" applyNumberFormat="1" applyFont="1" applyFill="1" applyBorder="1" applyAlignment="1">
      <alignment horizontal="center" vertical="center" wrapText="1"/>
    </xf>
    <xf numFmtId="4" fontId="36" fillId="4" borderId="4" xfId="33" applyNumberFormat="1" applyFont="1" applyFill="1" applyBorder="1" applyAlignment="1">
      <alignment horizontal="center" vertical="center" wrapText="1" shrinkToFit="1"/>
    </xf>
    <xf numFmtId="1" fontId="38" fillId="3" borderId="0" xfId="1" applyNumberFormat="1" applyFont="1" applyFill="1" applyAlignment="1">
      <alignment horizontal="center" vertical="center"/>
    </xf>
    <xf numFmtId="168" fontId="38" fillId="3" borderId="4" xfId="0" applyNumberFormat="1" applyFont="1" applyFill="1" applyBorder="1" applyAlignment="1">
      <alignment horizontal="center" vertical="center" wrapText="1" shrinkToFit="1"/>
    </xf>
    <xf numFmtId="4" fontId="36" fillId="4" borderId="4" xfId="19" applyNumberFormat="1" applyFont="1" applyFill="1" applyBorder="1" applyAlignment="1">
      <alignment horizontal="center" vertical="center" wrapText="1" shrinkToFit="1"/>
    </xf>
    <xf numFmtId="4" fontId="36" fillId="2" borderId="4" xfId="19" applyNumberFormat="1" applyFont="1" applyFill="1" applyBorder="1" applyAlignment="1">
      <alignment horizontal="center" vertical="center" wrapText="1" shrinkToFit="1"/>
    </xf>
    <xf numFmtId="4" fontId="38" fillId="3" borderId="4" xfId="19" applyNumberFormat="1" applyFont="1" applyFill="1" applyBorder="1" applyAlignment="1">
      <alignment horizontal="center" vertical="center" wrapText="1" shrinkToFit="1"/>
    </xf>
    <xf numFmtId="4" fontId="38" fillId="3" borderId="0" xfId="19" applyNumberFormat="1" applyFont="1" applyFill="1" applyBorder="1" applyAlignment="1">
      <alignment horizontal="center" vertical="center" wrapText="1" shrinkToFit="1"/>
    </xf>
    <xf numFmtId="169" fontId="36" fillId="0" borderId="4" xfId="19" applyNumberFormat="1" applyFont="1" applyFill="1" applyBorder="1" applyAlignment="1">
      <alignment horizontal="center" vertical="center" wrapText="1" shrinkToFit="1"/>
    </xf>
    <xf numFmtId="168" fontId="36" fillId="0" borderId="4" xfId="19" applyNumberFormat="1" applyFont="1" applyFill="1" applyBorder="1" applyAlignment="1">
      <alignment horizontal="center" vertical="center" wrapText="1" shrinkToFit="1"/>
    </xf>
    <xf numFmtId="0" fontId="30" fillId="0" borderId="0" xfId="3" applyFont="1" applyAlignment="1">
      <alignment horizontal="right" vertical="center" wrapText="1" readingOrder="2"/>
    </xf>
    <xf numFmtId="0" fontId="54" fillId="3" borderId="4" xfId="1" applyFont="1" applyFill="1" applyBorder="1" applyAlignment="1">
      <alignment horizontal="center" vertical="center" readingOrder="1"/>
    </xf>
    <xf numFmtId="3" fontId="36" fillId="2" borderId="4" xfId="3" applyNumberFormat="1" applyFont="1" applyFill="1" applyBorder="1" applyAlignment="1">
      <alignment horizontal="center" vertical="center" readingOrder="1"/>
    </xf>
    <xf numFmtId="0" fontId="30" fillId="0" borderId="0" xfId="1" applyFont="1" applyAlignment="1">
      <alignment horizontal="left" vertical="center"/>
    </xf>
    <xf numFmtId="0" fontId="42" fillId="0" borderId="0" xfId="3" applyFont="1" applyAlignment="1">
      <alignment vertical="center" wrapText="1"/>
    </xf>
    <xf numFmtId="0" fontId="58" fillId="2" borderId="0" xfId="2" applyFont="1" applyFill="1" applyAlignment="1">
      <alignment vertical="center" wrapText="1"/>
    </xf>
    <xf numFmtId="0" fontId="57" fillId="2" borderId="0" xfId="1" applyFont="1" applyFill="1" applyAlignment="1">
      <alignment vertical="center"/>
    </xf>
    <xf numFmtId="0" fontId="30" fillId="0" borderId="4" xfId="1" applyFont="1" applyBorder="1" applyAlignment="1">
      <alignment vertical="center" readingOrder="1"/>
    </xf>
    <xf numFmtId="0" fontId="38" fillId="3" borderId="7" xfId="1" applyFont="1" applyFill="1" applyBorder="1" applyAlignment="1">
      <alignment horizontal="center" vertical="center"/>
    </xf>
    <xf numFmtId="0" fontId="38" fillId="3" borderId="4" xfId="2" applyFont="1" applyFill="1" applyBorder="1" applyAlignment="1">
      <alignment horizontal="center" vertical="center" wrapText="1" readingOrder="2"/>
    </xf>
    <xf numFmtId="0" fontId="38" fillId="3" borderId="7" xfId="2" applyFont="1" applyFill="1" applyBorder="1" applyAlignment="1">
      <alignment horizontal="center" vertical="center" wrapText="1" readingOrder="1"/>
    </xf>
    <xf numFmtId="0" fontId="38" fillId="3" borderId="3" xfId="2" applyFont="1" applyFill="1" applyBorder="1" applyAlignment="1">
      <alignment horizontal="center" vertical="center" wrapText="1" readingOrder="1"/>
    </xf>
    <xf numFmtId="0" fontId="57" fillId="2" borderId="6" xfId="1" applyFont="1" applyFill="1" applyBorder="1" applyAlignment="1">
      <alignment vertical="center" wrapText="1"/>
    </xf>
    <xf numFmtId="0" fontId="57" fillId="2" borderId="0" xfId="1" applyFont="1" applyFill="1" applyAlignment="1">
      <alignment vertical="center" wrapText="1"/>
    </xf>
    <xf numFmtId="0" fontId="78" fillId="0" borderId="0" xfId="17" applyFont="1" applyAlignment="1">
      <alignment horizontal="center"/>
    </xf>
    <xf numFmtId="0" fontId="80" fillId="4" borderId="4" xfId="18" applyFont="1" applyFill="1" applyBorder="1" applyAlignment="1">
      <alignment horizontal="center" vertical="center"/>
    </xf>
    <xf numFmtId="0" fontId="80" fillId="0" borderId="4" xfId="18" applyFont="1" applyFill="1" applyBorder="1" applyAlignment="1">
      <alignment horizontal="center" vertical="center"/>
    </xf>
    <xf numFmtId="0" fontId="30" fillId="0" borderId="4" xfId="1" applyFont="1" applyBorder="1" applyAlignment="1">
      <alignment horizontal="left" vertical="center" readingOrder="1"/>
    </xf>
    <xf numFmtId="0" fontId="59" fillId="0" borderId="0" xfId="0" applyFont="1"/>
    <xf numFmtId="0" fontId="81" fillId="0" borderId="4" xfId="1" applyFont="1" applyBorder="1"/>
    <xf numFmtId="0" fontId="81" fillId="0" borderId="4" xfId="1" applyFont="1" applyBorder="1" applyAlignment="1">
      <alignment vertical="center" wrapText="1"/>
    </xf>
    <xf numFmtId="0" fontId="59" fillId="0" borderId="4" xfId="0" applyFont="1" applyBorder="1"/>
    <xf numFmtId="0" fontId="81" fillId="0" borderId="11" xfId="1" applyFont="1" applyBorder="1" applyAlignment="1">
      <alignment wrapText="1"/>
    </xf>
    <xf numFmtId="0" fontId="81" fillId="0" borderId="0" xfId="1" applyFont="1"/>
    <xf numFmtId="0" fontId="81" fillId="0" borderId="0" xfId="1" applyFont="1" applyAlignment="1">
      <alignment vertical="center" wrapText="1"/>
    </xf>
    <xf numFmtId="0" fontId="81" fillId="0" borderId="0" xfId="1" applyFont="1" applyAlignment="1">
      <alignment vertical="center"/>
    </xf>
    <xf numFmtId="0" fontId="82" fillId="0" borderId="0" xfId="16" applyFont="1" applyAlignment="1">
      <alignment horizontal="center" readingOrder="2"/>
    </xf>
    <xf numFmtId="0" fontId="59" fillId="0" borderId="1" xfId="0" applyFont="1" applyBorder="1"/>
    <xf numFmtId="0" fontId="81" fillId="0" borderId="0" xfId="3" applyFont="1" applyAlignment="1">
      <alignment horizontal="center" vertical="center" wrapText="1"/>
    </xf>
    <xf numFmtId="0" fontId="84" fillId="2" borderId="0" xfId="22" applyFont="1" applyFill="1"/>
    <xf numFmtId="0" fontId="85" fillId="2" borderId="0" xfId="22" applyFont="1" applyFill="1"/>
    <xf numFmtId="0" fontId="59" fillId="0" borderId="0" xfId="21" applyFont="1"/>
    <xf numFmtId="0" fontId="30" fillId="0" borderId="11" xfId="153" applyFont="1" applyBorder="1" applyAlignment="1">
      <alignment horizontal="right" vertical="center"/>
    </xf>
    <xf numFmtId="0" fontId="56" fillId="0" borderId="0" xfId="2" applyFont="1"/>
    <xf numFmtId="0" fontId="87" fillId="2" borderId="0" xfId="1" applyFont="1" applyFill="1" applyAlignment="1">
      <alignment horizontal="right" vertical="center" wrapText="1"/>
    </xf>
    <xf numFmtId="0" fontId="56" fillId="0" borderId="0" xfId="0" applyFont="1" applyAlignment="1">
      <alignment horizontal="centerContinuous"/>
    </xf>
    <xf numFmtId="0" fontId="37" fillId="0" borderId="0" xfId="153" applyFont="1" applyAlignment="1">
      <alignment horizontal="centerContinuous" vertical="center" wrapText="1"/>
    </xf>
    <xf numFmtId="0" fontId="39" fillId="0" borderId="4" xfId="0" applyFont="1" applyBorder="1"/>
    <xf numFmtId="0" fontId="89" fillId="2" borderId="4" xfId="2" applyFont="1" applyFill="1" applyBorder="1" applyAlignment="1">
      <alignment vertical="center" wrapText="1"/>
    </xf>
    <xf numFmtId="0" fontId="44" fillId="0" borderId="4" xfId="1" applyFont="1" applyBorder="1"/>
    <xf numFmtId="0" fontId="44" fillId="0" borderId="4" xfId="1" applyFont="1" applyBorder="1" applyAlignment="1">
      <alignment vertical="center" wrapText="1"/>
    </xf>
    <xf numFmtId="0" fontId="38" fillId="3" borderId="4" xfId="1" applyFont="1" applyFill="1" applyBorder="1" applyAlignment="1">
      <alignment horizontal="center" vertical="center" readingOrder="1"/>
    </xf>
    <xf numFmtId="3" fontId="38" fillId="3" borderId="4" xfId="1" applyNumberFormat="1" applyFont="1" applyFill="1" applyBorder="1" applyAlignment="1">
      <alignment horizontal="center" vertical="center" readingOrder="1"/>
    </xf>
    <xf numFmtId="3" fontId="38" fillId="3" borderId="4" xfId="1" applyNumberFormat="1" applyFont="1" applyFill="1" applyBorder="1" applyAlignment="1">
      <alignment horizontal="center" vertical="center" wrapText="1" shrinkToFit="1"/>
    </xf>
    <xf numFmtId="0" fontId="38" fillId="3" borderId="8" xfId="1" applyFont="1" applyFill="1" applyBorder="1" applyAlignment="1">
      <alignment horizontal="center" vertical="center" wrapText="1" shrinkToFit="1"/>
    </xf>
    <xf numFmtId="0" fontId="90" fillId="0" borderId="0" xfId="16" applyFont="1" applyAlignment="1">
      <alignment horizontal="left" vertical="center" readingOrder="2"/>
    </xf>
    <xf numFmtId="0" fontId="39" fillId="0" borderId="1" xfId="0" applyFont="1" applyBorder="1"/>
    <xf numFmtId="0" fontId="39" fillId="0" borderId="5" xfId="0" applyFont="1" applyBorder="1"/>
    <xf numFmtId="49" fontId="38" fillId="3" borderId="4" xfId="1" applyNumberFormat="1" applyFont="1" applyFill="1" applyBorder="1" applyAlignment="1">
      <alignment horizontal="center" vertical="center" readingOrder="1"/>
    </xf>
    <xf numFmtId="0" fontId="39" fillId="2" borderId="0" xfId="155" applyFont="1" applyFill="1"/>
    <xf numFmtId="0" fontId="39" fillId="2" borderId="0" xfId="155" applyFont="1" applyFill="1" applyAlignment="1">
      <alignment horizontal="center" vertical="center"/>
    </xf>
    <xf numFmtId="1" fontId="38" fillId="3" borderId="4" xfId="1" applyNumberFormat="1" applyFont="1" applyFill="1" applyBorder="1" applyAlignment="1">
      <alignment horizontal="center" vertical="center" wrapText="1"/>
    </xf>
    <xf numFmtId="0" fontId="87" fillId="2" borderId="0" xfId="1" applyFont="1" applyFill="1" applyAlignment="1">
      <alignment horizontal="center" vertical="center" wrapText="1"/>
    </xf>
    <xf numFmtId="0" fontId="86" fillId="0" borderId="0" xfId="1" applyFont="1" applyAlignment="1">
      <alignment horizontal="center" vertical="center"/>
    </xf>
    <xf numFmtId="0" fontId="56" fillId="0" borderId="0" xfId="0" applyFont="1" applyAlignment="1">
      <alignment horizontal="center" vertical="center"/>
    </xf>
    <xf numFmtId="0" fontId="56" fillId="0" borderId="0" xfId="2" applyFont="1" applyAlignment="1">
      <alignment horizontal="center" vertical="center"/>
    </xf>
    <xf numFmtId="0" fontId="59" fillId="0" borderId="0" xfId="21" applyFont="1" applyAlignment="1">
      <alignment horizontal="center" vertical="center"/>
    </xf>
    <xf numFmtId="0" fontId="26" fillId="0" borderId="0" xfId="21" applyAlignment="1">
      <alignment horizontal="center" vertical="center"/>
    </xf>
    <xf numFmtId="0" fontId="84" fillId="2" borderId="0" xfId="22" applyFont="1" applyFill="1" applyAlignment="1">
      <alignment horizontal="center" vertical="center"/>
    </xf>
    <xf numFmtId="0" fontId="79" fillId="3" borderId="1" xfId="17" applyFont="1" applyFill="1" applyBorder="1" applyAlignment="1">
      <alignment horizontal="center" vertical="center" wrapText="1"/>
    </xf>
    <xf numFmtId="0" fontId="30" fillId="0" borderId="11" xfId="249" applyFont="1" applyBorder="1" applyAlignment="1">
      <alignment horizontal="right" vertical="center"/>
    </xf>
    <xf numFmtId="0" fontId="30" fillId="0" borderId="0" xfId="249" applyFont="1" applyAlignment="1">
      <alignment horizontal="right" vertical="center"/>
    </xf>
    <xf numFmtId="0" fontId="29" fillId="0" borderId="0" xfId="249" applyFont="1" applyAlignment="1">
      <alignment vertical="center" readingOrder="1"/>
    </xf>
    <xf numFmtId="0" fontId="59" fillId="0" borderId="0" xfId="249" applyFont="1"/>
    <xf numFmtId="0" fontId="83" fillId="0" borderId="0" xfId="249" applyFont="1" applyAlignment="1">
      <alignment vertical="center"/>
    </xf>
    <xf numFmtId="0" fontId="36" fillId="0" borderId="0" xfId="249" applyFont="1" applyAlignment="1">
      <alignment vertical="center" readingOrder="1"/>
    </xf>
    <xf numFmtId="0" fontId="59" fillId="0" borderId="0" xfId="249" applyFont="1" applyAlignment="1">
      <alignment horizontal="center"/>
    </xf>
    <xf numFmtId="0" fontId="39" fillId="0" borderId="4" xfId="0" applyFont="1" applyBorder="1" applyAlignment="1">
      <alignment horizontal="center"/>
    </xf>
    <xf numFmtId="0" fontId="90" fillId="0" borderId="0" xfId="16" applyFont="1" applyAlignment="1">
      <alignment horizontal="center" vertical="center" readingOrder="2"/>
    </xf>
    <xf numFmtId="0" fontId="30" fillId="0" borderId="11" xfId="252" applyFont="1" applyBorder="1" applyAlignment="1">
      <alignment horizontal="right" vertical="center"/>
    </xf>
    <xf numFmtId="0" fontId="30" fillId="0" borderId="0" xfId="252" applyFont="1" applyAlignment="1">
      <alignment horizontal="right" vertical="center"/>
    </xf>
    <xf numFmtId="0" fontId="36" fillId="0" borderId="0" xfId="252" applyFont="1" applyAlignment="1">
      <alignment vertical="center" readingOrder="1"/>
    </xf>
    <xf numFmtId="0" fontId="59" fillId="0" borderId="0" xfId="0" applyFont="1" applyAlignment="1">
      <alignment wrapText="1"/>
    </xf>
    <xf numFmtId="0" fontId="81" fillId="0" borderId="7" xfId="1" applyFont="1" applyBorder="1" applyAlignment="1">
      <alignment wrapText="1"/>
    </xf>
    <xf numFmtId="0" fontId="81" fillId="0" borderId="7" xfId="1" applyFont="1" applyBorder="1" applyAlignment="1">
      <alignment vertical="center" wrapText="1"/>
    </xf>
    <xf numFmtId="0" fontId="59" fillId="0" borderId="7" xfId="0" applyFont="1" applyBorder="1" applyAlignment="1">
      <alignment wrapText="1"/>
    </xf>
    <xf numFmtId="0" fontId="60" fillId="0" borderId="0" xfId="1" applyFont="1" applyAlignment="1">
      <alignment horizontal="center" wrapText="1"/>
    </xf>
    <xf numFmtId="0" fontId="38" fillId="3" borderId="4" xfId="1" applyFont="1" applyFill="1" applyBorder="1" applyAlignment="1">
      <alignment horizontal="center" vertical="center" wrapText="1" readingOrder="1"/>
    </xf>
    <xf numFmtId="0" fontId="59" fillId="0" borderId="4" xfId="0" applyFont="1" applyBorder="1" applyAlignment="1">
      <alignment wrapText="1"/>
    </xf>
    <xf numFmtId="0" fontId="48" fillId="0" borderId="0" xfId="16" applyFont="1" applyAlignment="1">
      <alignment horizontal="left" vertical="center" wrapText="1" readingOrder="2"/>
    </xf>
    <xf numFmtId="0" fontId="81" fillId="0" borderId="4" xfId="1" applyFont="1" applyBorder="1" applyAlignment="1">
      <alignment wrapText="1"/>
    </xf>
    <xf numFmtId="0" fontId="60" fillId="0" borderId="0" xfId="1" applyFont="1" applyAlignment="1">
      <alignment horizontal="center" vertical="center" wrapText="1"/>
    </xf>
    <xf numFmtId="3" fontId="38" fillId="3" borderId="4" xfId="1" applyNumberFormat="1" applyFont="1" applyFill="1" applyBorder="1" applyAlignment="1">
      <alignment horizontal="center" vertical="center" wrapText="1" readingOrder="1"/>
    </xf>
    <xf numFmtId="0" fontId="30" fillId="0" borderId="4" xfId="1" applyFont="1" applyBorder="1" applyAlignment="1">
      <alignment horizontal="left" vertical="center" wrapText="1" readingOrder="1"/>
    </xf>
    <xf numFmtId="49" fontId="79" fillId="3" borderId="4" xfId="17" applyNumberFormat="1" applyFont="1" applyFill="1" applyBorder="1" applyAlignment="1">
      <alignment horizontal="center" vertical="center"/>
    </xf>
    <xf numFmtId="49" fontId="34" fillId="4" borderId="4" xfId="16" applyNumberFormat="1" applyFill="1" applyBorder="1" applyAlignment="1">
      <alignment horizontal="center" vertical="center"/>
    </xf>
    <xf numFmtId="49" fontId="34" fillId="0" borderId="4" xfId="16" applyNumberFormat="1" applyFill="1" applyBorder="1" applyAlignment="1">
      <alignment horizontal="center" vertical="center"/>
    </xf>
    <xf numFmtId="3" fontId="59" fillId="0" borderId="0" xfId="0" applyNumberFormat="1" applyFont="1" applyAlignment="1">
      <alignment horizontal="center"/>
    </xf>
    <xf numFmtId="0" fontId="39" fillId="2" borderId="0" xfId="255" applyFont="1" applyFill="1" applyAlignment="1">
      <alignment horizontal="center" vertical="center"/>
    </xf>
    <xf numFmtId="0" fontId="39" fillId="2" borderId="0" xfId="255" applyFont="1" applyFill="1"/>
    <xf numFmtId="0" fontId="42" fillId="0" borderId="0" xfId="6" applyFont="1" applyAlignment="1">
      <alignment vertical="center" readingOrder="1"/>
    </xf>
    <xf numFmtId="0" fontId="39" fillId="0" borderId="0" xfId="6" applyFont="1" applyAlignment="1">
      <alignment readingOrder="1"/>
    </xf>
    <xf numFmtId="0" fontId="52" fillId="2" borderId="0" xfId="6" applyFont="1" applyFill="1" applyAlignment="1">
      <alignment readingOrder="1"/>
    </xf>
    <xf numFmtId="0" fontId="30" fillId="0" borderId="0" xfId="6" applyFont="1" applyAlignment="1">
      <alignment horizontal="right" vertical="center"/>
    </xf>
    <xf numFmtId="4" fontId="39" fillId="0" borderId="0" xfId="6" applyNumberFormat="1" applyFont="1" applyAlignment="1">
      <alignment readingOrder="1"/>
    </xf>
    <xf numFmtId="0" fontId="39" fillId="0" borderId="0" xfId="0" applyFont="1" applyAlignment="1">
      <alignment readingOrder="1"/>
    </xf>
    <xf numFmtId="0" fontId="38" fillId="3" borderId="10" xfId="6" applyFont="1" applyFill="1" applyBorder="1" applyAlignment="1">
      <alignment horizontal="center" vertical="center" wrapText="1" shrinkToFit="1" readingOrder="1"/>
    </xf>
    <xf numFmtId="4" fontId="38" fillId="3" borderId="10" xfId="6" applyNumberFormat="1" applyFont="1" applyFill="1" applyBorder="1" applyAlignment="1">
      <alignment horizontal="center" vertical="center" wrapText="1" shrinkToFit="1" readingOrder="1"/>
    </xf>
    <xf numFmtId="0" fontId="38" fillId="3" borderId="4" xfId="6" applyFont="1" applyFill="1" applyBorder="1" applyAlignment="1">
      <alignment horizontal="center" vertical="center" readingOrder="1"/>
    </xf>
    <xf numFmtId="1" fontId="38" fillId="3" borderId="4" xfId="6" applyNumberFormat="1" applyFont="1" applyFill="1" applyBorder="1" applyAlignment="1">
      <alignment horizontal="center" vertical="center" readingOrder="1"/>
    </xf>
    <xf numFmtId="3" fontId="38" fillId="3" borderId="4" xfId="6" applyNumberFormat="1" applyFont="1" applyFill="1" applyBorder="1" applyAlignment="1">
      <alignment horizontal="center" vertical="center" readingOrder="1"/>
    </xf>
    <xf numFmtId="4" fontId="42" fillId="0" borderId="5" xfId="6" applyNumberFormat="1" applyFont="1" applyBorder="1" applyAlignment="1">
      <alignment vertical="center" readingOrder="1"/>
    </xf>
    <xf numFmtId="4" fontId="42" fillId="0" borderId="0" xfId="6" applyNumberFormat="1" applyFont="1" applyAlignment="1">
      <alignment vertical="center" readingOrder="1"/>
    </xf>
    <xf numFmtId="0" fontId="49" fillId="0" borderId="0" xfId="6" applyFont="1" applyAlignment="1">
      <alignment readingOrder="1"/>
    </xf>
    <xf numFmtId="0" fontId="38" fillId="3" borderId="1" xfId="1" applyFont="1" applyFill="1" applyBorder="1" applyAlignment="1">
      <alignment horizontal="center" vertical="center" readingOrder="2"/>
    </xf>
    <xf numFmtId="0" fontId="39" fillId="2" borderId="0" xfId="257" applyFont="1" applyFill="1" applyAlignment="1">
      <alignment horizontal="center" vertical="center"/>
    </xf>
    <xf numFmtId="0" fontId="39" fillId="2" borderId="0" xfId="257" applyFont="1" applyFill="1"/>
    <xf numFmtId="3" fontId="36" fillId="2" borderId="4" xfId="33" applyNumberFormat="1" applyFont="1" applyFill="1" applyBorder="1" applyAlignment="1">
      <alignment horizontal="center" vertical="center" wrapText="1" shrinkToFit="1"/>
    </xf>
    <xf numFmtId="0" fontId="39" fillId="0" borderId="0" xfId="6" applyFont="1"/>
    <xf numFmtId="0" fontId="38" fillId="3" borderId="1" xfId="1" applyFont="1" applyFill="1" applyBorder="1" applyAlignment="1">
      <alignment horizontal="center" vertical="center" shrinkToFit="1"/>
    </xf>
    <xf numFmtId="172" fontId="39" fillId="0" borderId="0" xfId="0" applyNumberFormat="1" applyFont="1"/>
    <xf numFmtId="0" fontId="44" fillId="0" borderId="0" xfId="6" applyFont="1" applyAlignment="1">
      <alignment horizontal="center" vertical="center" wrapText="1" readingOrder="2"/>
    </xf>
    <xf numFmtId="0" fontId="39" fillId="0" borderId="0" xfId="6" applyFont="1" applyAlignment="1">
      <alignment readingOrder="2"/>
    </xf>
    <xf numFmtId="0" fontId="52" fillId="2" borderId="0" xfId="6" applyFont="1" applyFill="1" applyAlignment="1">
      <alignment readingOrder="2"/>
    </xf>
    <xf numFmtId="4" fontId="39" fillId="0" borderId="0" xfId="6" applyNumberFormat="1" applyFont="1" applyAlignment="1">
      <alignment readingOrder="2"/>
    </xf>
    <xf numFmtId="0" fontId="39" fillId="0" borderId="0" xfId="0" applyFont="1" applyAlignment="1">
      <alignment readingOrder="2"/>
    </xf>
    <xf numFmtId="0" fontId="38" fillId="3" borderId="10" xfId="2" applyFont="1" applyFill="1" applyBorder="1" applyAlignment="1">
      <alignment horizontal="center" vertical="center" wrapText="1" shrinkToFit="1"/>
    </xf>
    <xf numFmtId="0" fontId="38" fillId="3" borderId="1" xfId="2" applyFont="1" applyFill="1" applyBorder="1" applyAlignment="1">
      <alignment horizontal="center" vertical="center"/>
    </xf>
    <xf numFmtId="0" fontId="38" fillId="3" borderId="4" xfId="6" applyFont="1" applyFill="1" applyBorder="1" applyAlignment="1">
      <alignment horizontal="center" vertical="center" readingOrder="2"/>
    </xf>
    <xf numFmtId="3" fontId="38" fillId="3" borderId="4" xfId="6" applyNumberFormat="1" applyFont="1" applyFill="1" applyBorder="1" applyAlignment="1">
      <alignment horizontal="center" vertical="center"/>
    </xf>
    <xf numFmtId="4" fontId="49" fillId="0" borderId="0" xfId="6" applyNumberFormat="1" applyFont="1" applyAlignment="1">
      <alignment readingOrder="2"/>
    </xf>
    <xf numFmtId="0" fontId="49" fillId="0" borderId="0" xfId="6" applyFont="1" applyAlignment="1">
      <alignment readingOrder="2"/>
    </xf>
    <xf numFmtId="0" fontId="38" fillId="3" borderId="10" xfId="6" applyFont="1" applyFill="1" applyBorder="1" applyAlignment="1">
      <alignment horizontal="center" vertical="center" wrapText="1" shrinkToFit="1" readingOrder="2"/>
    </xf>
    <xf numFmtId="4" fontId="38" fillId="3" borderId="10" xfId="6" applyNumberFormat="1" applyFont="1" applyFill="1" applyBorder="1" applyAlignment="1">
      <alignment horizontal="center" vertical="center" wrapText="1" shrinkToFit="1" readingOrder="2"/>
    </xf>
    <xf numFmtId="4" fontId="30" fillId="0" borderId="5" xfId="6" applyNumberFormat="1" applyFont="1" applyBorder="1" applyAlignment="1">
      <alignment vertical="center" readingOrder="2"/>
    </xf>
    <xf numFmtId="0" fontId="52" fillId="2" borderId="0" xfId="6" applyFont="1" applyFill="1"/>
    <xf numFmtId="3" fontId="38" fillId="3" borderId="10" xfId="6" applyNumberFormat="1" applyFont="1" applyFill="1" applyBorder="1" applyAlignment="1">
      <alignment horizontal="center" vertical="center" wrapText="1" shrinkToFit="1"/>
    </xf>
    <xf numFmtId="3" fontId="36" fillId="4" borderId="4" xfId="6" applyNumberFormat="1" applyFont="1" applyFill="1" applyBorder="1" applyAlignment="1">
      <alignment horizontal="center" vertical="center"/>
    </xf>
    <xf numFmtId="3" fontId="36" fillId="2" borderId="4" xfId="6" applyNumberFormat="1" applyFont="1" applyFill="1" applyBorder="1" applyAlignment="1">
      <alignment horizontal="center" vertical="center"/>
    </xf>
    <xf numFmtId="0" fontId="44" fillId="2" borderId="2" xfId="1" applyFont="1" applyFill="1" applyBorder="1" applyAlignment="1">
      <alignment horizontal="center" vertical="center"/>
    </xf>
    <xf numFmtId="0" fontId="43" fillId="2" borderId="0" xfId="258" applyFont="1" applyFill="1" applyAlignment="1">
      <alignment horizontal="center" vertical="center" wrapText="1"/>
    </xf>
    <xf numFmtId="0" fontId="37" fillId="2" borderId="0" xfId="258" applyFont="1" applyFill="1" applyAlignment="1">
      <alignment vertical="center"/>
    </xf>
    <xf numFmtId="0" fontId="37" fillId="2" borderId="0" xfId="258" applyFont="1" applyFill="1" applyAlignment="1">
      <alignment horizontal="center" vertical="center" wrapText="1"/>
    </xf>
    <xf numFmtId="0" fontId="38" fillId="3" borderId="4" xfId="0" applyFont="1" applyFill="1" applyBorder="1" applyAlignment="1">
      <alignment horizontal="center" vertical="center"/>
    </xf>
    <xf numFmtId="3" fontId="42" fillId="0" borderId="5" xfId="6" applyNumberFormat="1" applyFont="1" applyBorder="1" applyAlignment="1">
      <alignment horizontal="center" vertical="center" readingOrder="2"/>
    </xf>
    <xf numFmtId="3" fontId="49" fillId="0" borderId="0" xfId="0" applyNumberFormat="1" applyFont="1" applyAlignment="1">
      <alignment horizontal="center" readingOrder="2"/>
    </xf>
    <xf numFmtId="3" fontId="49" fillId="0" borderId="0" xfId="6" applyNumberFormat="1" applyFont="1" applyAlignment="1">
      <alignment horizontal="center" readingOrder="2"/>
    </xf>
    <xf numFmtId="0" fontId="49" fillId="0" borderId="0" xfId="6" applyFont="1" applyAlignment="1">
      <alignment horizontal="center" readingOrder="2"/>
    </xf>
    <xf numFmtId="0" fontId="39" fillId="2" borderId="0" xfId="260" applyFont="1" applyFill="1" applyAlignment="1">
      <alignment horizontal="center" vertical="center"/>
    </xf>
    <xf numFmtId="0" fontId="39" fillId="2" borderId="0" xfId="260" applyFont="1" applyFill="1"/>
    <xf numFmtId="0" fontId="91" fillId="0" borderId="0" xfId="0" applyFont="1" applyAlignment="1">
      <alignment vertical="center" readingOrder="2"/>
    </xf>
    <xf numFmtId="0" fontId="38" fillId="3" borderId="4" xfId="2" applyFont="1" applyFill="1" applyBorder="1" applyAlignment="1">
      <alignment horizontal="center" vertical="center" wrapText="1" shrinkToFit="1"/>
    </xf>
    <xf numFmtId="3" fontId="38" fillId="3" borderId="4" xfId="2" applyNumberFormat="1" applyFont="1" applyFill="1" applyBorder="1" applyAlignment="1">
      <alignment horizontal="center" vertical="center" wrapText="1" shrinkToFit="1"/>
    </xf>
    <xf numFmtId="0" fontId="42" fillId="0" borderId="0" xfId="6" applyFont="1" applyAlignment="1">
      <alignment vertical="center" readingOrder="2"/>
    </xf>
    <xf numFmtId="0" fontId="38" fillId="3" borderId="15" xfId="1" applyFont="1" applyFill="1" applyBorder="1" applyAlignment="1">
      <alignment horizontal="center" vertical="center"/>
    </xf>
    <xf numFmtId="0" fontId="42" fillId="0" borderId="0" xfId="6" applyFont="1" applyAlignment="1">
      <alignment horizontal="right" vertical="center" readingOrder="2"/>
    </xf>
    <xf numFmtId="0" fontId="39" fillId="2" borderId="0" xfId="261" applyFont="1" applyFill="1" applyAlignment="1">
      <alignment horizontal="center" vertical="center"/>
    </xf>
    <xf numFmtId="0" fontId="39" fillId="2" borderId="0" xfId="261" applyFont="1" applyFill="1"/>
    <xf numFmtId="0" fontId="52" fillId="2" borderId="0" xfId="261" applyFont="1" applyFill="1"/>
    <xf numFmtId="0" fontId="30" fillId="0" borderId="14" xfId="262" applyFont="1" applyBorder="1" applyAlignment="1">
      <alignment horizontal="right" vertical="center"/>
    </xf>
    <xf numFmtId="0" fontId="43" fillId="0" borderId="14" xfId="262" applyFont="1" applyBorder="1" applyAlignment="1">
      <alignment horizontal="centerContinuous" vertical="center" wrapText="1"/>
    </xf>
    <xf numFmtId="0" fontId="38" fillId="3" borderId="15" xfId="1" applyFont="1" applyFill="1" applyBorder="1" applyAlignment="1">
      <alignment horizontal="center" vertical="center" wrapText="1" shrinkToFit="1"/>
    </xf>
    <xf numFmtId="0" fontId="38" fillId="3" borderId="15" xfId="1" applyFont="1" applyFill="1" applyBorder="1" applyAlignment="1">
      <alignment horizontal="center" vertical="center" shrinkToFit="1"/>
    </xf>
    <xf numFmtId="173" fontId="36" fillId="2" borderId="4" xfId="19" applyNumberFormat="1" applyFont="1" applyFill="1" applyBorder="1" applyAlignment="1">
      <alignment horizontal="center" vertical="center" wrapText="1" shrinkToFit="1" readingOrder="1"/>
    </xf>
    <xf numFmtId="173" fontId="36" fillId="4" borderId="4" xfId="19" applyNumberFormat="1" applyFont="1" applyFill="1" applyBorder="1" applyAlignment="1">
      <alignment horizontal="center" vertical="center" wrapText="1" shrinkToFit="1" readingOrder="1"/>
    </xf>
    <xf numFmtId="2" fontId="36" fillId="4" borderId="4" xfId="19" applyNumberFormat="1" applyFont="1" applyFill="1" applyBorder="1" applyAlignment="1">
      <alignment horizontal="center" vertical="center" wrapText="1" shrinkToFit="1" readingOrder="1"/>
    </xf>
    <xf numFmtId="0" fontId="49" fillId="2" borderId="0" xfId="261" applyFont="1" applyFill="1"/>
    <xf numFmtId="0" fontId="38" fillId="3" borderId="4" xfId="1" applyFont="1" applyFill="1" applyBorder="1" applyAlignment="1">
      <alignment horizontal="center" vertical="center" shrinkToFit="1"/>
    </xf>
    <xf numFmtId="168" fontId="36" fillId="2" borderId="4" xfId="19" applyNumberFormat="1" applyFont="1" applyFill="1" applyBorder="1" applyAlignment="1">
      <alignment horizontal="center" vertical="center" wrapText="1" shrinkToFit="1" readingOrder="1"/>
    </xf>
    <xf numFmtId="168" fontId="36" fillId="4" borderId="4" xfId="19" applyNumberFormat="1" applyFont="1" applyFill="1" applyBorder="1" applyAlignment="1">
      <alignment horizontal="center" vertical="center" wrapText="1" shrinkToFit="1" readingOrder="1"/>
    </xf>
    <xf numFmtId="0" fontId="38" fillId="3" borderId="3" xfId="1" applyFont="1" applyFill="1" applyBorder="1" applyAlignment="1">
      <alignment horizontal="center" vertical="center" wrapText="1" shrinkToFit="1"/>
    </xf>
    <xf numFmtId="3" fontId="38" fillId="37" borderId="4" xfId="1" applyNumberFormat="1" applyFont="1" applyFill="1" applyBorder="1" applyAlignment="1">
      <alignment horizontal="center" vertical="center" shrinkToFit="1" readingOrder="1"/>
    </xf>
    <xf numFmtId="3" fontId="38" fillId="37" borderId="0" xfId="1" applyNumberFormat="1" applyFont="1" applyFill="1" applyAlignment="1">
      <alignment horizontal="center" vertical="center" shrinkToFit="1" readingOrder="1"/>
    </xf>
    <xf numFmtId="0" fontId="44" fillId="2" borderId="9" xfId="1" applyFont="1" applyFill="1" applyBorder="1" applyAlignment="1">
      <alignment horizontal="center" vertical="center" wrapText="1"/>
    </xf>
    <xf numFmtId="0" fontId="44" fillId="2" borderId="0" xfId="1" applyFont="1" applyFill="1" applyAlignment="1">
      <alignment horizontal="center" vertical="center" wrapText="1"/>
    </xf>
    <xf numFmtId="0" fontId="30" fillId="0" borderId="9" xfId="1" applyFont="1" applyBorder="1" applyAlignment="1">
      <alignment horizontal="right" vertical="center"/>
    </xf>
    <xf numFmtId="0" fontId="44" fillId="0" borderId="11" xfId="1" applyFont="1" applyBorder="1" applyAlignment="1">
      <alignment horizontal="center" vertical="center" wrapText="1"/>
    </xf>
    <xf numFmtId="0" fontId="39" fillId="2" borderId="4" xfId="1" applyFont="1" applyFill="1" applyBorder="1" applyAlignment="1">
      <alignment horizontal="center" vertical="center" wrapText="1"/>
    </xf>
    <xf numFmtId="169" fontId="36" fillId="4" borderId="4" xfId="19" applyNumberFormat="1" applyFont="1" applyFill="1" applyBorder="1" applyAlignment="1">
      <alignment horizontal="center" vertical="center" wrapText="1" shrinkToFit="1" readingOrder="1"/>
    </xf>
    <xf numFmtId="0" fontId="37" fillId="0" borderId="0" xfId="11" applyFont="1" applyAlignment="1">
      <alignment vertical="center" wrapText="1"/>
    </xf>
    <xf numFmtId="0" fontId="92" fillId="0" borderId="0" xfId="11" applyFont="1"/>
    <xf numFmtId="0" fontId="36" fillId="0" borderId="0" xfId="11" applyFont="1"/>
    <xf numFmtId="0" fontId="43" fillId="0" borderId="0" xfId="11" applyFont="1" applyAlignment="1">
      <alignment vertical="center" wrapText="1"/>
    </xf>
    <xf numFmtId="0" fontId="38" fillId="38" borderId="4" xfId="11" applyFont="1" applyFill="1" applyBorder="1" applyAlignment="1">
      <alignment horizontal="center" vertical="center" wrapText="1" shrinkToFit="1"/>
    </xf>
    <xf numFmtId="3" fontId="39" fillId="39" borderId="4" xfId="42" applyNumberFormat="1" applyFont="1" applyFill="1" applyBorder="1" applyAlignment="1">
      <alignment horizontal="center" vertical="center" shrinkToFit="1"/>
    </xf>
    <xf numFmtId="4" fontId="39" fillId="39" borderId="4" xfId="42" applyNumberFormat="1" applyFont="1" applyFill="1" applyBorder="1" applyAlignment="1">
      <alignment horizontal="center" vertical="center" shrinkToFit="1"/>
    </xf>
    <xf numFmtId="174" fontId="36" fillId="0" borderId="0" xfId="11" applyNumberFormat="1" applyFont="1"/>
    <xf numFmtId="3" fontId="39" fillId="40" borderId="4" xfId="42" applyNumberFormat="1" applyFont="1" applyFill="1" applyBorder="1" applyAlignment="1">
      <alignment horizontal="center" vertical="center" shrinkToFit="1"/>
    </xf>
    <xf numFmtId="4" fontId="39" fillId="40" borderId="4" xfId="42" applyNumberFormat="1" applyFont="1" applyFill="1" applyBorder="1" applyAlignment="1">
      <alignment horizontal="center" vertical="center" shrinkToFit="1"/>
    </xf>
    <xf numFmtId="2" fontId="39" fillId="0" borderId="0" xfId="14" applyNumberFormat="1" applyFont="1"/>
    <xf numFmtId="0" fontId="42" fillId="0" borderId="0" xfId="11" applyFont="1" applyAlignment="1">
      <alignment vertical="center"/>
    </xf>
    <xf numFmtId="0" fontId="50" fillId="0" borderId="0" xfId="11" applyFont="1"/>
    <xf numFmtId="174" fontId="50" fillId="0" borderId="0" xfId="11" applyNumberFormat="1" applyFont="1"/>
    <xf numFmtId="0" fontId="48" fillId="0" borderId="0" xfId="13" applyFont="1" applyFill="1" applyAlignment="1">
      <alignment vertical="center"/>
    </xf>
    <xf numFmtId="167" fontId="36" fillId="0" borderId="0" xfId="26" applyNumberFormat="1" applyFont="1"/>
    <xf numFmtId="0" fontId="93" fillId="2" borderId="0" xfId="0" applyFont="1" applyFill="1"/>
    <xf numFmtId="0" fontId="93" fillId="2" borderId="0" xfId="0" applyFont="1" applyFill="1" applyAlignment="1">
      <alignment horizontal="center"/>
    </xf>
    <xf numFmtId="0" fontId="38" fillId="3" borderId="7" xfId="1" applyFont="1" applyFill="1" applyBorder="1" applyAlignment="1">
      <alignment horizontal="center" vertical="center" wrapText="1"/>
    </xf>
    <xf numFmtId="0" fontId="48" fillId="0" borderId="0" xfId="16" applyFont="1" applyBorder="1" applyAlignment="1">
      <alignment horizontal="left" vertical="center" readingOrder="2"/>
    </xf>
    <xf numFmtId="0" fontId="79" fillId="3" borderId="9" xfId="17" applyFont="1" applyFill="1" applyBorder="1" applyAlignment="1">
      <alignment horizontal="center" vertical="center" wrapText="1"/>
    </xf>
    <xf numFmtId="0" fontId="79" fillId="3" borderId="11" xfId="17" applyFont="1" applyFill="1" applyBorder="1" applyAlignment="1">
      <alignment horizontal="center" vertical="center" wrapText="1"/>
    </xf>
    <xf numFmtId="0" fontId="59" fillId="3" borderId="5" xfId="0" applyFont="1" applyFill="1" applyBorder="1" applyAlignment="1">
      <alignment horizontal="center"/>
    </xf>
    <xf numFmtId="0" fontId="38" fillId="3" borderId="1" xfId="3" applyFont="1" applyFill="1" applyBorder="1" applyAlignment="1">
      <alignment horizontal="center" vertical="center" wrapText="1" shrinkToFit="1"/>
    </xf>
    <xf numFmtId="0" fontId="38" fillId="3" borderId="3" xfId="3" applyFont="1" applyFill="1" applyBorder="1" applyAlignment="1">
      <alignment horizontal="center" vertical="center" wrapText="1" shrinkToFit="1"/>
    </xf>
    <xf numFmtId="0" fontId="37" fillId="0" borderId="6" xfId="104" applyFont="1" applyBorder="1" applyAlignment="1">
      <alignment horizontal="center" vertical="center" wrapText="1"/>
    </xf>
    <xf numFmtId="0" fontId="37" fillId="0" borderId="0" xfId="104" applyFont="1" applyAlignment="1">
      <alignment horizontal="center" vertical="center" wrapText="1"/>
    </xf>
    <xf numFmtId="0" fontId="38" fillId="3" borderId="7" xfId="3" applyFont="1" applyFill="1" applyBorder="1" applyAlignment="1">
      <alignment horizontal="center" vertical="center" wrapText="1" shrinkToFit="1"/>
    </xf>
    <xf numFmtId="0" fontId="38" fillId="3" borderId="10" xfId="3" applyFont="1" applyFill="1" applyBorder="1" applyAlignment="1">
      <alignment horizontal="center" vertical="center" wrapText="1" shrinkToFit="1"/>
    </xf>
    <xf numFmtId="0" fontId="37" fillId="0" borderId="6" xfId="262" applyFont="1" applyBorder="1" applyAlignment="1">
      <alignment horizontal="center" vertical="center"/>
    </xf>
    <xf numFmtId="0" fontId="37" fillId="0" borderId="0" xfId="262" applyFont="1" applyAlignment="1">
      <alignment horizontal="center" vertical="center"/>
    </xf>
    <xf numFmtId="0" fontId="38" fillId="3" borderId="4" xfId="1" applyFont="1" applyFill="1" applyBorder="1" applyAlignment="1">
      <alignment horizontal="center" vertical="center" shrinkToFit="1"/>
    </xf>
    <xf numFmtId="0" fontId="38" fillId="3" borderId="15" xfId="1" applyFont="1" applyFill="1" applyBorder="1" applyAlignment="1">
      <alignment horizontal="center" vertical="center" shrinkToFit="1"/>
    </xf>
    <xf numFmtId="0" fontId="38" fillId="3" borderId="12" xfId="1" applyFont="1" applyFill="1" applyBorder="1" applyAlignment="1">
      <alignment horizontal="center" vertical="center" shrinkToFit="1"/>
    </xf>
    <xf numFmtId="0" fontId="38" fillId="3" borderId="13" xfId="1" applyFont="1" applyFill="1" applyBorder="1" applyAlignment="1">
      <alignment horizontal="center" vertical="center" shrinkToFit="1"/>
    </xf>
    <xf numFmtId="0" fontId="38" fillId="3" borderId="1" xfId="1" applyFont="1" applyFill="1" applyBorder="1" applyAlignment="1">
      <alignment horizontal="center" vertical="center" shrinkToFit="1"/>
    </xf>
    <xf numFmtId="0" fontId="38" fillId="3" borderId="3" xfId="1" applyFont="1" applyFill="1" applyBorder="1" applyAlignment="1">
      <alignment horizontal="center" vertical="center" shrinkToFit="1"/>
    </xf>
    <xf numFmtId="0" fontId="37" fillId="0" borderId="0" xfId="11" applyFont="1" applyAlignment="1">
      <alignment horizontal="center" vertical="center"/>
    </xf>
    <xf numFmtId="0" fontId="37" fillId="0" borderId="1" xfId="27" applyFont="1" applyBorder="1" applyAlignment="1">
      <alignment horizontal="center" vertical="center"/>
    </xf>
    <xf numFmtId="0" fontId="37" fillId="0" borderId="2" xfId="27" applyFont="1" applyBorder="1" applyAlignment="1">
      <alignment horizontal="center" vertical="center"/>
    </xf>
    <xf numFmtId="0" fontId="30" fillId="0" borderId="4" xfId="1" applyFont="1" applyBorder="1" applyAlignment="1">
      <alignment horizontal="center" vertical="center" wrapText="1"/>
    </xf>
    <xf numFmtId="0" fontId="37" fillId="0" borderId="1" xfId="38" applyFont="1" applyBorder="1" applyAlignment="1">
      <alignment horizontal="center" vertical="center"/>
    </xf>
    <xf numFmtId="0" fontId="37" fillId="0" borderId="2" xfId="38" applyFont="1" applyBorder="1" applyAlignment="1">
      <alignment horizontal="center" vertical="center"/>
    </xf>
    <xf numFmtId="0" fontId="37" fillId="0" borderId="6" xfId="38" applyFont="1" applyBorder="1" applyAlignment="1">
      <alignment horizontal="center" vertical="center" wrapText="1"/>
    </xf>
    <xf numFmtId="0" fontId="37" fillId="0" borderId="0" xfId="38" applyFont="1" applyAlignment="1">
      <alignment horizontal="center" vertical="center" wrapText="1"/>
    </xf>
    <xf numFmtId="0" fontId="38" fillId="3" borderId="4" xfId="3" applyFont="1" applyFill="1" applyBorder="1" applyAlignment="1">
      <alignment horizontal="center" vertical="center" wrapText="1" shrinkToFit="1"/>
    </xf>
    <xf numFmtId="0" fontId="37" fillId="0" borderId="6" xfId="27" applyFont="1" applyBorder="1" applyAlignment="1">
      <alignment horizontal="center" vertical="center"/>
    </xf>
    <xf numFmtId="0" fontId="37" fillId="0" borderId="0" xfId="27" applyFont="1" applyAlignment="1">
      <alignment horizontal="center" vertical="center"/>
    </xf>
    <xf numFmtId="0" fontId="38" fillId="3" borderId="8" xfId="3" applyFont="1" applyFill="1" applyBorder="1" applyAlignment="1">
      <alignment horizontal="center" vertical="center" wrapText="1" shrinkToFit="1"/>
    </xf>
    <xf numFmtId="0" fontId="37" fillId="0" borderId="6" xfId="40" applyFont="1" applyBorder="1" applyAlignment="1">
      <alignment horizontal="center" vertical="center"/>
    </xf>
    <xf numFmtId="0" fontId="37" fillId="0" borderId="0" xfId="40" applyFont="1" applyAlignment="1">
      <alignment horizontal="center" vertical="center"/>
    </xf>
    <xf numFmtId="0" fontId="38" fillId="3" borderId="2" xfId="3" applyFont="1" applyFill="1" applyBorder="1" applyAlignment="1">
      <alignment horizontal="center" vertical="center" wrapText="1" shrinkToFit="1"/>
    </xf>
    <xf numFmtId="0" fontId="42" fillId="0" borderId="0" xfId="3" applyFont="1" applyAlignment="1">
      <alignment horizontal="right" vertical="center" readingOrder="2"/>
    </xf>
    <xf numFmtId="0" fontId="37" fillId="0" borderId="6" xfId="40" applyFont="1" applyBorder="1" applyAlignment="1">
      <alignment horizontal="center" vertical="center" wrapText="1"/>
    </xf>
    <xf numFmtId="0" fontId="37" fillId="0" borderId="0" xfId="40" applyFont="1" applyAlignment="1">
      <alignment horizontal="center" vertical="center" wrapText="1"/>
    </xf>
    <xf numFmtId="0" fontId="37" fillId="0" borderId="6" xfId="256" applyFont="1" applyBorder="1" applyAlignment="1">
      <alignment horizontal="center" vertical="center"/>
    </xf>
    <xf numFmtId="0" fontId="37" fillId="0" borderId="0" xfId="256" applyFont="1" applyAlignment="1">
      <alignment horizontal="center" vertical="center"/>
    </xf>
    <xf numFmtId="0" fontId="38" fillId="3" borderId="7" xfId="0" applyFont="1" applyFill="1" applyBorder="1" applyAlignment="1">
      <alignment horizontal="center" vertical="center" wrapText="1" shrinkToFit="1"/>
    </xf>
    <xf numFmtId="0" fontId="38" fillId="3" borderId="8" xfId="0" applyFont="1" applyFill="1" applyBorder="1" applyAlignment="1">
      <alignment horizontal="center" vertical="center" wrapText="1" shrinkToFit="1"/>
    </xf>
    <xf numFmtId="0" fontId="38" fillId="3" borderId="10" xfId="0" applyFont="1" applyFill="1" applyBorder="1" applyAlignment="1">
      <alignment horizontal="center" vertical="center" wrapText="1" shrinkToFit="1"/>
    </xf>
    <xf numFmtId="0" fontId="38" fillId="3" borderId="9" xfId="1" applyFont="1" applyFill="1" applyBorder="1" applyAlignment="1">
      <alignment horizontal="center" vertical="center"/>
    </xf>
    <xf numFmtId="0" fontId="38" fillId="3" borderId="11" xfId="1" applyFont="1" applyFill="1" applyBorder="1" applyAlignment="1">
      <alignment horizontal="center" vertical="center"/>
    </xf>
    <xf numFmtId="0" fontId="42" fillId="0" borderId="0" xfId="6" applyFont="1" applyAlignment="1">
      <alignment horizontal="right" vertical="center" readingOrder="1"/>
    </xf>
    <xf numFmtId="0" fontId="37" fillId="0" borderId="1" xfId="256" applyFont="1" applyBorder="1" applyAlignment="1">
      <alignment horizontal="center" vertical="center" wrapText="1"/>
    </xf>
    <xf numFmtId="0" fontId="37" fillId="0" borderId="2" xfId="256" applyFont="1" applyBorder="1" applyAlignment="1">
      <alignment horizontal="center" vertical="center" wrapText="1"/>
    </xf>
    <xf numFmtId="0" fontId="37" fillId="0" borderId="6" xfId="1" applyFont="1" applyBorder="1" applyAlignment="1">
      <alignment horizontal="center" vertical="center"/>
    </xf>
    <xf numFmtId="0" fontId="37" fillId="0" borderId="0" xfId="1" applyFont="1" applyAlignment="1">
      <alignment horizontal="center" vertical="center"/>
    </xf>
    <xf numFmtId="0" fontId="42" fillId="0" borderId="5" xfId="3" applyFont="1" applyBorder="1" applyAlignment="1">
      <alignment horizontal="right" vertical="center" wrapText="1"/>
    </xf>
    <xf numFmtId="0" fontId="30" fillId="0" borderId="0" xfId="3" applyFont="1" applyAlignment="1">
      <alignment horizontal="right" vertical="center" wrapText="1" readingOrder="2"/>
    </xf>
    <xf numFmtId="0" fontId="30" fillId="0" borderId="0" xfId="3" applyFont="1" applyAlignment="1">
      <alignment horizontal="right" vertical="center" readingOrder="2"/>
    </xf>
    <xf numFmtId="1" fontId="38" fillId="3" borderId="7" xfId="1" applyNumberFormat="1" applyFont="1" applyFill="1" applyBorder="1" applyAlignment="1">
      <alignment horizontal="center" vertical="center"/>
    </xf>
    <xf numFmtId="1" fontId="38" fillId="3" borderId="8" xfId="1" applyNumberFormat="1" applyFont="1" applyFill="1" applyBorder="1" applyAlignment="1">
      <alignment horizontal="center" vertical="center"/>
    </xf>
    <xf numFmtId="0" fontId="37" fillId="0" borderId="0" xfId="249" applyFont="1" applyAlignment="1">
      <alignment horizontal="center" vertical="center"/>
    </xf>
    <xf numFmtId="1" fontId="38" fillId="3" borderId="4" xfId="1" applyNumberFormat="1" applyFont="1" applyFill="1" applyBorder="1" applyAlignment="1">
      <alignment horizontal="center" vertical="center"/>
    </xf>
    <xf numFmtId="0" fontId="37" fillId="0" borderId="6" xfId="250" applyFont="1" applyBorder="1" applyAlignment="1">
      <alignment horizontal="center" vertical="center"/>
    </xf>
    <xf numFmtId="0" fontId="37" fillId="0" borderId="0" xfId="250" applyFont="1" applyAlignment="1">
      <alignment horizontal="center" vertical="center"/>
    </xf>
    <xf numFmtId="0" fontId="38" fillId="3" borderId="7" xfId="1" applyFont="1" applyFill="1" applyBorder="1" applyAlignment="1">
      <alignment horizontal="center" vertical="center"/>
    </xf>
    <xf numFmtId="0" fontId="38" fillId="3" borderId="8" xfId="1" applyFont="1" applyFill="1" applyBorder="1" applyAlignment="1">
      <alignment horizontal="center" vertical="center"/>
    </xf>
    <xf numFmtId="0" fontId="30" fillId="0" borderId="4" xfId="1" applyFont="1" applyBorder="1" applyAlignment="1">
      <alignment horizontal="right" vertical="center" wrapText="1"/>
    </xf>
    <xf numFmtId="0" fontId="30" fillId="0" borderId="4" xfId="1" applyFont="1" applyBorder="1" applyAlignment="1">
      <alignment horizontal="left" vertical="center" readingOrder="1"/>
    </xf>
    <xf numFmtId="0" fontId="44" fillId="2" borderId="4" xfId="1" applyFont="1" applyFill="1" applyBorder="1" applyAlignment="1">
      <alignment horizontal="right" vertical="center" wrapText="1"/>
    </xf>
    <xf numFmtId="0" fontId="37" fillId="0" borderId="6" xfId="250" applyFont="1" applyBorder="1" applyAlignment="1">
      <alignment horizontal="center" vertical="center" wrapText="1"/>
    </xf>
    <xf numFmtId="0" fontId="37" fillId="0" borderId="0" xfId="250" applyFont="1" applyAlignment="1">
      <alignment horizontal="center" vertical="center" wrapText="1"/>
    </xf>
    <xf numFmtId="0" fontId="30" fillId="0" borderId="5" xfId="3" applyFont="1" applyBorder="1" applyAlignment="1">
      <alignment horizontal="right" vertical="center" wrapText="1" readingOrder="2"/>
    </xf>
    <xf numFmtId="0" fontId="30" fillId="0" borderId="5" xfId="3" applyFont="1" applyBorder="1" applyAlignment="1">
      <alignment horizontal="right" vertical="center" readingOrder="2"/>
    </xf>
    <xf numFmtId="0" fontId="30" fillId="0" borderId="15" xfId="3" applyFont="1" applyBorder="1" applyAlignment="1">
      <alignment horizontal="right" vertical="center" readingOrder="2"/>
    </xf>
    <xf numFmtId="0" fontId="30" fillId="0" borderId="4" xfId="1" applyFont="1" applyBorder="1" applyAlignment="1">
      <alignment horizontal="right" vertical="center" readingOrder="1"/>
    </xf>
    <xf numFmtId="0" fontId="38" fillId="3" borderId="1" xfId="1" applyFont="1" applyFill="1" applyBorder="1" applyAlignment="1">
      <alignment horizontal="center" vertical="center"/>
    </xf>
    <xf numFmtId="0" fontId="38" fillId="3" borderId="2" xfId="1" applyFont="1" applyFill="1" applyBorder="1" applyAlignment="1">
      <alignment horizontal="center" vertical="center"/>
    </xf>
    <xf numFmtId="0" fontId="38" fillId="3" borderId="3" xfId="1" applyFont="1" applyFill="1" applyBorder="1" applyAlignment="1">
      <alignment horizontal="center" vertical="center"/>
    </xf>
    <xf numFmtId="0" fontId="37" fillId="0" borderId="6" xfId="251" applyFont="1" applyBorder="1" applyAlignment="1">
      <alignment horizontal="center" vertical="center" wrapText="1"/>
    </xf>
    <xf numFmtId="0" fontId="37" fillId="0" borderId="0" xfId="251" applyFont="1" applyAlignment="1">
      <alignment horizontal="center" vertical="center" wrapText="1"/>
    </xf>
    <xf numFmtId="0" fontId="38" fillId="3" borderId="15" xfId="1" applyFont="1" applyFill="1" applyBorder="1" applyAlignment="1">
      <alignment horizontal="center" vertical="center"/>
    </xf>
    <xf numFmtId="0" fontId="38" fillId="3" borderId="12" xfId="1" applyFont="1" applyFill="1" applyBorder="1" applyAlignment="1">
      <alignment horizontal="center" vertical="center"/>
    </xf>
    <xf numFmtId="0" fontId="38" fillId="3" borderId="13" xfId="1" applyFont="1" applyFill="1" applyBorder="1" applyAlignment="1">
      <alignment horizontal="center" vertical="center"/>
    </xf>
    <xf numFmtId="0" fontId="38" fillId="3" borderId="10" xfId="1" applyFont="1" applyFill="1" applyBorder="1" applyAlignment="1">
      <alignment horizontal="center" vertical="center"/>
    </xf>
    <xf numFmtId="0" fontId="30" fillId="0" borderId="0" xfId="3" applyFont="1" applyAlignment="1">
      <alignment horizontal="right" vertical="center"/>
    </xf>
    <xf numFmtId="0" fontId="38" fillId="3" borderId="4" xfId="1" applyFont="1" applyFill="1" applyBorder="1" applyAlignment="1">
      <alignment horizontal="center" vertical="center"/>
    </xf>
    <xf numFmtId="0" fontId="30" fillId="0" borderId="0" xfId="1" applyFont="1" applyAlignment="1">
      <alignment horizontal="right" vertical="center" wrapText="1"/>
    </xf>
    <xf numFmtId="0" fontId="30" fillId="0" borderId="0" xfId="1" applyFont="1" applyAlignment="1">
      <alignment horizontal="left" vertical="center" readingOrder="1"/>
    </xf>
    <xf numFmtId="0" fontId="57" fillId="2" borderId="0" xfId="1" applyFont="1" applyFill="1" applyAlignment="1">
      <alignment horizontal="right" vertical="center" wrapText="1"/>
    </xf>
    <xf numFmtId="0" fontId="42" fillId="0" borderId="0" xfId="3" applyFont="1" applyAlignment="1">
      <alignment horizontal="right" vertical="center"/>
    </xf>
    <xf numFmtId="0" fontId="37" fillId="0" borderId="1" xfId="154" applyFont="1" applyBorder="1" applyAlignment="1">
      <alignment horizontal="center" vertical="center"/>
    </xf>
    <xf numFmtId="0" fontId="37" fillId="0" borderId="2" xfId="154" applyFont="1" applyBorder="1" applyAlignment="1">
      <alignment horizontal="center" vertical="center"/>
    </xf>
    <xf numFmtId="0" fontId="42" fillId="0" borderId="0" xfId="3" applyFont="1" applyAlignment="1">
      <alignment horizontal="right" vertical="center" wrapText="1"/>
    </xf>
    <xf numFmtId="0" fontId="37" fillId="0" borderId="1" xfId="109" applyFont="1" applyBorder="1" applyAlignment="1">
      <alignment horizontal="center" vertical="center" wrapText="1"/>
    </xf>
    <xf numFmtId="0" fontId="37" fillId="0" borderId="2" xfId="109" applyFont="1" applyBorder="1" applyAlignment="1">
      <alignment horizontal="center" vertical="center" wrapText="1"/>
    </xf>
    <xf numFmtId="0" fontId="37" fillId="0" borderId="1" xfId="27" applyFont="1" applyBorder="1" applyAlignment="1">
      <alignment horizontal="center" vertical="center" wrapText="1"/>
    </xf>
    <xf numFmtId="0" fontId="37" fillId="0" borderId="2" xfId="27" applyFont="1" applyBorder="1" applyAlignment="1">
      <alignment horizontal="center" vertical="center" wrapText="1"/>
    </xf>
    <xf numFmtId="0" fontId="37" fillId="0" borderId="14" xfId="250" applyFont="1" applyBorder="1" applyAlignment="1">
      <alignment horizontal="center" vertical="center" wrapText="1"/>
    </xf>
    <xf numFmtId="0" fontId="37" fillId="0" borderId="5" xfId="250" applyFont="1" applyBorder="1" applyAlignment="1">
      <alignment horizontal="center" vertical="center" wrapText="1"/>
    </xf>
    <xf numFmtId="1" fontId="38" fillId="3" borderId="1" xfId="1" applyNumberFormat="1" applyFont="1" applyFill="1" applyBorder="1" applyAlignment="1">
      <alignment horizontal="center" vertical="center"/>
    </xf>
    <xf numFmtId="1" fontId="38" fillId="3" borderId="3" xfId="1" applyNumberFormat="1" applyFont="1" applyFill="1" applyBorder="1" applyAlignment="1">
      <alignment horizontal="center" vertical="center"/>
    </xf>
    <xf numFmtId="0" fontId="37" fillId="0" borderId="6" xfId="253" applyFont="1" applyBorder="1" applyAlignment="1">
      <alignment horizontal="center" vertical="center" wrapText="1"/>
    </xf>
    <xf numFmtId="0" fontId="37" fillId="0" borderId="0" xfId="253" applyFont="1" applyAlignment="1">
      <alignment horizontal="center" vertical="center" wrapText="1"/>
    </xf>
    <xf numFmtId="0" fontId="38" fillId="3" borderId="4" xfId="1" applyFont="1" applyFill="1" applyBorder="1" applyAlignment="1">
      <alignment horizontal="center" vertical="center" wrapText="1" readingOrder="1"/>
    </xf>
    <xf numFmtId="0" fontId="38" fillId="3" borderId="9" xfId="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0" fillId="0" borderId="4" xfId="1" applyFont="1" applyBorder="1" applyAlignment="1">
      <alignment horizontal="left" vertical="center" wrapText="1" readingOrder="1"/>
    </xf>
    <xf numFmtId="0" fontId="38" fillId="3" borderId="13" xfId="1" applyFont="1" applyFill="1" applyBorder="1" applyAlignment="1">
      <alignment horizontal="center" vertical="center" wrapText="1"/>
    </xf>
    <xf numFmtId="0" fontId="57" fillId="2" borderId="1" xfId="1" applyFont="1" applyFill="1" applyBorder="1" applyAlignment="1">
      <alignment horizontal="center" vertical="center" wrapText="1"/>
    </xf>
    <xf numFmtId="0" fontId="57" fillId="2" borderId="2" xfId="1" applyFont="1" applyFill="1" applyBorder="1" applyAlignment="1">
      <alignment horizontal="center" vertical="center" wrapText="1"/>
    </xf>
    <xf numFmtId="0" fontId="57" fillId="2" borderId="3" xfId="1" applyFont="1" applyFill="1" applyBorder="1" applyAlignment="1">
      <alignment horizontal="center" vertical="center" wrapText="1"/>
    </xf>
    <xf numFmtId="0" fontId="37" fillId="0" borderId="6" xfId="254" applyFont="1" applyBorder="1" applyAlignment="1">
      <alignment horizontal="center" vertical="center" wrapText="1"/>
    </xf>
    <xf numFmtId="0" fontId="37" fillId="0" borderId="0" xfId="254" applyFont="1" applyAlignment="1">
      <alignment horizontal="center" vertical="center" wrapText="1"/>
    </xf>
    <xf numFmtId="0" fontId="38" fillId="3" borderId="14" xfId="1" applyFont="1" applyFill="1" applyBorder="1" applyAlignment="1">
      <alignment horizontal="center" vertical="center"/>
    </xf>
    <xf numFmtId="0" fontId="38" fillId="3" borderId="6" xfId="1" applyFont="1" applyFill="1" applyBorder="1" applyAlignment="1">
      <alignment horizontal="center" vertical="center"/>
    </xf>
    <xf numFmtId="0" fontId="38" fillId="3" borderId="0" xfId="1" applyFont="1" applyFill="1" applyAlignment="1">
      <alignment horizontal="center" vertical="center"/>
    </xf>
    <xf numFmtId="0" fontId="30" fillId="0" borderId="1" xfId="1" applyFont="1" applyBorder="1" applyAlignment="1">
      <alignment horizontal="right" vertical="center" wrapText="1"/>
    </xf>
    <xf numFmtId="0" fontId="30" fillId="0" borderId="2" xfId="1" applyFont="1" applyBorder="1" applyAlignment="1">
      <alignment horizontal="right" vertical="center" wrapText="1"/>
    </xf>
    <xf numFmtId="0" fontId="30" fillId="0" borderId="3" xfId="1" applyFont="1" applyBorder="1" applyAlignment="1">
      <alignment horizontal="right" vertical="center" wrapText="1"/>
    </xf>
    <xf numFmtId="0" fontId="57" fillId="2" borderId="1" xfId="1" applyFont="1" applyFill="1" applyBorder="1" applyAlignment="1">
      <alignment horizontal="right" vertical="center" wrapText="1"/>
    </xf>
    <xf numFmtId="0" fontId="57" fillId="2" borderId="3" xfId="1" applyFont="1" applyFill="1" applyBorder="1" applyAlignment="1">
      <alignment horizontal="right" vertical="center" wrapText="1"/>
    </xf>
    <xf numFmtId="0" fontId="42" fillId="0" borderId="0" xfId="3" applyFont="1" applyAlignment="1">
      <alignment horizontal="right" vertical="center" wrapText="1" readingOrder="2"/>
    </xf>
    <xf numFmtId="0" fontId="37" fillId="0" borderId="0" xfId="0" applyFont="1" applyAlignment="1">
      <alignment horizontal="center" vertical="center"/>
    </xf>
    <xf numFmtId="0" fontId="37" fillId="2" borderId="1" xfId="258" applyFont="1" applyFill="1" applyBorder="1" applyAlignment="1">
      <alignment horizontal="center" vertical="center" wrapText="1"/>
    </xf>
    <xf numFmtId="0" fontId="37" fillId="2" borderId="2" xfId="258" applyFont="1" applyFill="1" applyBorder="1" applyAlignment="1">
      <alignment horizontal="center" vertical="center" wrapText="1"/>
    </xf>
    <xf numFmtId="0" fontId="42" fillId="0" borderId="0" xfId="6" applyFont="1" applyAlignment="1">
      <alignment horizontal="right" vertical="center" readingOrder="2"/>
    </xf>
    <xf numFmtId="0" fontId="30" fillId="0" borderId="0" xfId="6" applyFont="1" applyAlignment="1">
      <alignment horizontal="right" vertical="center" readingOrder="2"/>
    </xf>
    <xf numFmtId="0" fontId="42" fillId="0" borderId="0" xfId="6" applyFont="1" applyAlignment="1">
      <alignment horizontal="right" vertical="center" wrapText="1"/>
    </xf>
    <xf numFmtId="0" fontId="42" fillId="2" borderId="0" xfId="1" applyFont="1" applyFill="1" applyAlignment="1">
      <alignment horizontal="right" vertical="center" wrapText="1"/>
    </xf>
    <xf numFmtId="0" fontId="42" fillId="0" borderId="0" xfId="1" applyFont="1" applyAlignment="1">
      <alignment horizontal="right" vertical="center"/>
    </xf>
    <xf numFmtId="0" fontId="37" fillId="0" borderId="6" xfId="31" applyFont="1" applyBorder="1" applyAlignment="1">
      <alignment horizontal="center" vertical="center" wrapText="1"/>
    </xf>
    <xf numFmtId="0" fontId="37" fillId="0" borderId="0" xfId="31" applyFont="1" applyAlignment="1">
      <alignment horizontal="center" vertical="center" wrapText="1"/>
    </xf>
    <xf numFmtId="1" fontId="38" fillId="3" borderId="12" xfId="1" applyNumberFormat="1" applyFont="1" applyFill="1" applyBorder="1" applyAlignment="1">
      <alignment horizontal="center" vertical="center"/>
    </xf>
    <xf numFmtId="1" fontId="38" fillId="3" borderId="13" xfId="1" applyNumberFormat="1" applyFont="1" applyFill="1" applyBorder="1" applyAlignment="1">
      <alignment horizontal="center" vertical="center"/>
    </xf>
    <xf numFmtId="1" fontId="38" fillId="3" borderId="2" xfId="1" applyNumberFormat="1" applyFont="1" applyFill="1" applyBorder="1" applyAlignment="1">
      <alignment horizontal="center" vertical="center"/>
    </xf>
    <xf numFmtId="0" fontId="37" fillId="0" borderId="6" xfId="27" applyFont="1" applyBorder="1" applyAlignment="1">
      <alignment horizontal="center" vertical="center" wrapText="1"/>
    </xf>
    <xf numFmtId="0" fontId="37" fillId="0" borderId="0" xfId="27" applyFont="1" applyAlignment="1">
      <alignment horizontal="center" vertical="center" wrapText="1"/>
    </xf>
    <xf numFmtId="0" fontId="37" fillId="0" borderId="6" xfId="31" applyFont="1" applyBorder="1" applyAlignment="1">
      <alignment horizontal="center" vertical="center"/>
    </xf>
    <xf numFmtId="0" fontId="37" fillId="0" borderId="0" xfId="31" applyFont="1" applyAlignment="1">
      <alignment horizontal="center" vertical="center"/>
    </xf>
    <xf numFmtId="0" fontId="37" fillId="2" borderId="1" xfId="256" applyFont="1" applyFill="1" applyBorder="1" applyAlignment="1">
      <alignment horizontal="center" vertical="center"/>
    </xf>
    <xf numFmtId="0" fontId="37" fillId="2" borderId="2" xfId="256" applyFont="1" applyFill="1" applyBorder="1" applyAlignment="1">
      <alignment horizontal="center" vertical="center"/>
    </xf>
    <xf numFmtId="0" fontId="38" fillId="3" borderId="1" xfId="0" applyFont="1" applyFill="1" applyBorder="1" applyAlignment="1">
      <alignment horizontal="center" vertical="center"/>
    </xf>
    <xf numFmtId="0" fontId="38" fillId="3" borderId="3" xfId="0" applyFont="1" applyFill="1" applyBorder="1" applyAlignment="1">
      <alignment horizontal="center" vertical="center"/>
    </xf>
    <xf numFmtId="0" fontId="37" fillId="2" borderId="0" xfId="258" applyFont="1" applyFill="1" applyAlignment="1">
      <alignment horizontal="center" vertical="center"/>
    </xf>
    <xf numFmtId="0" fontId="37" fillId="0" borderId="6" xfId="1" applyFont="1" applyBorder="1" applyAlignment="1">
      <alignment horizontal="center" vertical="center" wrapText="1"/>
    </xf>
    <xf numFmtId="0" fontId="37" fillId="0" borderId="0" xfId="1" applyFont="1" applyAlignment="1">
      <alignment horizontal="center" vertical="center" wrapText="1"/>
    </xf>
    <xf numFmtId="0" fontId="37" fillId="0" borderId="6" xfId="262" applyFont="1" applyBorder="1" applyAlignment="1">
      <alignment horizontal="center" vertical="center" wrapText="1"/>
    </xf>
    <xf numFmtId="0" fontId="37" fillId="0" borderId="0" xfId="262" applyFont="1" applyAlignment="1">
      <alignment horizontal="center" vertical="center" wrapText="1"/>
    </xf>
    <xf numFmtId="0" fontId="87" fillId="2" borderId="1" xfId="1" applyFont="1" applyFill="1" applyBorder="1" applyAlignment="1">
      <alignment horizontal="right" vertical="center" wrapText="1"/>
    </xf>
    <xf numFmtId="0" fontId="87" fillId="2" borderId="3" xfId="1" applyFont="1" applyFill="1" applyBorder="1" applyAlignment="1">
      <alignment horizontal="right" vertical="center" wrapText="1"/>
    </xf>
    <xf numFmtId="0" fontId="37" fillId="0" borderId="6" xfId="153" applyFont="1" applyBorder="1" applyAlignment="1">
      <alignment horizontal="center" vertical="center"/>
    </xf>
    <xf numFmtId="0" fontId="37" fillId="0" borderId="0" xfId="153" applyFont="1" applyAlignment="1">
      <alignment horizontal="center" vertical="center"/>
    </xf>
    <xf numFmtId="0" fontId="30" fillId="0" borderId="5" xfId="1" applyFont="1" applyBorder="1" applyAlignment="1">
      <alignment horizontal="right" vertical="center"/>
    </xf>
    <xf numFmtId="0" fontId="30" fillId="0" borderId="5" xfId="1" applyFont="1" applyBorder="1" applyAlignment="1">
      <alignment horizontal="right" vertical="center" wrapText="1"/>
    </xf>
    <xf numFmtId="0" fontId="88" fillId="0" borderId="0" xfId="21" applyFont="1" applyAlignment="1">
      <alignment horizontal="center" wrapText="1"/>
    </xf>
  </cellXfs>
  <cellStyles count="263">
    <cellStyle name="20% - تمييز1 2" xfId="130" xr:uid="{BCFB284E-E65F-4A73-8061-D1C45E284475}"/>
    <cellStyle name="20% - تمييز2 2" xfId="134" xr:uid="{D5CDC8DA-C00A-4D71-B16B-A0B52256E784}"/>
    <cellStyle name="20% - تمييز3 2" xfId="138" xr:uid="{C90D6B83-0CAE-4DD3-B547-005B7AA8AD4D}"/>
    <cellStyle name="20% - تمييز4 2" xfId="142" xr:uid="{661489B9-9E3F-4860-B888-BE0533887785}"/>
    <cellStyle name="20% - تمييز5 2" xfId="146" xr:uid="{2D7C799F-0C8D-4B90-B27D-F80F247EA8F7}"/>
    <cellStyle name="20% - تمييز6 2" xfId="150" xr:uid="{494E207B-908A-4FB9-A96C-1F8A8CE3E707}"/>
    <cellStyle name="40% - تمييز1 2" xfId="131" xr:uid="{7B328554-E488-47F5-AD4A-FC39F7102149}"/>
    <cellStyle name="40% - تمييز2 2" xfId="135" xr:uid="{7E603174-5F24-4F4E-BB78-1E2CF74D4C0E}"/>
    <cellStyle name="40% - تمييز3 2" xfId="139" xr:uid="{913D1882-350D-4C1E-9C57-4E1E1D8CA801}"/>
    <cellStyle name="40% - تمييز4 2" xfId="143" xr:uid="{6169751C-D0DC-4EBA-8AA8-CE48D6D82CAF}"/>
    <cellStyle name="40% - تمييز5 2" xfId="147" xr:uid="{0A3A2DC9-E07D-42B3-B86F-0B1E43407A67}"/>
    <cellStyle name="40% - تمييز6 2" xfId="151" xr:uid="{8288E39D-DB07-49C4-936E-8E57B3D67F16}"/>
    <cellStyle name="60% - تمييز1 2" xfId="132" xr:uid="{0E3B7AD9-C572-40DB-A31F-21A2CE7930E1}"/>
    <cellStyle name="60% - تمييز2 2" xfId="136" xr:uid="{E5E9F922-4CF4-44C3-9010-0287A0CF6970}"/>
    <cellStyle name="60% - تمييز3 2" xfId="140" xr:uid="{69D96D68-226B-4274-AD3E-D21625CAD425}"/>
    <cellStyle name="60% - تمييز4 2" xfId="144" xr:uid="{A227FB4E-B515-4267-90EE-D02C2F95E378}"/>
    <cellStyle name="60% - تمييز5 2" xfId="148" xr:uid="{7458DF23-C09B-45E2-A62F-BF52C9E2D36A}"/>
    <cellStyle name="60% - تمييز6 2" xfId="152" xr:uid="{3789E61E-F0EB-471C-B36F-D76197328442}"/>
    <cellStyle name="Comma 2" xfId="5" xr:uid="{B7E68997-7D41-4AB5-9640-E8323500B368}"/>
    <cellStyle name="Comma 2 2" xfId="12" xr:uid="{AC82AC31-ED49-4882-A2EF-CDB6C57A79C9}"/>
    <cellStyle name="Comma 2 2 2" xfId="55" xr:uid="{D0C8269A-495F-4A62-9B48-D0D8CCF71CBA}"/>
    <cellStyle name="Comma 2 2 2 2" xfId="78" xr:uid="{1E8BC0A5-F450-4B57-A816-EB181EFBB433}"/>
    <cellStyle name="Comma 2 2 2 2 2" xfId="214" xr:uid="{94A7AE71-F9B0-4481-AB4E-B24B4B2EB35F}"/>
    <cellStyle name="Comma 2 2 2 3" xfId="191" xr:uid="{6A9A02A4-49F4-4D61-B5E3-4756A6CCB9FE}"/>
    <cellStyle name="Comma 2 2 3" xfId="42" xr:uid="{4D4D2B27-ABE4-4CDB-B926-3712B17E54F0}"/>
    <cellStyle name="Comma 2 2 3 2" xfId="178" xr:uid="{EF3C8847-C652-48A3-B22F-6440F66A89A3}"/>
    <cellStyle name="Comma 2 3" xfId="53" xr:uid="{963B2F57-E393-4ACA-B348-0057D4BCC142}"/>
    <cellStyle name="Comma 2 3 2" xfId="189" xr:uid="{87448FA8-45A7-4860-9760-978DD81972BC}"/>
    <cellStyle name="Comma 2 4" xfId="41" xr:uid="{DA33E47F-DAC0-4997-9E5A-C64E0C0FCAF2}"/>
    <cellStyle name="Comma 2 4 2" xfId="177" xr:uid="{5EDC9700-4B09-4BE2-8DCB-F9A40930519D}"/>
    <cellStyle name="Comma 3" xfId="19" xr:uid="{4DC3E73E-5579-4914-AF51-DFAF0A076F4B}"/>
    <cellStyle name="Comma 3 2" xfId="33" xr:uid="{8023FB78-BCC4-4FE8-9081-5BADF3428B78}"/>
    <cellStyle name="Comma 3 2 2" xfId="63" xr:uid="{3A2E961D-2928-4786-89A5-F9061186B117}"/>
    <cellStyle name="Comma 3 2 2 2" xfId="199" xr:uid="{E76DCB5D-D9DA-4B5D-B626-C5C76511ED46}"/>
    <cellStyle name="Comma 3 2 3" xfId="48" xr:uid="{8108CA5D-327E-47D7-A61F-19A2DDA592A7}"/>
    <cellStyle name="Comma 3 2 3 2" xfId="184" xr:uid="{615D86B9-9054-46A5-870C-56C5CF3B37CB}"/>
    <cellStyle name="Comma 3 2 4" xfId="94" xr:uid="{51BD0F27-CE04-4867-864D-738BBE2DEA6C}"/>
    <cellStyle name="Comma 3 2 4 2" xfId="229" xr:uid="{2565E98C-45CB-466C-AF98-737C865EFCF7}"/>
    <cellStyle name="Comma 3 2 5" xfId="169" xr:uid="{19538D53-99F6-404F-8811-D81C7BBF7212}"/>
    <cellStyle name="Normal 10" xfId="20" xr:uid="{12D1261C-F5F0-45BD-9C06-E4D402BC71D7}"/>
    <cellStyle name="Normal 10 2" xfId="57" xr:uid="{288D8AB4-F78F-4D70-91F3-D599058FC599}"/>
    <cellStyle name="Normal 10 2 2" xfId="193" xr:uid="{36A6C338-F007-40A5-9CA5-1A79BB5B2278}"/>
    <cellStyle name="Normal 10 3" xfId="70" xr:uid="{72DCD030-DFB3-40EE-B486-6995DEC18BE4}"/>
    <cellStyle name="Normal 10 3 2" xfId="206" xr:uid="{E5E6ABBB-5DB9-4197-B0D2-0F52B462DC35}"/>
    <cellStyle name="Normal 10 4" xfId="44" xr:uid="{33CF4D03-A571-4DAC-8C5C-CFAC2F1E3CBB}"/>
    <cellStyle name="Normal 10 4 2" xfId="180" xr:uid="{8D896616-24AE-4CE4-86B8-39EAED3C15B1}"/>
    <cellStyle name="Normal 10 5" xfId="84" xr:uid="{DDCBF09B-F402-484B-8D96-452C2B341F56}"/>
    <cellStyle name="Normal 10 5 2" xfId="219" xr:uid="{AE7CCC28-24DC-492B-A50A-F61689D7DBD9}"/>
    <cellStyle name="Normal 10 6" xfId="159" xr:uid="{7E9C3ABB-7417-49E9-A8B8-77D48EB40835}"/>
    <cellStyle name="Normal 10 7" xfId="259" xr:uid="{A0180F19-9573-4BF6-9C2F-34FDA475ACC3}"/>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2" xfId="79" xr:uid="{9CBDEC8B-D0EA-4581-9BC5-D0694E69A3A7}"/>
    <cellStyle name="Normal 3 3" xfId="10" xr:uid="{849D69C0-FE19-4AD3-9ADE-3C64D9D35FD4}"/>
    <cellStyle name="Normal 4" xfId="6" xr:uid="{6FF3752E-22EF-410E-97AF-62D1D7664974}"/>
    <cellStyle name="Percent" xfId="26" builtinId="5"/>
    <cellStyle name="Percent 2 2" xfId="14" xr:uid="{2D8945F6-1107-4412-90F7-E81DC870A22B}"/>
    <cellStyle name="إخراج 2" xfId="122" xr:uid="{9570612F-8179-471B-8E4C-85EF9E5463D4}"/>
    <cellStyle name="إدخال 2" xfId="121" xr:uid="{3EE1D166-EE1B-4599-8BDD-BDD24365FF53}"/>
    <cellStyle name="ارتباط تشعبي" xfId="16" builtinId="8"/>
    <cellStyle name="ارتباط تشعبي 2" xfId="13" xr:uid="{3C2729A4-A00C-4A8C-B96E-16D40B9F0CEB}"/>
    <cellStyle name="ارتباط تشعبي 2 2" xfId="18" xr:uid="{BAE1AEA6-BC8B-40DA-ABEC-19B2FFC157C5}"/>
    <cellStyle name="الإجمالي 2" xfId="128" xr:uid="{ADCE98E1-4A24-472F-BBB6-C78723DF7CBC}"/>
    <cellStyle name="تمييز1 2" xfId="129" xr:uid="{CC434E66-B931-4BE3-8B64-670947BFDA18}"/>
    <cellStyle name="تمييز2 2" xfId="133" xr:uid="{1C5E97D9-2EE4-4B06-9467-C239A743C3CC}"/>
    <cellStyle name="تمييز3 2" xfId="137" xr:uid="{DD3DBF25-D9C4-4A64-A6AF-4B0875D0C460}"/>
    <cellStyle name="تمييز4 2" xfId="141" xr:uid="{CBC78195-60D8-4D2C-AE3F-CC0C11854D60}"/>
    <cellStyle name="تمييز5 2" xfId="145" xr:uid="{E05E4DB7-2507-4C51-8BC7-DAB79F2145E2}"/>
    <cellStyle name="تمييز6 2" xfId="149" xr:uid="{2B47DAF2-4B39-4229-B173-AFE29AEDAB84}"/>
    <cellStyle name="جيد 2" xfId="118" xr:uid="{8A892DC6-3183-462E-95A1-6887C2B4AFBC}"/>
    <cellStyle name="حساب 2" xfId="123" xr:uid="{12BE5D8D-79D8-4727-B8BF-C7E9E7755255}"/>
    <cellStyle name="خلية تدقيق 2" xfId="125" xr:uid="{AE19178D-7CA8-4D70-9FA0-620630765C4B}"/>
    <cellStyle name="خلية مرتبطة 2" xfId="124" xr:uid="{2CC7797B-2FD6-4ABF-A355-41C6AB685AC3}"/>
    <cellStyle name="سيئ 2" xfId="119" xr:uid="{12120857-6D91-4FF2-BF68-5653F9653665}"/>
    <cellStyle name="عادي" xfId="0" builtinId="0"/>
    <cellStyle name="عادي 2" xfId="7" xr:uid="{962DAE3C-127F-468A-BFF7-D86B9FFD6E8C}"/>
    <cellStyle name="عادي 2 2" xfId="4" xr:uid="{33C38B0D-0DE0-44CE-B0D9-7C185F82132D}"/>
    <cellStyle name="عادي 2 2 2" xfId="24" xr:uid="{CF5602B2-F486-4EEB-BB43-084486BFAE09}"/>
    <cellStyle name="عادي 2 2 2 2" xfId="28" xr:uid="{35756EC2-C520-4F44-A0D4-8B88D40BF6F8}"/>
    <cellStyle name="عادي 2 2 2 2 2" xfId="37" xr:uid="{4F90748E-E969-43C6-9729-3BD85407E95A}"/>
    <cellStyle name="عادي 2 2 2 2 2 2" xfId="100" xr:uid="{9DA2B916-E091-4BBC-8C33-36C1602B0FAD}"/>
    <cellStyle name="عادي 2 2 2 2 2 2 2" xfId="235" xr:uid="{49624806-F5BB-4C38-801B-9E9A1C59D7F2}"/>
    <cellStyle name="عادي 2 2 2 2 2 3" xfId="108" xr:uid="{23640CBB-A097-43EF-996E-7CD575289017}"/>
    <cellStyle name="عادي 2 2 2 2 2 3 2" xfId="242" xr:uid="{053F9162-9330-4FD3-AEA3-ECA6A328E224}"/>
    <cellStyle name="عادي 2 2 2 2 2 3 3" xfId="260" xr:uid="{33208026-C31C-41F5-9C32-192DE97B4983}"/>
    <cellStyle name="عادي 2 2 2 2 2 4" xfId="155" xr:uid="{1EA95DF3-8100-45F3-9325-C07B8B08FF46}"/>
    <cellStyle name="عادي 2 2 2 2 2 4 2" xfId="248" xr:uid="{862802D5-76BF-477B-B34B-E4710C4D96CA}"/>
    <cellStyle name="عادي 2 2 2 2 2 5" xfId="173" xr:uid="{7F9EF527-AB79-4CBB-BCCA-F9DB08324097}"/>
    <cellStyle name="عادي 2 2 2 2 2 6" xfId="255" xr:uid="{61B472E6-FE9C-4C24-8344-8507FDCABDA7}"/>
    <cellStyle name="عادي 2 2 2 2 2 7" xfId="257" xr:uid="{72FAFD18-20CE-4955-BCF7-37E9F271D7EC}"/>
    <cellStyle name="عادي 2 2 2 2 2 8" xfId="261" xr:uid="{98F38F04-9B3E-4226-9F08-E26348D49416}"/>
    <cellStyle name="عادي 2 2 2 2 3" xfId="75" xr:uid="{68387980-7292-46E1-8694-B38C1D6A5A72}"/>
    <cellStyle name="عادي 2 2 2 2 3 2" xfId="211" xr:uid="{5D3B0878-855A-459C-90F7-CE2065C48548}"/>
    <cellStyle name="عادي 2 2 2 2 4" xfId="89" xr:uid="{E72DC5CB-08DB-493A-AC34-69B46AC351AE}"/>
    <cellStyle name="عادي 2 2 2 2 4 2" xfId="224" xr:uid="{0D9BFBF9-372C-402A-B676-C2BE29AC61F5}"/>
    <cellStyle name="عادي 2 2 2 2 5" xfId="164" xr:uid="{569D96D4-7F75-4E53-A274-D3AF95E2D7C7}"/>
    <cellStyle name="عادي 2 2 2 3" xfId="35" xr:uid="{494B3E96-C943-4A16-B4CB-9EB869620C40}"/>
    <cellStyle name="عادي 2 2 2 3 2" xfId="65" xr:uid="{1BB270A8-F405-4851-A4FF-3256D04881A9}"/>
    <cellStyle name="عادي 2 2 2 3 2 2" xfId="201" xr:uid="{F1E3E5F7-C75D-4428-9A50-5C0A8568E27B}"/>
    <cellStyle name="عادي 2 2 2 3 3" xfId="50" xr:uid="{1C2F7866-A241-4CBF-A8BE-C67106BFD7C7}"/>
    <cellStyle name="عادي 2 2 2 3 3 2" xfId="186" xr:uid="{B1249A09-BA20-490F-AEE6-94387EC0176A}"/>
    <cellStyle name="عادي 2 2 2 3 4" xfId="96" xr:uid="{4E180843-63F9-42A9-A3F0-2CD6D351385B}"/>
    <cellStyle name="عادي 2 2 2 3 4 2" xfId="231" xr:uid="{205E98D1-E80A-431C-9AC8-ADE426239063}"/>
    <cellStyle name="عادي 2 2 2 3 5" xfId="171" xr:uid="{982465A4-9DFF-4324-A823-F93A1F2F45AE}"/>
    <cellStyle name="عادي 2 2 2 4" xfId="34" xr:uid="{D5947041-6838-42E7-9837-8308C5CCDD88}"/>
    <cellStyle name="عادي 2 2 2 4 2" xfId="64" xr:uid="{E2B6B4FC-6273-4397-AD1B-9E7EAEE2B7EF}"/>
    <cellStyle name="عادي 2 2 2 4 2 2" xfId="200" xr:uid="{29D86E73-8ABB-4E08-BAC2-CD9F77B59C48}"/>
    <cellStyle name="عادي 2 2 2 4 3" xfId="49" xr:uid="{3E9A4303-6E79-46FB-A394-1A43CCA4D734}"/>
    <cellStyle name="عادي 2 2 2 4 3 2" xfId="185" xr:uid="{204BD64C-F032-44F5-812B-ACC9429F79FF}"/>
    <cellStyle name="عادي 2 2 2 4 4" xfId="95" xr:uid="{72A3BDA5-67AA-4381-837A-0AB6D7478AAD}"/>
    <cellStyle name="عادي 2 2 2 4 4 2" xfId="230" xr:uid="{CBA110AC-BA3E-42E4-9B7E-D76DE178B5E8}"/>
    <cellStyle name="عادي 2 2 2 4 5" xfId="170" xr:uid="{18AFE28B-4381-4CFA-9EBD-CE0A4FF130C5}"/>
    <cellStyle name="عادي 2 2 2 5" xfId="59" xr:uid="{ACAFB9DB-C4EC-4ACE-A9ED-2B8EF8658E5F}"/>
    <cellStyle name="عادي 2 2 2 5 2" xfId="195" xr:uid="{2C0626D4-A046-4759-B704-05582F3643E2}"/>
    <cellStyle name="عادي 2 2 2 6" xfId="72" xr:uid="{461AA235-AD0D-413F-8D17-C6374569163E}"/>
    <cellStyle name="عادي 2 2 2 6 2" xfId="208" xr:uid="{6F6E5926-21F6-41B7-A33A-30172A0A2D75}"/>
    <cellStyle name="عادي 2 2 2 7" xfId="86" xr:uid="{8C80AA02-DA6F-460F-9D8D-5AA1DC5D7FE6}"/>
    <cellStyle name="عادي 2 2 2 7 2" xfId="221" xr:uid="{FD2CAB0B-19DE-4C14-B2A1-02FF46B7E2EA}"/>
    <cellStyle name="عادي 2 2 2 8" xfId="161" xr:uid="{87D76BC5-3C62-4A4A-BAC3-8A938462C43D}"/>
    <cellStyle name="عادي 2 2 3" xfId="52" xr:uid="{03E4688A-B15E-43E4-B63A-A953FB25B9FB}"/>
    <cellStyle name="عادي 2 2 3 2" xfId="188" xr:uid="{C5DF8260-9550-448C-B457-655157BFCEE1}"/>
    <cellStyle name="عادي 2 2 4" xfId="67" xr:uid="{914D6711-AA52-4AA4-8B82-40BA9370BD21}"/>
    <cellStyle name="عادي 2 2 4 2" xfId="203" xr:uid="{7ACA9CB0-2DB9-48A2-9914-C752D2D95FD0}"/>
    <cellStyle name="عادي 2 2 5" xfId="81" xr:uid="{EF81918A-91C2-4D9F-9DB1-2EB2DAF03CF4}"/>
    <cellStyle name="عادي 2 2 5 2" xfId="216" xr:uid="{7AF8D36C-0CDA-49D8-BBFD-010DBBEF9782}"/>
    <cellStyle name="عادي 2 2 6" xfId="156" xr:uid="{D8F07571-1B7E-472A-B91A-B91C54763FF3}"/>
    <cellStyle name="عادي 2 3" xfId="11" xr:uid="{168B3F2A-B5FF-4BDD-ADFF-8CFE720F6A21}"/>
    <cellStyle name="عادي 2 3 2 2" xfId="27" xr:uid="{E1F1882D-5169-4DBD-ADB1-2389D7DE19B3}"/>
    <cellStyle name="عادي 2 3 2 2 10" xfId="99" xr:uid="{F33755E9-EB50-4134-B246-5CF0B59EA679}"/>
    <cellStyle name="عادي 2 3 2 2 10 2" xfId="234" xr:uid="{62CA783D-F6EE-4FFF-9CC3-BC8C17F0C118}"/>
    <cellStyle name="عادي 2 3 2 2 11" xfId="109" xr:uid="{7F67A844-369E-464A-A607-43E808288A1F}"/>
    <cellStyle name="عادي 2 3 2 2 11 2" xfId="243" xr:uid="{6B54C34C-D0C3-43D5-8EA2-F3A2D6233A12}"/>
    <cellStyle name="عادي 2 3 2 2 12" xfId="154" xr:uid="{CBE9D403-4294-40D2-AFA2-03114A626B18}"/>
    <cellStyle name="عادي 2 3 2 2 12 2" xfId="247" xr:uid="{284A8495-1BBF-4A50-B05E-5A75F2AA0DEE}"/>
    <cellStyle name="عادي 2 3 2 2 13" xfId="163" xr:uid="{362D726A-0002-43D8-A81D-A35CA5FC1D45}"/>
    <cellStyle name="عادي 2 3 2 2 14" xfId="258" xr:uid="{9115DD1A-9F19-4F11-88C9-0CBA7E824E37}"/>
    <cellStyle name="عادي 2 3 2 2 2" xfId="29" xr:uid="{72ABBE03-D489-46C7-BA59-BFF712BE876B}"/>
    <cellStyle name="عادي 2 3 2 2 2 2" xfId="38" xr:uid="{77F27B9C-6FAD-4335-BC82-23F62E45BDD8}"/>
    <cellStyle name="عادي 2 3 2 2 2 2 2" xfId="174" xr:uid="{F798FA71-3B4B-4607-963C-F67111FE8851}"/>
    <cellStyle name="عادي 2 3 2 2 2 2 3" xfId="262" xr:uid="{DAABBF50-E37F-478C-98E0-D8A7654D93C3}"/>
    <cellStyle name="عادي 2 3 2 2 2 3" xfId="76" xr:uid="{99502D32-EFD3-42A2-A84F-9E377219AD46}"/>
    <cellStyle name="عادي 2 3 2 2 2 3 2" xfId="212" xr:uid="{167CE957-C802-4E1D-9ACC-904112DCF9DE}"/>
    <cellStyle name="عادي 2 3 2 2 2 4" xfId="90" xr:uid="{CC5C7996-0C7A-4246-9A34-4D42F9FDE1B3}"/>
    <cellStyle name="عادي 2 3 2 2 2 4 2" xfId="225" xr:uid="{B8034061-46CC-4D1D-88E5-B65FC6BF049A}"/>
    <cellStyle name="عادي 2 3 2 2 2 5" xfId="165" xr:uid="{02BA1EA5-13A4-448D-AF5B-99746A857C71}"/>
    <cellStyle name="عادي 2 3 2 2 3" xfId="30" xr:uid="{9925D7F8-87B0-4DB2-A9BA-84F35627EF2B}"/>
    <cellStyle name="عادي 2 3 2 2 3 2" xfId="62" xr:uid="{2B17084C-461E-4B40-A250-89E924A6691C}"/>
    <cellStyle name="عادي 2 3 2 2 3 2 2" xfId="198" xr:uid="{0A7C0DFB-B470-46A2-8230-FB9474126D13}"/>
    <cellStyle name="عادي 2 3 2 2 3 3" xfId="77" xr:uid="{710BD632-3B22-4C24-B36D-25BE74946BE6}"/>
    <cellStyle name="عادي 2 3 2 2 3 3 2" xfId="213" xr:uid="{6465A0C8-16A6-44C9-ACDF-95654A76E1C4}"/>
    <cellStyle name="عادي 2 3 2 2 3 4" xfId="47" xr:uid="{16636CEA-D58F-40F1-9214-E92A0340D1A5}"/>
    <cellStyle name="عادي 2 3 2 2 3 4 2" xfId="183" xr:uid="{1243C9F5-E4AC-4F36-A046-77C1F9B14806}"/>
    <cellStyle name="عادي 2 3 2 2 3 5" xfId="91" xr:uid="{6CB91631-711E-4990-8674-185F968928BC}"/>
    <cellStyle name="عادي 2 3 2 2 3 5 2" xfId="226" xr:uid="{DB944159-5D47-42E3-BF7B-E3CDB10B8AEB}"/>
    <cellStyle name="عادي 2 3 2 2 3 6" xfId="101" xr:uid="{F809F18E-E071-4F75-87C7-ABAC6FDCCA82}"/>
    <cellStyle name="عادي 2 3 2 2 3 6 2" xfId="236" xr:uid="{DF4AA20D-EAA3-42AF-A4A4-CAAFC90141A4}"/>
    <cellStyle name="عادي 2 3 2 2 3 7" xfId="166" xr:uid="{018C3DA0-FB6E-41EA-89C6-139F74B53072}"/>
    <cellStyle name="عادي 2 3 2 2 4" xfId="31" xr:uid="{5442679C-9B18-4C71-B83A-6A14E2521B1A}"/>
    <cellStyle name="عادي 2 3 2 2 4 2" xfId="39" xr:uid="{89CCA9DD-B1F4-4775-8AEF-157FD6481665}"/>
    <cellStyle name="عادي 2 3 2 2 4 2 2" xfId="175" xr:uid="{32A33D3E-DC0F-4082-A547-1370833668E0}"/>
    <cellStyle name="عادي 2 3 2 2 4 3" xfId="92" xr:uid="{8334B1CA-B53C-4041-A902-CFF772F1D3D0}"/>
    <cellStyle name="عادي 2 3 2 2 4 3 2" xfId="227" xr:uid="{B5A42C08-86D4-4F57-83B5-48EF3A42F257}"/>
    <cellStyle name="عادي 2 3 2 2 4 4" xfId="102" xr:uid="{BC4CCE42-F774-479D-BB8E-D303597353A4}"/>
    <cellStyle name="عادي 2 3 2 2 4 4 2" xfId="110" xr:uid="{3A3E6800-F4F4-4471-A873-264D94FC7D4B}"/>
    <cellStyle name="عادي 2 3 2 2 4 4 2 2" xfId="244" xr:uid="{2383AD60-4CAC-4C07-8FDC-23E6AA7EE45E}"/>
    <cellStyle name="عادي 2 3 2 2 4 4 2 3" xfId="252" xr:uid="{D31F5CA6-520F-4BF9-B625-EF58C3B2ACEA}"/>
    <cellStyle name="عادي 2 3 2 2 4 4 3" xfId="153" xr:uid="{21E8AB91-C8D5-485B-8E6C-D7988EF6A364}"/>
    <cellStyle name="عادي 2 3 2 2 4 4 3 2" xfId="246" xr:uid="{FDA6BBA6-5F96-4111-A9DE-5A9344ACA642}"/>
    <cellStyle name="عادي 2 3 2 2 4 4 4" xfId="237" xr:uid="{958847E9-A114-4ADF-B970-2FB12BFA6A02}"/>
    <cellStyle name="عادي 2 3 2 2 4 4 5" xfId="249" xr:uid="{4854023B-E562-423D-9647-A4A2DB32A8FF}"/>
    <cellStyle name="عادي 2 3 2 2 4 5" xfId="105" xr:uid="{59CEB56A-34DA-4263-BEBB-DC0B7F3D2E61}"/>
    <cellStyle name="عادي 2 3 2 2 4 5 2" xfId="240" xr:uid="{C559132D-E8F0-4F0B-9888-672857EA055C}"/>
    <cellStyle name="عادي 2 3 2 2 4 6" xfId="167" xr:uid="{F8A1A375-A968-4BC0-88AD-8F4CEF5F9BC8}"/>
    <cellStyle name="عادي 2 3 2 2 4 7" xfId="256" xr:uid="{61C424D9-A05D-4AA6-8A00-6F4F01DA36DA}"/>
    <cellStyle name="عادي 2 3 2 2 5" xfId="32" xr:uid="{AAA53164-574C-4E97-A072-9494F9C6766F}"/>
    <cellStyle name="عادي 2 3 2 2 5 2" xfId="40" xr:uid="{AA183A23-434F-4F97-A041-DC7E1DEE9E2D}"/>
    <cellStyle name="عادي 2 3 2 2 5 2 2" xfId="104" xr:uid="{58402965-B53F-47C1-8852-038433373419}"/>
    <cellStyle name="عادي 2 3 2 2 5 2 2 2" xfId="111" xr:uid="{D6E226F8-7B95-46B7-9B2A-DE74FF8F5173}"/>
    <cellStyle name="عادي 2 3 2 2 5 2 2 2 2" xfId="245" xr:uid="{CC0E2D43-5404-4CB4-A169-F9152AC08011}"/>
    <cellStyle name="عادي 2 3 2 2 5 2 2 2 3" xfId="253" xr:uid="{426B2965-C911-4712-9DF7-3EB7AB48E263}"/>
    <cellStyle name="عادي 2 3 2 2 5 2 2 3" xfId="239" xr:uid="{459E7664-6719-40A1-90F2-CE677B778DAB}"/>
    <cellStyle name="عادي 2 3 2 2 5 2 2 4" xfId="250" xr:uid="{F76C2ECA-FA05-4DE7-8710-F8B308A12372}"/>
    <cellStyle name="عادي 2 3 2 2 5 2 3" xfId="176" xr:uid="{F47C1C1E-1301-4FE9-89FD-EE2EFA548AB8}"/>
    <cellStyle name="عادي 2 3 2 2 5 3" xfId="93" xr:uid="{94811E3E-43DF-41DC-AA4F-99AA8EC2C77A}"/>
    <cellStyle name="عادي 2 3 2 2 5 3 2" xfId="228" xr:uid="{92752293-DBBF-47B0-B112-AD656D21602B}"/>
    <cellStyle name="عادي 2 3 2 2 5 4" xfId="103" xr:uid="{EC443A32-4C14-46D8-90F2-F85DBFDA632A}"/>
    <cellStyle name="عادي 2 3 2 2 5 4 2" xfId="107" xr:uid="{DDBA28A8-6D13-4545-81D1-E00002D58AD6}"/>
    <cellStyle name="عادي 2 3 2 2 5 4 2 2" xfId="241" xr:uid="{12390FDE-B76C-4AC6-9CE4-138DB8C62270}"/>
    <cellStyle name="عادي 2 3 2 2 5 4 2 3" xfId="254" xr:uid="{FCDE83BA-DE89-43F0-B394-ACB10E161B34}"/>
    <cellStyle name="عادي 2 3 2 2 5 4 3" xfId="238" xr:uid="{3031AEF3-F130-451C-9BAF-26D56CF31173}"/>
    <cellStyle name="عادي 2 3 2 2 5 4 4" xfId="251" xr:uid="{5FEFC3F3-C406-4FD4-9D66-55D9CFCA04DB}"/>
    <cellStyle name="عادي 2 3 2 2 5 5" xfId="168" xr:uid="{022ED382-001E-4CD1-93E8-440D47665AE1}"/>
    <cellStyle name="عادي 2 3 2 2 6" xfId="36" xr:uid="{DBD44802-400F-409F-8E41-C2BBA9740CCD}"/>
    <cellStyle name="عادي 2 3 2 2 6 2" xfId="66" xr:uid="{CCE1D5D8-2AA7-4EFB-867B-6E2DC1BEFED0}"/>
    <cellStyle name="عادي 2 3 2 2 6 2 2" xfId="202" xr:uid="{B1549A3A-2247-4709-BC1F-BE17E8CBC8FC}"/>
    <cellStyle name="عادي 2 3 2 2 6 3" xfId="51" xr:uid="{577C8F08-7DD2-4EEE-BF7D-FFC39E28CA64}"/>
    <cellStyle name="عادي 2 3 2 2 6 3 2" xfId="187" xr:uid="{1194E53B-2067-45BD-96FB-64D958FF9D90}"/>
    <cellStyle name="عادي 2 3 2 2 6 4" xfId="97" xr:uid="{4231D720-6577-4782-808C-AD850F113E41}"/>
    <cellStyle name="عادي 2 3 2 2 6 4 2" xfId="232" xr:uid="{749D6C62-7CFE-4C56-8A32-1617E5C8092A}"/>
    <cellStyle name="عادي 2 3 2 2 6 5" xfId="172" xr:uid="{5B737866-097A-407E-B108-21FB2BAF0389}"/>
    <cellStyle name="عادي 2 3 2 2 7" xfId="61" xr:uid="{61EE0AB9-33F5-40C3-9755-9AA5F68F1028}"/>
    <cellStyle name="عادي 2 3 2 2 7 2" xfId="197" xr:uid="{126C6B1C-AE78-44E1-85BF-5971B899E962}"/>
    <cellStyle name="عادي 2 3 2 2 8" xfId="74" xr:uid="{DCBE6095-ACF6-413A-AFAF-81A20BAA69D1}"/>
    <cellStyle name="عادي 2 3 2 2 8 2" xfId="210" xr:uid="{6BAD7938-9FEF-4932-A459-F9F9EA89BCF3}"/>
    <cellStyle name="عادي 2 3 2 2 9" xfId="88" xr:uid="{B935F007-8BC2-4962-96BE-C04CA00B7773}"/>
    <cellStyle name="عادي 2 3 2 2 9 2" xfId="223" xr:uid="{22666CE2-2080-427B-8413-C01A09F83240}"/>
    <cellStyle name="عادي 2 4" xfId="17" xr:uid="{4DA4980B-D021-47C5-B650-5B5DE2F6E111}"/>
    <cellStyle name="عادي 2 5" xfId="54" xr:uid="{8AD73AE9-265C-4A20-99F6-4711FCE0E456}"/>
    <cellStyle name="عادي 2 5 2" xfId="190" xr:uid="{AD96ADD7-8C5F-4367-920C-30D6EC1C8BB5}"/>
    <cellStyle name="عادي 2 6" xfId="68" xr:uid="{8AA63AA0-FB56-41FA-839D-065559917D2E}"/>
    <cellStyle name="عادي 2 6 2" xfId="204" xr:uid="{CBC421B6-19B9-4B52-933D-6DCD659177EC}"/>
    <cellStyle name="عادي 2 7" xfId="82" xr:uid="{03D3E92E-B838-4E7D-A1C9-2E617AF348FD}"/>
    <cellStyle name="عادي 2 7 2" xfId="217" xr:uid="{30383C80-516A-4400-955F-3395603905AF}"/>
    <cellStyle name="عادي 2 8" xfId="157" xr:uid="{67578F6D-370D-4F0A-ACAC-FED7F600D6C0}"/>
    <cellStyle name="عادي 3" xfId="21" xr:uid="{C40567DB-194F-4BC4-BFE2-08F4B9CDC72C}"/>
    <cellStyle name="عادي 3 2" xfId="106" xr:uid="{EC7F8012-4778-4BC2-93E8-3867E2BC1E8E}"/>
    <cellStyle name="عادي 4" xfId="8" xr:uid="{15E9B75E-D964-4A0C-93F3-06C0FCA1D33F}"/>
    <cellStyle name="عادي 4 2" xfId="15" xr:uid="{D0AA9D19-90F0-461B-9DC0-5666F8A45A15}"/>
    <cellStyle name="عادي 4 2 2" xfId="25" xr:uid="{5DA98ADA-6EB4-45C0-A248-C89D26F760B5}"/>
    <cellStyle name="عادي 4 2 2 2" xfId="60" xr:uid="{0B15F5D9-F6F1-4291-8FCD-7482CCA71907}"/>
    <cellStyle name="عادي 4 2 2 2 2" xfId="196" xr:uid="{DE88BCCF-91A0-4982-BE98-BE191C3058C2}"/>
    <cellStyle name="عادي 4 2 2 3" xfId="73" xr:uid="{A2385A22-A83D-4ACE-B52B-E735C4C19F7D}"/>
    <cellStyle name="عادي 4 2 2 3 2" xfId="209" xr:uid="{D5EC3566-2120-445E-B2A7-5D649AA92B16}"/>
    <cellStyle name="عادي 4 2 2 4" xfId="46" xr:uid="{ECBAFE9A-9D96-42EB-888C-B385C54E9A8C}"/>
    <cellStyle name="عادي 4 2 2 4 2" xfId="182" xr:uid="{6BDD3DDD-7B68-4029-AAE5-E6C06567FA6F}"/>
    <cellStyle name="عادي 4 2 2 5" xfId="87" xr:uid="{769BCE53-10A3-4A84-8171-09B10EB054FD}"/>
    <cellStyle name="عادي 4 2 2 5 2" xfId="222" xr:uid="{37966674-C016-4340-89DE-A3009E768AD9}"/>
    <cellStyle name="عادي 4 2 2 6" xfId="162" xr:uid="{1897A7C7-7103-479B-87BE-6E64DE87F3BD}"/>
    <cellStyle name="عادي 4 2 3" xfId="56" xr:uid="{08080655-82B0-43A7-91BA-614425DBD2AE}"/>
    <cellStyle name="عادي 4 2 3 2" xfId="192" xr:uid="{CADFE8FC-1031-458C-9B26-D25E8887CD0C}"/>
    <cellStyle name="عادي 4 2 4" xfId="69" xr:uid="{41194DA3-FFDC-4A8E-8390-24D7F619B48C}"/>
    <cellStyle name="عادي 4 2 4 2" xfId="205" xr:uid="{FD03C288-78A1-4F7B-82E9-C7EB7F86A806}"/>
    <cellStyle name="عادي 4 2 5" xfId="43" xr:uid="{27DD042B-D7F2-42A5-9AE1-E89B7B270051}"/>
    <cellStyle name="عادي 4 2 5 2" xfId="179" xr:uid="{DEB37890-ECE7-4EA1-A4F2-8BB312F7470E}"/>
    <cellStyle name="عادي 4 2 6" xfId="83" xr:uid="{79876962-0E22-47D1-88CA-AD8A428AD612}"/>
    <cellStyle name="عادي 4 2 6 2" xfId="218" xr:uid="{641CB46B-D945-44F9-9D23-DB8995A3333E}"/>
    <cellStyle name="عادي 4 2 7" xfId="158" xr:uid="{FC147D9E-607F-4CA8-A129-07E59596FB8B}"/>
    <cellStyle name="عادي 5" xfId="22" xr:uid="{3BF5C2B4-8FEF-476E-A616-8B20279A9E04}"/>
    <cellStyle name="عادي 6" xfId="80" xr:uid="{D2D8C786-E11E-46FA-BF48-4B66D84AE603}"/>
    <cellStyle name="عادي 6 2" xfId="98" xr:uid="{72FE61EF-D6FB-467F-AD9D-005465E0956A}"/>
    <cellStyle name="عادي 6 2 2" xfId="233" xr:uid="{867B8549-BC48-4190-A4D6-27BD874E6BE7}"/>
    <cellStyle name="عادي 6 3" xfId="215" xr:uid="{8D86F625-8293-44C2-89F6-E4A2D8635B59}"/>
    <cellStyle name="عادي 7 2 2" xfId="23" xr:uid="{792AA356-32C3-4C82-87A9-CB36B2316509}"/>
    <cellStyle name="عادي 7 2 2 2" xfId="58" xr:uid="{FDA3924D-7F39-4D7A-BCAC-2ACCDC049722}"/>
    <cellStyle name="عادي 7 2 2 2 2" xfId="194" xr:uid="{255DD81F-CA1A-49E3-B61F-BC55497FD9E0}"/>
    <cellStyle name="عادي 7 2 2 3" xfId="71" xr:uid="{5D43D2A3-4F80-49EA-917A-65D9ADD97B08}"/>
    <cellStyle name="عادي 7 2 2 3 2" xfId="207" xr:uid="{A07E5EBA-0957-4131-81D2-3AF81078ADAB}"/>
    <cellStyle name="عادي 7 2 2 4" xfId="45" xr:uid="{0F8F00B8-F319-42C6-864B-30EFB1F7CD91}"/>
    <cellStyle name="عادي 7 2 2 4 2" xfId="181" xr:uid="{1D645E66-5F5D-4A85-B645-A0F0B0D01ECD}"/>
    <cellStyle name="عادي 7 2 2 5" xfId="85" xr:uid="{FB84DE21-D000-4815-8BD5-9EA102ACA306}"/>
    <cellStyle name="عادي 7 2 2 5 2" xfId="220" xr:uid="{47377967-02D8-4500-BB82-3895DC69D63A}"/>
    <cellStyle name="عادي 7 2 2 6" xfId="160" xr:uid="{263ADE3C-0347-4FF0-96F6-30B37CA57E4E}"/>
    <cellStyle name="عنوان 1 2" xfId="114" xr:uid="{7DA8DCB6-377B-46DC-A0E1-8BED299C5453}"/>
    <cellStyle name="عنوان 2 2" xfId="115" xr:uid="{A4492638-3988-46F2-9855-4D3D3793FFD0}"/>
    <cellStyle name="عنوان 3 2" xfId="116" xr:uid="{7B5A9216-5F0A-46BF-BF2A-1385FE99E962}"/>
    <cellStyle name="عنوان 4 2" xfId="117" xr:uid="{790E9EBE-ED56-44B7-8FE9-D953D0D468FE}"/>
    <cellStyle name="عنوان 5" xfId="113" xr:uid="{D2FB905F-8095-47A4-8681-78F16DC43C8B}"/>
    <cellStyle name="محايد 2" xfId="120" xr:uid="{4BE13AB4-D5FC-49D9-AE13-D7B93158E224}"/>
    <cellStyle name="ملاحظة" xfId="112" builtinId="10" customBuiltin="1"/>
    <cellStyle name="نص تحذير 2" xfId="126" xr:uid="{C9DD1EB7-7D75-4441-BD66-6E78C2FC0CD2}"/>
    <cellStyle name="نص توضيحي 2" xfId="127" xr:uid="{F5C0E61E-82EA-4F41-9982-B02B6B4AB1B6}"/>
  </cellStyles>
  <dxfs count="0"/>
  <tableStyles count="0" defaultTableStyle="TableStyleMedium2" defaultPivotStyle="PivotStyleLight16"/>
  <colors>
    <mruColors>
      <color rgb="FF8497B0"/>
      <color rgb="FFD6DCE4"/>
      <color rgb="FF8C96A7"/>
      <color rgb="FF44546A"/>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4.png"/><Relationship Id="rId4" Type="http://schemas.openxmlformats.org/officeDocument/2006/relationships/image" Target="../media/image3.svg"/></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5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6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6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Print_Area"/><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2649854</xdr:colOff>
      <xdr:row>2</xdr:row>
      <xdr:rowOff>134761</xdr:rowOff>
    </xdr:to>
    <xdr:pic>
      <xdr:nvPicPr>
        <xdr:cNvPr id="2" name="صورة 1">
          <a:extLst>
            <a:ext uri="{FF2B5EF4-FFF2-40B4-BE49-F238E27FC236}">
              <a16:creationId xmlns:a16="http://schemas.microsoft.com/office/drawing/2014/main" id="{DC13DC46-0D46-4850-A324-2CE1006A6E5B}"/>
            </a:ext>
          </a:extLst>
        </xdr:cNvPr>
        <xdr:cNvPicPr>
          <a:picLocks noChangeAspect="1"/>
        </xdr:cNvPicPr>
      </xdr:nvPicPr>
      <xdr:blipFill>
        <a:blip xmlns:r="http://schemas.openxmlformats.org/officeDocument/2006/relationships" r:embed="rId1"/>
        <a:stretch>
          <a:fillRect/>
        </a:stretch>
      </xdr:blipFill>
      <xdr:spPr>
        <a:xfrm>
          <a:off x="11398517971" y="19050"/>
          <a:ext cx="2630804" cy="6491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2665729</xdr:colOff>
      <xdr:row>2</xdr:row>
      <xdr:rowOff>237400</xdr:rowOff>
    </xdr:to>
    <xdr:pic>
      <xdr:nvPicPr>
        <xdr:cNvPr id="3" name="صورة 2">
          <a:extLst>
            <a:ext uri="{FF2B5EF4-FFF2-40B4-BE49-F238E27FC236}">
              <a16:creationId xmlns:a16="http://schemas.microsoft.com/office/drawing/2014/main" id="{FC83D9C8-A3EF-40BF-833C-C47C6FD91F8A}"/>
            </a:ext>
          </a:extLst>
        </xdr:cNvPr>
        <xdr:cNvPicPr>
          <a:picLocks noChangeAspect="1"/>
        </xdr:cNvPicPr>
      </xdr:nvPicPr>
      <xdr:blipFill>
        <a:blip xmlns:r="http://schemas.openxmlformats.org/officeDocument/2006/relationships" r:embed="rId1"/>
        <a:stretch>
          <a:fillRect/>
        </a:stretch>
      </xdr:blipFill>
      <xdr:spPr>
        <a:xfrm>
          <a:off x="11397444821" y="47625"/>
          <a:ext cx="2627629" cy="723175"/>
        </a:xfrm>
        <a:prstGeom prst="rect">
          <a:avLst/>
        </a:prstGeom>
      </xdr:spPr>
    </xdr:pic>
    <xdr:clientData/>
  </xdr:twoCellAnchor>
  <xdr:twoCellAnchor>
    <xdr:from>
      <xdr:col>12</xdr:col>
      <xdr:colOff>771525</xdr:colOff>
      <xdr:row>0</xdr:row>
      <xdr:rowOff>104775</xdr:rowOff>
    </xdr:from>
    <xdr:to>
      <xdr:col>13</xdr:col>
      <xdr:colOff>866775</xdr:colOff>
      <xdr:row>2</xdr:row>
      <xdr:rowOff>114300</xdr:rowOff>
    </xdr:to>
    <xdr:grpSp>
      <xdr:nvGrpSpPr>
        <xdr:cNvPr id="5" name="مجموعة 4">
          <a:extLst>
            <a:ext uri="{FF2B5EF4-FFF2-40B4-BE49-F238E27FC236}">
              <a16:creationId xmlns:a16="http://schemas.microsoft.com/office/drawing/2014/main" id="{0726CCEA-3E06-442D-8235-A36B25446E6B}"/>
            </a:ext>
          </a:extLst>
        </xdr:cNvPr>
        <xdr:cNvGrpSpPr/>
      </xdr:nvGrpSpPr>
      <xdr:grpSpPr>
        <a:xfrm>
          <a:off x="11382575025" y="104775"/>
          <a:ext cx="1066800" cy="542925"/>
          <a:chOff x="9202083450" y="838200"/>
          <a:chExt cx="942975" cy="542925"/>
        </a:xfrm>
      </xdr:grpSpPr>
      <xdr:sp macro="" textlink="">
        <xdr:nvSpPr>
          <xdr:cNvPr id="6" name="مربع نص 5">
            <a:extLst>
              <a:ext uri="{FF2B5EF4-FFF2-40B4-BE49-F238E27FC236}">
                <a16:creationId xmlns:a16="http://schemas.microsoft.com/office/drawing/2014/main" id="{7F749255-E948-09CE-FDB4-0AF45D20FBD8}"/>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5E9CE442-07A4-2B64-CC0E-8F629801C7C6}"/>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7B3FC099-56FB-0F47-3D1C-380D6A0C88E1}"/>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F7652663-3719-EBC3-B46B-2161F01F38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447675</xdr:colOff>
      <xdr:row>2</xdr:row>
      <xdr:rowOff>237400</xdr:rowOff>
    </xdr:to>
    <xdr:pic>
      <xdr:nvPicPr>
        <xdr:cNvPr id="3" name="صورة 2">
          <a:extLst>
            <a:ext uri="{FF2B5EF4-FFF2-40B4-BE49-F238E27FC236}">
              <a16:creationId xmlns:a16="http://schemas.microsoft.com/office/drawing/2014/main" id="{A4CBD018-C75B-43DE-A46F-8D93935C34B8}"/>
            </a:ext>
          </a:extLst>
        </xdr:cNvPr>
        <xdr:cNvPicPr>
          <a:picLocks noChangeAspect="1"/>
        </xdr:cNvPicPr>
      </xdr:nvPicPr>
      <xdr:blipFill>
        <a:blip xmlns:r="http://schemas.openxmlformats.org/officeDocument/2006/relationships" r:embed="rId1"/>
        <a:stretch>
          <a:fillRect/>
        </a:stretch>
      </xdr:blipFill>
      <xdr:spPr>
        <a:xfrm>
          <a:off x="11393662125" y="47625"/>
          <a:ext cx="2447925" cy="723175"/>
        </a:xfrm>
        <a:prstGeom prst="rect">
          <a:avLst/>
        </a:prstGeom>
      </xdr:spPr>
    </xdr:pic>
    <xdr:clientData/>
  </xdr:twoCellAnchor>
  <xdr:twoCellAnchor>
    <xdr:from>
      <xdr:col>12</xdr:col>
      <xdr:colOff>619125</xdr:colOff>
      <xdr:row>0</xdr:row>
      <xdr:rowOff>104775</xdr:rowOff>
    </xdr:from>
    <xdr:to>
      <xdr:col>13</xdr:col>
      <xdr:colOff>781050</xdr:colOff>
      <xdr:row>2</xdr:row>
      <xdr:rowOff>114300</xdr:rowOff>
    </xdr:to>
    <xdr:grpSp>
      <xdr:nvGrpSpPr>
        <xdr:cNvPr id="5" name="مجموعة 4">
          <a:extLst>
            <a:ext uri="{FF2B5EF4-FFF2-40B4-BE49-F238E27FC236}">
              <a16:creationId xmlns:a16="http://schemas.microsoft.com/office/drawing/2014/main" id="{D4D1EF02-ABD5-4DD4-96A3-37514C63CBD7}"/>
            </a:ext>
          </a:extLst>
        </xdr:cNvPr>
        <xdr:cNvGrpSpPr/>
      </xdr:nvGrpSpPr>
      <xdr:grpSpPr>
        <a:xfrm>
          <a:off x="11382584550" y="104775"/>
          <a:ext cx="1057275" cy="542925"/>
          <a:chOff x="9202083450" y="838200"/>
          <a:chExt cx="942975" cy="542925"/>
        </a:xfrm>
      </xdr:grpSpPr>
      <xdr:sp macro="" textlink="">
        <xdr:nvSpPr>
          <xdr:cNvPr id="6" name="مربع نص 5">
            <a:extLst>
              <a:ext uri="{FF2B5EF4-FFF2-40B4-BE49-F238E27FC236}">
                <a16:creationId xmlns:a16="http://schemas.microsoft.com/office/drawing/2014/main" id="{2D4DC050-3680-B7D5-9D97-C4EEE97CE6F4}"/>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6B76B24-2922-6315-2BC7-27DE8A18E764}"/>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87CDA809-578C-47AD-E308-261B7B5798D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FBF5C92F-A726-E2A1-1D06-DF83CE1935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2295525</xdr:colOff>
      <xdr:row>2</xdr:row>
      <xdr:rowOff>227875</xdr:rowOff>
    </xdr:to>
    <xdr:pic>
      <xdr:nvPicPr>
        <xdr:cNvPr id="5" name="صورة 4">
          <a:extLst>
            <a:ext uri="{FF2B5EF4-FFF2-40B4-BE49-F238E27FC236}">
              <a16:creationId xmlns:a16="http://schemas.microsoft.com/office/drawing/2014/main" id="{201A18FC-4173-4719-9709-FD698A626E79}"/>
            </a:ext>
          </a:extLst>
        </xdr:cNvPr>
        <xdr:cNvPicPr>
          <a:picLocks noChangeAspect="1"/>
        </xdr:cNvPicPr>
      </xdr:nvPicPr>
      <xdr:blipFill>
        <a:blip xmlns:r="http://schemas.openxmlformats.org/officeDocument/2006/relationships" r:embed="rId1"/>
        <a:stretch>
          <a:fillRect/>
        </a:stretch>
      </xdr:blipFill>
      <xdr:spPr>
        <a:xfrm>
          <a:off x="11397815025" y="38100"/>
          <a:ext cx="2276475" cy="723175"/>
        </a:xfrm>
        <a:prstGeom prst="rect">
          <a:avLst/>
        </a:prstGeom>
      </xdr:spPr>
    </xdr:pic>
    <xdr:clientData/>
  </xdr:twoCellAnchor>
  <xdr:twoCellAnchor>
    <xdr:from>
      <xdr:col>12</xdr:col>
      <xdr:colOff>771525</xdr:colOff>
      <xdr:row>0</xdr:row>
      <xdr:rowOff>104775</xdr:rowOff>
    </xdr:from>
    <xdr:to>
      <xdr:col>13</xdr:col>
      <xdr:colOff>866775</xdr:colOff>
      <xdr:row>2</xdr:row>
      <xdr:rowOff>114300</xdr:rowOff>
    </xdr:to>
    <xdr:grpSp>
      <xdr:nvGrpSpPr>
        <xdr:cNvPr id="4" name="مجموعة 3">
          <a:extLst>
            <a:ext uri="{FF2B5EF4-FFF2-40B4-BE49-F238E27FC236}">
              <a16:creationId xmlns:a16="http://schemas.microsoft.com/office/drawing/2014/main" id="{84420080-C220-46E3-9F12-FC6B5D06DD02}"/>
            </a:ext>
          </a:extLst>
        </xdr:cNvPr>
        <xdr:cNvGrpSpPr/>
      </xdr:nvGrpSpPr>
      <xdr:grpSpPr>
        <a:xfrm>
          <a:off x="11382575025" y="104775"/>
          <a:ext cx="1066800" cy="542925"/>
          <a:chOff x="9202083450" y="838200"/>
          <a:chExt cx="942975" cy="542925"/>
        </a:xfrm>
      </xdr:grpSpPr>
      <xdr:sp macro="" textlink="">
        <xdr:nvSpPr>
          <xdr:cNvPr id="6" name="مربع نص 5">
            <a:extLst>
              <a:ext uri="{FF2B5EF4-FFF2-40B4-BE49-F238E27FC236}">
                <a16:creationId xmlns:a16="http://schemas.microsoft.com/office/drawing/2014/main" id="{CA73980A-0F34-4525-3C64-0343C2D80C8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F00A1AA5-FFDC-125A-E650-574A105A8E5E}"/>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059E4077-BFB8-E3A1-11B1-E205F00B75E8}"/>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5720D2F1-CC29-C604-4948-227F81A066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247650</xdr:colOff>
      <xdr:row>2</xdr:row>
      <xdr:rowOff>227875</xdr:rowOff>
    </xdr:to>
    <xdr:pic>
      <xdr:nvPicPr>
        <xdr:cNvPr id="4" name="صورة 3">
          <a:extLst>
            <a:ext uri="{FF2B5EF4-FFF2-40B4-BE49-F238E27FC236}">
              <a16:creationId xmlns:a16="http://schemas.microsoft.com/office/drawing/2014/main" id="{41F4640B-3418-43D1-A645-277C71FDD86D}"/>
            </a:ext>
          </a:extLst>
        </xdr:cNvPr>
        <xdr:cNvPicPr>
          <a:picLocks noChangeAspect="1"/>
        </xdr:cNvPicPr>
      </xdr:nvPicPr>
      <xdr:blipFill>
        <a:blip xmlns:r="http://schemas.openxmlformats.org/officeDocument/2006/relationships" r:embed="rId1"/>
        <a:stretch>
          <a:fillRect/>
        </a:stretch>
      </xdr:blipFill>
      <xdr:spPr>
        <a:xfrm>
          <a:off x="11393862150" y="38100"/>
          <a:ext cx="2266950" cy="723175"/>
        </a:xfrm>
        <a:prstGeom prst="rect">
          <a:avLst/>
        </a:prstGeom>
      </xdr:spPr>
    </xdr:pic>
    <xdr:clientData/>
  </xdr:twoCellAnchor>
  <xdr:twoCellAnchor>
    <xdr:from>
      <xdr:col>12</xdr:col>
      <xdr:colOff>619125</xdr:colOff>
      <xdr:row>0</xdr:row>
      <xdr:rowOff>104775</xdr:rowOff>
    </xdr:from>
    <xdr:to>
      <xdr:col>13</xdr:col>
      <xdr:colOff>781050</xdr:colOff>
      <xdr:row>2</xdr:row>
      <xdr:rowOff>114300</xdr:rowOff>
    </xdr:to>
    <xdr:grpSp>
      <xdr:nvGrpSpPr>
        <xdr:cNvPr id="5" name="مجموعة 4">
          <a:extLst>
            <a:ext uri="{FF2B5EF4-FFF2-40B4-BE49-F238E27FC236}">
              <a16:creationId xmlns:a16="http://schemas.microsoft.com/office/drawing/2014/main" id="{0EF3203B-2031-49E4-8671-A75C47F472F0}"/>
            </a:ext>
          </a:extLst>
        </xdr:cNvPr>
        <xdr:cNvGrpSpPr/>
      </xdr:nvGrpSpPr>
      <xdr:grpSpPr>
        <a:xfrm>
          <a:off x="11382584550" y="104775"/>
          <a:ext cx="1057275" cy="542925"/>
          <a:chOff x="9202083450" y="838200"/>
          <a:chExt cx="942975" cy="542925"/>
        </a:xfrm>
      </xdr:grpSpPr>
      <xdr:sp macro="" textlink="">
        <xdr:nvSpPr>
          <xdr:cNvPr id="6" name="مربع نص 5">
            <a:extLst>
              <a:ext uri="{FF2B5EF4-FFF2-40B4-BE49-F238E27FC236}">
                <a16:creationId xmlns:a16="http://schemas.microsoft.com/office/drawing/2014/main" id="{114DF825-ACB0-E3F3-937F-A928C047CEBA}"/>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5BAD357B-2FE1-4F9F-B4DC-819ACC3DAE9A}"/>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BFA9A0F5-745D-65DA-AB98-2A4166BB79F5}"/>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57E74D2C-298E-F46C-71E3-B5F95FF2E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342900</xdr:colOff>
      <xdr:row>2</xdr:row>
      <xdr:rowOff>227875</xdr:rowOff>
    </xdr:to>
    <xdr:pic>
      <xdr:nvPicPr>
        <xdr:cNvPr id="4" name="صورة 3">
          <a:extLst>
            <a:ext uri="{FF2B5EF4-FFF2-40B4-BE49-F238E27FC236}">
              <a16:creationId xmlns:a16="http://schemas.microsoft.com/office/drawing/2014/main" id="{F18FB208-FB4E-4152-825B-9519A347E67D}"/>
            </a:ext>
          </a:extLst>
        </xdr:cNvPr>
        <xdr:cNvPicPr>
          <a:picLocks noChangeAspect="1"/>
        </xdr:cNvPicPr>
      </xdr:nvPicPr>
      <xdr:blipFill>
        <a:blip xmlns:r="http://schemas.openxmlformats.org/officeDocument/2006/relationships" r:embed="rId1"/>
        <a:stretch>
          <a:fillRect/>
        </a:stretch>
      </xdr:blipFill>
      <xdr:spPr>
        <a:xfrm>
          <a:off x="10926070350" y="38100"/>
          <a:ext cx="2352675" cy="723175"/>
        </a:xfrm>
        <a:prstGeom prst="rect">
          <a:avLst/>
        </a:prstGeom>
      </xdr:spPr>
    </xdr:pic>
    <xdr:clientData/>
  </xdr:twoCellAnchor>
  <xdr:twoCellAnchor>
    <xdr:from>
      <xdr:col>4</xdr:col>
      <xdr:colOff>371475</xdr:colOff>
      <xdr:row>0</xdr:row>
      <xdr:rowOff>95250</xdr:rowOff>
    </xdr:from>
    <xdr:to>
      <xdr:col>4</xdr:col>
      <xdr:colOff>1314450</xdr:colOff>
      <xdr:row>2</xdr:row>
      <xdr:rowOff>104775</xdr:rowOff>
    </xdr:to>
    <xdr:grpSp>
      <xdr:nvGrpSpPr>
        <xdr:cNvPr id="5" name="مجموعة 4">
          <a:extLst>
            <a:ext uri="{FF2B5EF4-FFF2-40B4-BE49-F238E27FC236}">
              <a16:creationId xmlns:a16="http://schemas.microsoft.com/office/drawing/2014/main" id="{F959AF8C-DD56-40BC-BCD7-23DC628BE7D8}"/>
            </a:ext>
          </a:extLst>
        </xdr:cNvPr>
        <xdr:cNvGrpSpPr/>
      </xdr:nvGrpSpPr>
      <xdr:grpSpPr>
        <a:xfrm>
          <a:off x="10920812550" y="95250"/>
          <a:ext cx="942975" cy="542925"/>
          <a:chOff x="9202083450" y="838200"/>
          <a:chExt cx="942975" cy="542925"/>
        </a:xfrm>
      </xdr:grpSpPr>
      <xdr:sp macro="" textlink="">
        <xdr:nvSpPr>
          <xdr:cNvPr id="6" name="مربع نص 5">
            <a:extLst>
              <a:ext uri="{FF2B5EF4-FFF2-40B4-BE49-F238E27FC236}">
                <a16:creationId xmlns:a16="http://schemas.microsoft.com/office/drawing/2014/main" id="{5D6EDDFA-7F14-BAC1-37D1-79ABD344BF5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D08255D-CB25-E864-A878-BF6062C64B91}"/>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5ACB432A-6AB7-2F38-A9D3-D9B0B790D54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075A81DF-93BB-01AB-FA0A-C0BEBD319B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342900</xdr:colOff>
      <xdr:row>2</xdr:row>
      <xdr:rowOff>237400</xdr:rowOff>
    </xdr:to>
    <xdr:pic>
      <xdr:nvPicPr>
        <xdr:cNvPr id="4" name="صورة 3">
          <a:extLst>
            <a:ext uri="{FF2B5EF4-FFF2-40B4-BE49-F238E27FC236}">
              <a16:creationId xmlns:a16="http://schemas.microsoft.com/office/drawing/2014/main" id="{8DC5D173-02B5-4E69-A804-4A7576CC64F7}"/>
            </a:ext>
          </a:extLst>
        </xdr:cNvPr>
        <xdr:cNvPicPr>
          <a:picLocks noChangeAspect="1"/>
        </xdr:cNvPicPr>
      </xdr:nvPicPr>
      <xdr:blipFill>
        <a:blip xmlns:r="http://schemas.openxmlformats.org/officeDocument/2006/relationships" r:embed="rId1"/>
        <a:stretch>
          <a:fillRect/>
        </a:stretch>
      </xdr:blipFill>
      <xdr:spPr>
        <a:xfrm>
          <a:off x="10926070350" y="47625"/>
          <a:ext cx="2352675" cy="723175"/>
        </a:xfrm>
        <a:prstGeom prst="rect">
          <a:avLst/>
        </a:prstGeom>
      </xdr:spPr>
    </xdr:pic>
    <xdr:clientData/>
  </xdr:twoCellAnchor>
  <xdr:twoCellAnchor>
    <xdr:from>
      <xdr:col>4</xdr:col>
      <xdr:colOff>371475</xdr:colOff>
      <xdr:row>0</xdr:row>
      <xdr:rowOff>104775</xdr:rowOff>
    </xdr:from>
    <xdr:to>
      <xdr:col>4</xdr:col>
      <xdr:colOff>1314450</xdr:colOff>
      <xdr:row>2</xdr:row>
      <xdr:rowOff>114300</xdr:rowOff>
    </xdr:to>
    <xdr:grpSp>
      <xdr:nvGrpSpPr>
        <xdr:cNvPr id="2" name="مجموعة 1">
          <a:extLst>
            <a:ext uri="{FF2B5EF4-FFF2-40B4-BE49-F238E27FC236}">
              <a16:creationId xmlns:a16="http://schemas.microsoft.com/office/drawing/2014/main" id="{3F8239F6-4F1B-4101-B2B5-B9F9F4F9793D}"/>
            </a:ext>
          </a:extLst>
        </xdr:cNvPr>
        <xdr:cNvGrpSpPr/>
      </xdr:nvGrpSpPr>
      <xdr:grpSpPr>
        <a:xfrm>
          <a:off x="10920812550" y="104775"/>
          <a:ext cx="942975" cy="542925"/>
          <a:chOff x="9202083450" y="838200"/>
          <a:chExt cx="942975" cy="542925"/>
        </a:xfrm>
      </xdr:grpSpPr>
      <xdr:sp macro="" textlink="">
        <xdr:nvSpPr>
          <xdr:cNvPr id="3" name="مربع نص 2">
            <a:extLst>
              <a:ext uri="{FF2B5EF4-FFF2-40B4-BE49-F238E27FC236}">
                <a16:creationId xmlns:a16="http://schemas.microsoft.com/office/drawing/2014/main" id="{D77FED43-CB74-A381-4513-13F9758636F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7951D282-A0F3-3C14-D97E-49E80071F241}"/>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07CE8F37-5187-2AE9-08E1-B2DE50C14C4A}"/>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D1F3C5B0-4A60-04BE-E8D8-3B0C07F473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333375</xdr:colOff>
      <xdr:row>2</xdr:row>
      <xdr:rowOff>227875</xdr:rowOff>
    </xdr:to>
    <xdr:pic>
      <xdr:nvPicPr>
        <xdr:cNvPr id="4" name="صورة 3">
          <a:extLst>
            <a:ext uri="{FF2B5EF4-FFF2-40B4-BE49-F238E27FC236}">
              <a16:creationId xmlns:a16="http://schemas.microsoft.com/office/drawing/2014/main" id="{51F44D1E-AD51-4E55-80EB-D98FD0F0E9D4}"/>
            </a:ext>
          </a:extLst>
        </xdr:cNvPr>
        <xdr:cNvPicPr>
          <a:picLocks noChangeAspect="1"/>
        </xdr:cNvPicPr>
      </xdr:nvPicPr>
      <xdr:blipFill>
        <a:blip xmlns:r="http://schemas.openxmlformats.org/officeDocument/2006/relationships" r:embed="rId1"/>
        <a:stretch>
          <a:fillRect/>
        </a:stretch>
      </xdr:blipFill>
      <xdr:spPr>
        <a:xfrm>
          <a:off x="10926079875" y="38100"/>
          <a:ext cx="2352675" cy="723175"/>
        </a:xfrm>
        <a:prstGeom prst="rect">
          <a:avLst/>
        </a:prstGeom>
      </xdr:spPr>
    </xdr:pic>
    <xdr:clientData/>
  </xdr:twoCellAnchor>
  <xdr:twoCellAnchor>
    <xdr:from>
      <xdr:col>4</xdr:col>
      <xdr:colOff>371475</xdr:colOff>
      <xdr:row>0</xdr:row>
      <xdr:rowOff>95250</xdr:rowOff>
    </xdr:from>
    <xdr:to>
      <xdr:col>4</xdr:col>
      <xdr:colOff>1314450</xdr:colOff>
      <xdr:row>2</xdr:row>
      <xdr:rowOff>104775</xdr:rowOff>
    </xdr:to>
    <xdr:grpSp>
      <xdr:nvGrpSpPr>
        <xdr:cNvPr id="5" name="مجموعة 4">
          <a:extLst>
            <a:ext uri="{FF2B5EF4-FFF2-40B4-BE49-F238E27FC236}">
              <a16:creationId xmlns:a16="http://schemas.microsoft.com/office/drawing/2014/main" id="{378D93E3-6B00-4A71-ACCD-C2E169AC0ABE}"/>
            </a:ext>
          </a:extLst>
        </xdr:cNvPr>
        <xdr:cNvGrpSpPr/>
      </xdr:nvGrpSpPr>
      <xdr:grpSpPr>
        <a:xfrm>
          <a:off x="10920812550" y="95250"/>
          <a:ext cx="942975" cy="542925"/>
          <a:chOff x="9202083450" y="838200"/>
          <a:chExt cx="942975" cy="542925"/>
        </a:xfrm>
      </xdr:grpSpPr>
      <xdr:sp macro="" textlink="">
        <xdr:nvSpPr>
          <xdr:cNvPr id="6" name="مربع نص 5">
            <a:extLst>
              <a:ext uri="{FF2B5EF4-FFF2-40B4-BE49-F238E27FC236}">
                <a16:creationId xmlns:a16="http://schemas.microsoft.com/office/drawing/2014/main" id="{9C7F5A88-3C16-958B-06A5-1A1F2097FC2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3FF480A8-4654-1644-1220-A50C61B7E7C4}"/>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C57C16B5-B3F4-8F48-F2D5-FD6A12CA4B7C}"/>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DF364DD8-BFAE-EF1F-0ED4-2BF188E1F9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247650</xdr:colOff>
      <xdr:row>2</xdr:row>
      <xdr:rowOff>227875</xdr:rowOff>
    </xdr:to>
    <xdr:pic>
      <xdr:nvPicPr>
        <xdr:cNvPr id="4" name="صورة 3">
          <a:extLst>
            <a:ext uri="{FF2B5EF4-FFF2-40B4-BE49-F238E27FC236}">
              <a16:creationId xmlns:a16="http://schemas.microsoft.com/office/drawing/2014/main" id="{73269632-AF89-40DE-A46B-5F7C4516928F}"/>
            </a:ext>
          </a:extLst>
        </xdr:cNvPr>
        <xdr:cNvPicPr>
          <a:picLocks noChangeAspect="1"/>
        </xdr:cNvPicPr>
      </xdr:nvPicPr>
      <xdr:blipFill>
        <a:blip xmlns:r="http://schemas.openxmlformats.org/officeDocument/2006/relationships" r:embed="rId1"/>
        <a:stretch>
          <a:fillRect/>
        </a:stretch>
      </xdr:blipFill>
      <xdr:spPr>
        <a:xfrm>
          <a:off x="10926165600" y="38100"/>
          <a:ext cx="2257425" cy="723175"/>
        </a:xfrm>
        <a:prstGeom prst="rect">
          <a:avLst/>
        </a:prstGeom>
      </xdr:spPr>
    </xdr:pic>
    <xdr:clientData/>
  </xdr:twoCellAnchor>
  <xdr:twoCellAnchor>
    <xdr:from>
      <xdr:col>4</xdr:col>
      <xdr:colOff>371475</xdr:colOff>
      <xdr:row>0</xdr:row>
      <xdr:rowOff>28575</xdr:rowOff>
    </xdr:from>
    <xdr:to>
      <xdr:col>4</xdr:col>
      <xdr:colOff>1314450</xdr:colOff>
      <xdr:row>2</xdr:row>
      <xdr:rowOff>38100</xdr:rowOff>
    </xdr:to>
    <xdr:grpSp>
      <xdr:nvGrpSpPr>
        <xdr:cNvPr id="5" name="مجموعة 4">
          <a:extLst>
            <a:ext uri="{FF2B5EF4-FFF2-40B4-BE49-F238E27FC236}">
              <a16:creationId xmlns:a16="http://schemas.microsoft.com/office/drawing/2014/main" id="{F3A16AEF-0A53-4C7C-8856-D4212BC089A1}"/>
            </a:ext>
          </a:extLst>
        </xdr:cNvPr>
        <xdr:cNvGrpSpPr/>
      </xdr:nvGrpSpPr>
      <xdr:grpSpPr>
        <a:xfrm>
          <a:off x="10920812550" y="28575"/>
          <a:ext cx="942975" cy="542925"/>
          <a:chOff x="9202083450" y="838200"/>
          <a:chExt cx="942975" cy="542925"/>
        </a:xfrm>
      </xdr:grpSpPr>
      <xdr:sp macro="" textlink="">
        <xdr:nvSpPr>
          <xdr:cNvPr id="6" name="مربع نص 5">
            <a:extLst>
              <a:ext uri="{FF2B5EF4-FFF2-40B4-BE49-F238E27FC236}">
                <a16:creationId xmlns:a16="http://schemas.microsoft.com/office/drawing/2014/main" id="{E110B3E0-07FB-E14C-E39E-6B8FAC558388}"/>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7BDC4D5A-56BC-36EB-6C5E-AE61952D70AA}"/>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37B79B28-5F25-163A-EA7C-5B8BAB5561A9}"/>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F0689C01-4171-B17D-E9D1-043027104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323850</xdr:colOff>
      <xdr:row>2</xdr:row>
      <xdr:rowOff>227875</xdr:rowOff>
    </xdr:to>
    <xdr:pic>
      <xdr:nvPicPr>
        <xdr:cNvPr id="2" name="صورة 1">
          <a:extLst>
            <a:ext uri="{FF2B5EF4-FFF2-40B4-BE49-F238E27FC236}">
              <a16:creationId xmlns:a16="http://schemas.microsoft.com/office/drawing/2014/main" id="{17F0E290-D11E-4CFE-AF60-7B950A660509}"/>
            </a:ext>
          </a:extLst>
        </xdr:cNvPr>
        <xdr:cNvPicPr>
          <a:picLocks noChangeAspect="1"/>
        </xdr:cNvPicPr>
      </xdr:nvPicPr>
      <xdr:blipFill>
        <a:blip xmlns:r="http://schemas.openxmlformats.org/officeDocument/2006/relationships" r:embed="rId1"/>
        <a:stretch>
          <a:fillRect/>
        </a:stretch>
      </xdr:blipFill>
      <xdr:spPr>
        <a:xfrm>
          <a:off x="11240452500" y="38100"/>
          <a:ext cx="2333625" cy="723175"/>
        </a:xfrm>
        <a:prstGeom prst="rect">
          <a:avLst/>
        </a:prstGeom>
      </xdr:spPr>
    </xdr:pic>
    <xdr:clientData/>
  </xdr:twoCellAnchor>
  <xdr:twoCellAnchor>
    <xdr:from>
      <xdr:col>12</xdr:col>
      <xdr:colOff>942975</xdr:colOff>
      <xdr:row>0</xdr:row>
      <xdr:rowOff>95250</xdr:rowOff>
    </xdr:from>
    <xdr:to>
      <xdr:col>13</xdr:col>
      <xdr:colOff>952500</xdr:colOff>
      <xdr:row>2</xdr:row>
      <xdr:rowOff>104775</xdr:rowOff>
    </xdr:to>
    <xdr:grpSp>
      <xdr:nvGrpSpPr>
        <xdr:cNvPr id="3" name="مجموعة 2">
          <a:extLst>
            <a:ext uri="{FF2B5EF4-FFF2-40B4-BE49-F238E27FC236}">
              <a16:creationId xmlns:a16="http://schemas.microsoft.com/office/drawing/2014/main" id="{1CB7BA29-2600-4B6A-8F9F-C3240BFB488A}"/>
            </a:ext>
          </a:extLst>
        </xdr:cNvPr>
        <xdr:cNvGrpSpPr/>
      </xdr:nvGrpSpPr>
      <xdr:grpSpPr>
        <a:xfrm>
          <a:off x="11226660300" y="95250"/>
          <a:ext cx="1076325" cy="542925"/>
          <a:chOff x="9202083450" y="838200"/>
          <a:chExt cx="942975" cy="542925"/>
        </a:xfrm>
      </xdr:grpSpPr>
      <xdr:sp macro="" textlink="">
        <xdr:nvSpPr>
          <xdr:cNvPr id="4" name="مربع نص 3">
            <a:extLst>
              <a:ext uri="{FF2B5EF4-FFF2-40B4-BE49-F238E27FC236}">
                <a16:creationId xmlns:a16="http://schemas.microsoft.com/office/drawing/2014/main" id="{C1238A40-8DCA-0FE0-229F-8D255C8D7FBF}"/>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67257816-18AE-CC91-02BB-98018CE536FE}"/>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AE134E38-DCAA-2B5D-168B-512C55E96195}"/>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A49F25BF-EA7F-D55A-37E8-59AD741586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514350</xdr:colOff>
      <xdr:row>2</xdr:row>
      <xdr:rowOff>227875</xdr:rowOff>
    </xdr:to>
    <xdr:pic>
      <xdr:nvPicPr>
        <xdr:cNvPr id="2" name="صورة 1">
          <a:extLst>
            <a:ext uri="{FF2B5EF4-FFF2-40B4-BE49-F238E27FC236}">
              <a16:creationId xmlns:a16="http://schemas.microsoft.com/office/drawing/2014/main" id="{F70DE717-C7EC-4372-8825-3A67AFF84F8A}"/>
            </a:ext>
          </a:extLst>
        </xdr:cNvPr>
        <xdr:cNvPicPr>
          <a:picLocks noChangeAspect="1"/>
        </xdr:cNvPicPr>
      </xdr:nvPicPr>
      <xdr:blipFill>
        <a:blip xmlns:r="http://schemas.openxmlformats.org/officeDocument/2006/relationships" r:embed="rId1"/>
        <a:stretch>
          <a:fillRect/>
        </a:stretch>
      </xdr:blipFill>
      <xdr:spPr>
        <a:xfrm>
          <a:off x="11236985400" y="38100"/>
          <a:ext cx="2533650" cy="723175"/>
        </a:xfrm>
        <a:prstGeom prst="rect">
          <a:avLst/>
        </a:prstGeom>
      </xdr:spPr>
    </xdr:pic>
    <xdr:clientData/>
  </xdr:twoCellAnchor>
  <xdr:twoCellAnchor>
    <xdr:from>
      <xdr:col>1</xdr:col>
      <xdr:colOff>1666875</xdr:colOff>
      <xdr:row>0</xdr:row>
      <xdr:rowOff>104775</xdr:rowOff>
    </xdr:from>
    <xdr:to>
      <xdr:col>1</xdr:col>
      <xdr:colOff>2609850</xdr:colOff>
      <xdr:row>2</xdr:row>
      <xdr:rowOff>114300</xdr:rowOff>
    </xdr:to>
    <xdr:grpSp>
      <xdr:nvGrpSpPr>
        <xdr:cNvPr id="3" name="مجموعة 2">
          <a:extLst>
            <a:ext uri="{FF2B5EF4-FFF2-40B4-BE49-F238E27FC236}">
              <a16:creationId xmlns:a16="http://schemas.microsoft.com/office/drawing/2014/main" id="{4735618A-6077-48BB-BD35-9C52AA8B68C4}"/>
            </a:ext>
          </a:extLst>
        </xdr:cNvPr>
        <xdr:cNvGrpSpPr/>
      </xdr:nvGrpSpPr>
      <xdr:grpSpPr>
        <a:xfrm>
          <a:off x="112348899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AC58249D-586F-558A-6D74-E84607CB7553}"/>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728BB378-5E9D-6454-AB4A-340242C9562E}"/>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54895397-225C-0E18-49B5-DB5199AFD51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C6C4F28-DF80-C92E-415D-002E3AD946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247650</xdr:colOff>
      <xdr:row>2</xdr:row>
      <xdr:rowOff>237400</xdr:rowOff>
    </xdr:to>
    <xdr:pic>
      <xdr:nvPicPr>
        <xdr:cNvPr id="4" name="صورة 3">
          <a:extLst>
            <a:ext uri="{FF2B5EF4-FFF2-40B4-BE49-F238E27FC236}">
              <a16:creationId xmlns:a16="http://schemas.microsoft.com/office/drawing/2014/main" id="{151AF59B-9CF1-4BD0-B3F5-1865C7D8E1B6}"/>
            </a:ext>
          </a:extLst>
        </xdr:cNvPr>
        <xdr:cNvPicPr>
          <a:picLocks noChangeAspect="1"/>
        </xdr:cNvPicPr>
      </xdr:nvPicPr>
      <xdr:blipFill>
        <a:blip xmlns:r="http://schemas.openxmlformats.org/officeDocument/2006/relationships" r:embed="rId1"/>
        <a:stretch>
          <a:fillRect/>
        </a:stretch>
      </xdr:blipFill>
      <xdr:spPr>
        <a:xfrm>
          <a:off x="10928604000" y="47625"/>
          <a:ext cx="2257425" cy="723175"/>
        </a:xfrm>
        <a:prstGeom prst="rect">
          <a:avLst/>
        </a:prstGeom>
      </xdr:spPr>
    </xdr:pic>
    <xdr:clientData/>
  </xdr:twoCellAnchor>
  <xdr:twoCellAnchor>
    <xdr:from>
      <xdr:col>23</xdr:col>
      <xdr:colOff>628650</xdr:colOff>
      <xdr:row>0</xdr:row>
      <xdr:rowOff>95250</xdr:rowOff>
    </xdr:from>
    <xdr:to>
      <xdr:col>24</xdr:col>
      <xdr:colOff>790575</xdr:colOff>
      <xdr:row>2</xdr:row>
      <xdr:rowOff>104775</xdr:rowOff>
    </xdr:to>
    <xdr:grpSp>
      <xdr:nvGrpSpPr>
        <xdr:cNvPr id="5" name="مجموعة 4">
          <a:extLst>
            <a:ext uri="{FF2B5EF4-FFF2-40B4-BE49-F238E27FC236}">
              <a16:creationId xmlns:a16="http://schemas.microsoft.com/office/drawing/2014/main" id="{5B5E780B-9686-41D5-97A4-FF7A22D25916}"/>
            </a:ext>
          </a:extLst>
        </xdr:cNvPr>
        <xdr:cNvGrpSpPr/>
      </xdr:nvGrpSpPr>
      <xdr:grpSpPr>
        <a:xfrm>
          <a:off x="10907465644" y="95250"/>
          <a:ext cx="1054894" cy="533400"/>
          <a:chOff x="9202083450" y="838200"/>
          <a:chExt cx="942975" cy="542925"/>
        </a:xfrm>
      </xdr:grpSpPr>
      <xdr:sp macro="" textlink="">
        <xdr:nvSpPr>
          <xdr:cNvPr id="6" name="مربع نص 5">
            <a:extLst>
              <a:ext uri="{FF2B5EF4-FFF2-40B4-BE49-F238E27FC236}">
                <a16:creationId xmlns:a16="http://schemas.microsoft.com/office/drawing/2014/main" id="{16C7904F-C3F0-366A-90B1-0437B2C8890C}"/>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FC578370-4B52-2EA1-D048-FB0C0ED24434}"/>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4A832117-7AEF-38E5-1C89-DCD9733C440F}"/>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36754E1F-594D-FE4B-F692-BBB34835BA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523875</xdr:colOff>
      <xdr:row>2</xdr:row>
      <xdr:rowOff>227875</xdr:rowOff>
    </xdr:to>
    <xdr:pic>
      <xdr:nvPicPr>
        <xdr:cNvPr id="4" name="صورة 3">
          <a:extLst>
            <a:ext uri="{FF2B5EF4-FFF2-40B4-BE49-F238E27FC236}">
              <a16:creationId xmlns:a16="http://schemas.microsoft.com/office/drawing/2014/main" id="{73414C83-F47C-4D41-9B95-343533A6683B}"/>
            </a:ext>
          </a:extLst>
        </xdr:cNvPr>
        <xdr:cNvPicPr>
          <a:picLocks noChangeAspect="1"/>
        </xdr:cNvPicPr>
      </xdr:nvPicPr>
      <xdr:blipFill>
        <a:blip xmlns:r="http://schemas.openxmlformats.org/officeDocument/2006/relationships" r:embed="rId1"/>
        <a:stretch>
          <a:fillRect/>
        </a:stretch>
      </xdr:blipFill>
      <xdr:spPr>
        <a:xfrm>
          <a:off x="11237052075" y="38100"/>
          <a:ext cx="2533650" cy="723175"/>
        </a:xfrm>
        <a:prstGeom prst="rect">
          <a:avLst/>
        </a:prstGeom>
      </xdr:spPr>
    </xdr:pic>
    <xdr:clientData/>
  </xdr:twoCellAnchor>
  <xdr:twoCellAnchor>
    <xdr:from>
      <xdr:col>1</xdr:col>
      <xdr:colOff>1752600</xdr:colOff>
      <xdr:row>0</xdr:row>
      <xdr:rowOff>104775</xdr:rowOff>
    </xdr:from>
    <xdr:to>
      <xdr:col>1</xdr:col>
      <xdr:colOff>2695575</xdr:colOff>
      <xdr:row>2</xdr:row>
      <xdr:rowOff>114300</xdr:rowOff>
    </xdr:to>
    <xdr:grpSp>
      <xdr:nvGrpSpPr>
        <xdr:cNvPr id="5" name="مجموعة 4">
          <a:extLst>
            <a:ext uri="{FF2B5EF4-FFF2-40B4-BE49-F238E27FC236}">
              <a16:creationId xmlns:a16="http://schemas.microsoft.com/office/drawing/2014/main" id="{95A1BAA0-ABA7-4D3F-B5EB-EB43556CFA98}"/>
            </a:ext>
          </a:extLst>
        </xdr:cNvPr>
        <xdr:cNvGrpSpPr/>
      </xdr:nvGrpSpPr>
      <xdr:grpSpPr>
        <a:xfrm>
          <a:off x="11262016686" y="104775"/>
          <a:ext cx="942975" cy="539612"/>
          <a:chOff x="9202083450" y="838200"/>
          <a:chExt cx="942975" cy="542925"/>
        </a:xfrm>
      </xdr:grpSpPr>
      <xdr:sp macro="" textlink="">
        <xdr:nvSpPr>
          <xdr:cNvPr id="6" name="مربع نص 5">
            <a:extLst>
              <a:ext uri="{FF2B5EF4-FFF2-40B4-BE49-F238E27FC236}">
                <a16:creationId xmlns:a16="http://schemas.microsoft.com/office/drawing/2014/main" id="{7132CE0C-DD29-0D79-9285-64A43E280F01}"/>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7B98ACEE-0CD7-B602-7D7E-DFFD9392FFD4}"/>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E85EAF0E-7F95-6F21-6381-28BEB79852D5}"/>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1EA31B6C-8ACF-3C20-C569-6AED535CDA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514350</xdr:colOff>
      <xdr:row>2</xdr:row>
      <xdr:rowOff>227875</xdr:rowOff>
    </xdr:to>
    <xdr:pic>
      <xdr:nvPicPr>
        <xdr:cNvPr id="4" name="صورة 3">
          <a:extLst>
            <a:ext uri="{FF2B5EF4-FFF2-40B4-BE49-F238E27FC236}">
              <a16:creationId xmlns:a16="http://schemas.microsoft.com/office/drawing/2014/main" id="{856C9843-9FC4-477D-99EB-26A07FE2D962}"/>
            </a:ext>
          </a:extLst>
        </xdr:cNvPr>
        <xdr:cNvPicPr>
          <a:picLocks noChangeAspect="1"/>
        </xdr:cNvPicPr>
      </xdr:nvPicPr>
      <xdr:blipFill>
        <a:blip xmlns:r="http://schemas.openxmlformats.org/officeDocument/2006/relationships" r:embed="rId1"/>
        <a:stretch>
          <a:fillRect/>
        </a:stretch>
      </xdr:blipFill>
      <xdr:spPr>
        <a:xfrm>
          <a:off x="11237061600" y="38100"/>
          <a:ext cx="2533650" cy="723175"/>
        </a:xfrm>
        <a:prstGeom prst="rect">
          <a:avLst/>
        </a:prstGeom>
      </xdr:spPr>
    </xdr:pic>
    <xdr:clientData/>
  </xdr:twoCellAnchor>
  <xdr:twoCellAnchor>
    <xdr:from>
      <xdr:col>1</xdr:col>
      <xdr:colOff>1752600</xdr:colOff>
      <xdr:row>0</xdr:row>
      <xdr:rowOff>104775</xdr:rowOff>
    </xdr:from>
    <xdr:to>
      <xdr:col>1</xdr:col>
      <xdr:colOff>2695575</xdr:colOff>
      <xdr:row>2</xdr:row>
      <xdr:rowOff>114300</xdr:rowOff>
    </xdr:to>
    <xdr:grpSp>
      <xdr:nvGrpSpPr>
        <xdr:cNvPr id="5" name="مجموعة 4">
          <a:extLst>
            <a:ext uri="{FF2B5EF4-FFF2-40B4-BE49-F238E27FC236}">
              <a16:creationId xmlns:a16="http://schemas.microsoft.com/office/drawing/2014/main" id="{12D02E47-184B-48BC-AB9B-12295F9CA728}"/>
            </a:ext>
          </a:extLst>
        </xdr:cNvPr>
        <xdr:cNvGrpSpPr/>
      </xdr:nvGrpSpPr>
      <xdr:grpSpPr>
        <a:xfrm>
          <a:off x="11234880375"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9D51463E-A0EC-BF1E-307C-6E48274358B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6D807503-3E70-B3B9-2B68-CD1372DFA55D}"/>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45EC2612-7949-CB3A-3722-04CD2A21244A}"/>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CC411E44-A0EB-79A8-1139-24A05E842E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25512</xdr:colOff>
      <xdr:row>0</xdr:row>
      <xdr:rowOff>34016</xdr:rowOff>
    </xdr:from>
    <xdr:to>
      <xdr:col>1</xdr:col>
      <xdr:colOff>311942</xdr:colOff>
      <xdr:row>2</xdr:row>
      <xdr:rowOff>229914</xdr:rowOff>
    </xdr:to>
    <xdr:pic>
      <xdr:nvPicPr>
        <xdr:cNvPr id="2" name="صورة 1">
          <a:extLst>
            <a:ext uri="{FF2B5EF4-FFF2-40B4-BE49-F238E27FC236}">
              <a16:creationId xmlns:a16="http://schemas.microsoft.com/office/drawing/2014/main" id="{CFCC84EB-EC71-4DA2-900E-9B4B4D5F0883}"/>
            </a:ext>
          </a:extLst>
        </xdr:cNvPr>
        <xdr:cNvPicPr>
          <a:picLocks noChangeAspect="1"/>
        </xdr:cNvPicPr>
      </xdr:nvPicPr>
      <xdr:blipFill>
        <a:blip xmlns:r="http://schemas.openxmlformats.org/officeDocument/2006/relationships" r:embed="rId1"/>
        <a:stretch>
          <a:fillRect/>
        </a:stretch>
      </xdr:blipFill>
      <xdr:spPr>
        <a:xfrm>
          <a:off x="11238854683" y="34016"/>
          <a:ext cx="2324780" cy="729298"/>
        </a:xfrm>
        <a:prstGeom prst="rect">
          <a:avLst/>
        </a:prstGeom>
      </xdr:spPr>
    </xdr:pic>
    <xdr:clientData/>
  </xdr:twoCellAnchor>
  <xdr:twoCellAnchor>
    <xdr:from>
      <xdr:col>9</xdr:col>
      <xdr:colOff>1020876</xdr:colOff>
      <xdr:row>0</xdr:row>
      <xdr:rowOff>0</xdr:rowOff>
    </xdr:from>
    <xdr:to>
      <xdr:col>10</xdr:col>
      <xdr:colOff>1026318</xdr:colOff>
      <xdr:row>2</xdr:row>
      <xdr:rowOff>15648</xdr:rowOff>
    </xdr:to>
    <xdr:grpSp>
      <xdr:nvGrpSpPr>
        <xdr:cNvPr id="3" name="مجموعة 2">
          <a:extLst>
            <a:ext uri="{FF2B5EF4-FFF2-40B4-BE49-F238E27FC236}">
              <a16:creationId xmlns:a16="http://schemas.microsoft.com/office/drawing/2014/main" id="{2344F6EE-202A-4396-A2BC-AAD9322828CA}"/>
            </a:ext>
          </a:extLst>
        </xdr:cNvPr>
        <xdr:cNvGrpSpPr/>
      </xdr:nvGrpSpPr>
      <xdr:grpSpPr>
        <a:xfrm>
          <a:off x="11228624832" y="0"/>
          <a:ext cx="1053192" cy="549048"/>
          <a:chOff x="9202083450" y="838200"/>
          <a:chExt cx="942975" cy="542925"/>
        </a:xfrm>
      </xdr:grpSpPr>
      <xdr:sp macro="" textlink="">
        <xdr:nvSpPr>
          <xdr:cNvPr id="4" name="مربع نص 3">
            <a:extLst>
              <a:ext uri="{FF2B5EF4-FFF2-40B4-BE49-F238E27FC236}">
                <a16:creationId xmlns:a16="http://schemas.microsoft.com/office/drawing/2014/main" id="{A3BED0AA-76E1-CD9E-AC24-40649942C75A}"/>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7141C518-DE2E-C76B-16A7-942AAC68858B}"/>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D247119C-AC85-EA73-D15F-4ECA0B0504E9}"/>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FB1080A0-499C-8E8E-9E33-F4D220E20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17008</xdr:colOff>
      <xdr:row>0</xdr:row>
      <xdr:rowOff>34016</xdr:rowOff>
    </xdr:from>
    <xdr:to>
      <xdr:col>1</xdr:col>
      <xdr:colOff>269420</xdr:colOff>
      <xdr:row>2</xdr:row>
      <xdr:rowOff>229914</xdr:rowOff>
    </xdr:to>
    <xdr:pic>
      <xdr:nvPicPr>
        <xdr:cNvPr id="2" name="صورة 1">
          <a:extLst>
            <a:ext uri="{FF2B5EF4-FFF2-40B4-BE49-F238E27FC236}">
              <a16:creationId xmlns:a16="http://schemas.microsoft.com/office/drawing/2014/main" id="{E8E47196-2B92-40CC-A112-BFBCF492972E}"/>
            </a:ext>
          </a:extLst>
        </xdr:cNvPr>
        <xdr:cNvPicPr>
          <a:picLocks noChangeAspect="1"/>
        </xdr:cNvPicPr>
      </xdr:nvPicPr>
      <xdr:blipFill>
        <a:blip xmlns:r="http://schemas.openxmlformats.org/officeDocument/2006/relationships" r:embed="rId1"/>
        <a:stretch>
          <a:fillRect/>
        </a:stretch>
      </xdr:blipFill>
      <xdr:spPr>
        <a:xfrm>
          <a:off x="11083411105" y="34016"/>
          <a:ext cx="2290762" cy="729298"/>
        </a:xfrm>
        <a:prstGeom prst="rect">
          <a:avLst/>
        </a:prstGeom>
      </xdr:spPr>
    </xdr:pic>
    <xdr:clientData/>
  </xdr:twoCellAnchor>
  <xdr:twoCellAnchor>
    <xdr:from>
      <xdr:col>13</xdr:col>
      <xdr:colOff>884463</xdr:colOff>
      <xdr:row>0</xdr:row>
      <xdr:rowOff>0</xdr:rowOff>
    </xdr:from>
    <xdr:to>
      <xdr:col>14</xdr:col>
      <xdr:colOff>968486</xdr:colOff>
      <xdr:row>2</xdr:row>
      <xdr:rowOff>15648</xdr:rowOff>
    </xdr:to>
    <xdr:grpSp>
      <xdr:nvGrpSpPr>
        <xdr:cNvPr id="3" name="مجموعة 2">
          <a:extLst>
            <a:ext uri="{FF2B5EF4-FFF2-40B4-BE49-F238E27FC236}">
              <a16:creationId xmlns:a16="http://schemas.microsoft.com/office/drawing/2014/main" id="{E65AD99E-7219-48BE-85F7-399B1F6A70E5}"/>
            </a:ext>
          </a:extLst>
        </xdr:cNvPr>
        <xdr:cNvGrpSpPr/>
      </xdr:nvGrpSpPr>
      <xdr:grpSpPr>
        <a:xfrm>
          <a:off x="11069958064" y="0"/>
          <a:ext cx="1065098" cy="549048"/>
          <a:chOff x="9202083450" y="838200"/>
          <a:chExt cx="942975" cy="542925"/>
        </a:xfrm>
      </xdr:grpSpPr>
      <xdr:sp macro="" textlink="">
        <xdr:nvSpPr>
          <xdr:cNvPr id="4" name="مربع نص 3">
            <a:extLst>
              <a:ext uri="{FF2B5EF4-FFF2-40B4-BE49-F238E27FC236}">
                <a16:creationId xmlns:a16="http://schemas.microsoft.com/office/drawing/2014/main" id="{03278C38-EC83-6DBB-9460-396188970CE0}"/>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6CCB18F-4FA1-688B-A1B0-2AB35983D17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4EF9CC54-280F-7E78-CC46-A9BDD4F9C6FE}"/>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F069DC5A-8879-1580-AD05-A288812C03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295275</xdr:colOff>
      <xdr:row>2</xdr:row>
      <xdr:rowOff>227875</xdr:rowOff>
    </xdr:to>
    <xdr:pic>
      <xdr:nvPicPr>
        <xdr:cNvPr id="2" name="صورة 1">
          <a:extLst>
            <a:ext uri="{FF2B5EF4-FFF2-40B4-BE49-F238E27FC236}">
              <a16:creationId xmlns:a16="http://schemas.microsoft.com/office/drawing/2014/main" id="{85A825F4-0076-473A-B92F-D2C7D4DC3DB9}"/>
            </a:ext>
          </a:extLst>
        </xdr:cNvPr>
        <xdr:cNvPicPr>
          <a:picLocks noChangeAspect="1"/>
        </xdr:cNvPicPr>
      </xdr:nvPicPr>
      <xdr:blipFill>
        <a:blip xmlns:r="http://schemas.openxmlformats.org/officeDocument/2006/relationships" r:embed="rId1"/>
        <a:stretch>
          <a:fillRect/>
        </a:stretch>
      </xdr:blipFill>
      <xdr:spPr>
        <a:xfrm>
          <a:off x="11082585150" y="38100"/>
          <a:ext cx="2305050" cy="723175"/>
        </a:xfrm>
        <a:prstGeom prst="rect">
          <a:avLst/>
        </a:prstGeom>
      </xdr:spPr>
    </xdr:pic>
    <xdr:clientData/>
  </xdr:twoCellAnchor>
  <xdr:twoCellAnchor>
    <xdr:from>
      <xdr:col>13</xdr:col>
      <xdr:colOff>714375</xdr:colOff>
      <xdr:row>0</xdr:row>
      <xdr:rowOff>28575</xdr:rowOff>
    </xdr:from>
    <xdr:to>
      <xdr:col>14</xdr:col>
      <xdr:colOff>857250</xdr:colOff>
      <xdr:row>2</xdr:row>
      <xdr:rowOff>38100</xdr:rowOff>
    </xdr:to>
    <xdr:grpSp>
      <xdr:nvGrpSpPr>
        <xdr:cNvPr id="3" name="مجموعة 2">
          <a:extLst>
            <a:ext uri="{FF2B5EF4-FFF2-40B4-BE49-F238E27FC236}">
              <a16:creationId xmlns:a16="http://schemas.microsoft.com/office/drawing/2014/main" id="{9037361A-B85B-430B-8FA8-0A7B151AB074}"/>
            </a:ext>
          </a:extLst>
        </xdr:cNvPr>
        <xdr:cNvGrpSpPr/>
      </xdr:nvGrpSpPr>
      <xdr:grpSpPr>
        <a:xfrm>
          <a:off x="11070012150" y="28575"/>
          <a:ext cx="1066800" cy="542925"/>
          <a:chOff x="9202083450" y="838200"/>
          <a:chExt cx="942975" cy="542925"/>
        </a:xfrm>
      </xdr:grpSpPr>
      <xdr:sp macro="" textlink="">
        <xdr:nvSpPr>
          <xdr:cNvPr id="4" name="مربع نص 3">
            <a:extLst>
              <a:ext uri="{FF2B5EF4-FFF2-40B4-BE49-F238E27FC236}">
                <a16:creationId xmlns:a16="http://schemas.microsoft.com/office/drawing/2014/main" id="{A9ECBE12-4C6A-7CFC-8895-43BBB2460769}"/>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EC78FE5E-1447-1F76-0B40-F7F0845EEE3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AA372A5C-FE8F-D7DF-30D4-656F7692B752}"/>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FC0833DB-B2F2-7F41-6DC5-BDE4238898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266700</xdr:colOff>
      <xdr:row>2</xdr:row>
      <xdr:rowOff>237400</xdr:rowOff>
    </xdr:to>
    <xdr:pic>
      <xdr:nvPicPr>
        <xdr:cNvPr id="2" name="صورة 1">
          <a:extLst>
            <a:ext uri="{FF2B5EF4-FFF2-40B4-BE49-F238E27FC236}">
              <a16:creationId xmlns:a16="http://schemas.microsoft.com/office/drawing/2014/main" id="{5B836ACC-897E-4065-9369-6C48F650ABD3}"/>
            </a:ext>
          </a:extLst>
        </xdr:cNvPr>
        <xdr:cNvPicPr>
          <a:picLocks noChangeAspect="1"/>
        </xdr:cNvPicPr>
      </xdr:nvPicPr>
      <xdr:blipFill>
        <a:blip xmlns:r="http://schemas.openxmlformats.org/officeDocument/2006/relationships" r:embed="rId1"/>
        <a:stretch>
          <a:fillRect/>
        </a:stretch>
      </xdr:blipFill>
      <xdr:spPr>
        <a:xfrm>
          <a:off x="11082918525" y="47625"/>
          <a:ext cx="2286000" cy="723175"/>
        </a:xfrm>
        <a:prstGeom prst="rect">
          <a:avLst/>
        </a:prstGeom>
      </xdr:spPr>
    </xdr:pic>
    <xdr:clientData/>
  </xdr:twoCellAnchor>
  <xdr:twoCellAnchor>
    <xdr:from>
      <xdr:col>12</xdr:col>
      <xdr:colOff>38100</xdr:colOff>
      <xdr:row>0</xdr:row>
      <xdr:rowOff>0</xdr:rowOff>
    </xdr:from>
    <xdr:to>
      <xdr:col>12</xdr:col>
      <xdr:colOff>981075</xdr:colOff>
      <xdr:row>2</xdr:row>
      <xdr:rowOff>9525</xdr:rowOff>
    </xdr:to>
    <xdr:grpSp>
      <xdr:nvGrpSpPr>
        <xdr:cNvPr id="3" name="مجموعة 2">
          <a:extLst>
            <a:ext uri="{FF2B5EF4-FFF2-40B4-BE49-F238E27FC236}">
              <a16:creationId xmlns:a16="http://schemas.microsoft.com/office/drawing/2014/main" id="{05AB4640-7B42-4FA2-BA9E-94036FBE5E86}"/>
            </a:ext>
          </a:extLst>
        </xdr:cNvPr>
        <xdr:cNvGrpSpPr/>
      </xdr:nvGrpSpPr>
      <xdr:grpSpPr>
        <a:xfrm>
          <a:off x="11071307550" y="0"/>
          <a:ext cx="942975" cy="542925"/>
          <a:chOff x="9202083450" y="838200"/>
          <a:chExt cx="942975" cy="542925"/>
        </a:xfrm>
      </xdr:grpSpPr>
      <xdr:sp macro="" textlink="">
        <xdr:nvSpPr>
          <xdr:cNvPr id="4" name="مربع نص 3">
            <a:extLst>
              <a:ext uri="{FF2B5EF4-FFF2-40B4-BE49-F238E27FC236}">
                <a16:creationId xmlns:a16="http://schemas.microsoft.com/office/drawing/2014/main" id="{CB05CC5A-A60E-DA92-7517-D29AA9EFA28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9DEC7E6-1DB3-B7ED-C807-D966EF8D05B2}"/>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BAAE3C77-AC5A-CC3E-8973-BD51282B51B3}"/>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753E606A-20CA-BC9E-E8F5-B2F130A36D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1390650</xdr:colOff>
      <xdr:row>2</xdr:row>
      <xdr:rowOff>237400</xdr:rowOff>
    </xdr:to>
    <xdr:pic>
      <xdr:nvPicPr>
        <xdr:cNvPr id="2" name="صورة 1">
          <a:extLst>
            <a:ext uri="{FF2B5EF4-FFF2-40B4-BE49-F238E27FC236}">
              <a16:creationId xmlns:a16="http://schemas.microsoft.com/office/drawing/2014/main" id="{A83A6669-FDAB-45FA-8C90-F44EF8AFEDE9}"/>
            </a:ext>
          </a:extLst>
        </xdr:cNvPr>
        <xdr:cNvPicPr>
          <a:picLocks noChangeAspect="1"/>
        </xdr:cNvPicPr>
      </xdr:nvPicPr>
      <xdr:blipFill>
        <a:blip xmlns:r="http://schemas.openxmlformats.org/officeDocument/2006/relationships" r:embed="rId1"/>
        <a:stretch>
          <a:fillRect/>
        </a:stretch>
      </xdr:blipFill>
      <xdr:spPr>
        <a:xfrm>
          <a:off x="10927213350" y="47625"/>
          <a:ext cx="2181225" cy="723175"/>
        </a:xfrm>
        <a:prstGeom prst="rect">
          <a:avLst/>
        </a:prstGeom>
      </xdr:spPr>
    </xdr:pic>
    <xdr:clientData/>
  </xdr:twoCellAnchor>
  <xdr:twoCellAnchor>
    <xdr:from>
      <xdr:col>14</xdr:col>
      <xdr:colOff>771525</xdr:colOff>
      <xdr:row>0</xdr:row>
      <xdr:rowOff>19050</xdr:rowOff>
    </xdr:from>
    <xdr:to>
      <xdr:col>15</xdr:col>
      <xdr:colOff>895350</xdr:colOff>
      <xdr:row>2</xdr:row>
      <xdr:rowOff>28575</xdr:rowOff>
    </xdr:to>
    <xdr:grpSp>
      <xdr:nvGrpSpPr>
        <xdr:cNvPr id="3" name="مجموعة 2">
          <a:extLst>
            <a:ext uri="{FF2B5EF4-FFF2-40B4-BE49-F238E27FC236}">
              <a16:creationId xmlns:a16="http://schemas.microsoft.com/office/drawing/2014/main" id="{12C604EF-B1AB-46A2-816C-EE0AB44287EF}"/>
            </a:ext>
          </a:extLst>
        </xdr:cNvPr>
        <xdr:cNvGrpSpPr/>
      </xdr:nvGrpSpPr>
      <xdr:grpSpPr>
        <a:xfrm>
          <a:off x="10913411625" y="19050"/>
          <a:ext cx="1066800" cy="542925"/>
          <a:chOff x="9202083450" y="838200"/>
          <a:chExt cx="942975" cy="542925"/>
        </a:xfrm>
      </xdr:grpSpPr>
      <xdr:sp macro="" textlink="">
        <xdr:nvSpPr>
          <xdr:cNvPr id="4" name="مربع نص 3">
            <a:extLst>
              <a:ext uri="{FF2B5EF4-FFF2-40B4-BE49-F238E27FC236}">
                <a16:creationId xmlns:a16="http://schemas.microsoft.com/office/drawing/2014/main" id="{4FC7F3F6-8F30-03BF-2831-B5D74AB65041}"/>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BDA3508-3749-F922-8869-24AA8F2624A1}"/>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4D658A50-6F41-8627-E7FE-4F899929FED4}"/>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923D2A9C-5F8B-B477-8E27-41ACAAAC17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283679</xdr:colOff>
      <xdr:row>2</xdr:row>
      <xdr:rowOff>240713</xdr:rowOff>
    </xdr:to>
    <xdr:pic>
      <xdr:nvPicPr>
        <xdr:cNvPr id="2" name="صورة 1">
          <a:extLst>
            <a:ext uri="{FF2B5EF4-FFF2-40B4-BE49-F238E27FC236}">
              <a16:creationId xmlns:a16="http://schemas.microsoft.com/office/drawing/2014/main" id="{7E6B54DF-423F-4265-BECE-4F4536E1306C}"/>
            </a:ext>
          </a:extLst>
        </xdr:cNvPr>
        <xdr:cNvPicPr>
          <a:picLocks noChangeAspect="1"/>
        </xdr:cNvPicPr>
      </xdr:nvPicPr>
      <xdr:blipFill>
        <a:blip xmlns:r="http://schemas.openxmlformats.org/officeDocument/2006/relationships" r:embed="rId1"/>
        <a:stretch>
          <a:fillRect/>
        </a:stretch>
      </xdr:blipFill>
      <xdr:spPr>
        <a:xfrm>
          <a:off x="11083130146" y="47625"/>
          <a:ext cx="2302979" cy="726488"/>
        </a:xfrm>
        <a:prstGeom prst="rect">
          <a:avLst/>
        </a:prstGeom>
      </xdr:spPr>
    </xdr:pic>
    <xdr:clientData/>
  </xdr:twoCellAnchor>
  <xdr:twoCellAnchor>
    <xdr:from>
      <xdr:col>13</xdr:col>
      <xdr:colOff>838200</xdr:colOff>
      <xdr:row>0</xdr:row>
      <xdr:rowOff>9525</xdr:rowOff>
    </xdr:from>
    <xdr:to>
      <xdr:col>14</xdr:col>
      <xdr:colOff>942975</xdr:colOff>
      <xdr:row>2</xdr:row>
      <xdr:rowOff>19050</xdr:rowOff>
    </xdr:to>
    <xdr:grpSp>
      <xdr:nvGrpSpPr>
        <xdr:cNvPr id="3" name="مجموعة 2">
          <a:extLst>
            <a:ext uri="{FF2B5EF4-FFF2-40B4-BE49-F238E27FC236}">
              <a16:creationId xmlns:a16="http://schemas.microsoft.com/office/drawing/2014/main" id="{C8147E08-222C-4891-B045-2E6F6E92CB52}"/>
            </a:ext>
          </a:extLst>
        </xdr:cNvPr>
        <xdr:cNvGrpSpPr/>
      </xdr:nvGrpSpPr>
      <xdr:grpSpPr>
        <a:xfrm>
          <a:off x="11069964525" y="9525"/>
          <a:ext cx="1066800" cy="542925"/>
          <a:chOff x="9202083450" y="838200"/>
          <a:chExt cx="942975" cy="542925"/>
        </a:xfrm>
      </xdr:grpSpPr>
      <xdr:sp macro="" textlink="">
        <xdr:nvSpPr>
          <xdr:cNvPr id="4" name="مربع نص 3">
            <a:extLst>
              <a:ext uri="{FF2B5EF4-FFF2-40B4-BE49-F238E27FC236}">
                <a16:creationId xmlns:a16="http://schemas.microsoft.com/office/drawing/2014/main" id="{0BF2E787-F45E-5811-D36E-6C869803DEA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4EE9B278-4CE2-9C29-8841-2F8E468AD14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755DA961-CEFC-0607-D4CA-463AD55898D2}"/>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DD1C7E6-1141-7199-1103-8B046ABBAC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238125</xdr:colOff>
      <xdr:row>2</xdr:row>
      <xdr:rowOff>227875</xdr:rowOff>
    </xdr:to>
    <xdr:pic>
      <xdr:nvPicPr>
        <xdr:cNvPr id="4" name="صورة 3">
          <a:extLst>
            <a:ext uri="{FF2B5EF4-FFF2-40B4-BE49-F238E27FC236}">
              <a16:creationId xmlns:a16="http://schemas.microsoft.com/office/drawing/2014/main" id="{EBFFCD6F-650A-4BBA-B700-5308E10912CF}"/>
            </a:ext>
          </a:extLst>
        </xdr:cNvPr>
        <xdr:cNvPicPr>
          <a:picLocks noChangeAspect="1"/>
        </xdr:cNvPicPr>
      </xdr:nvPicPr>
      <xdr:blipFill>
        <a:blip xmlns:r="http://schemas.openxmlformats.org/officeDocument/2006/relationships" r:embed="rId1"/>
        <a:stretch>
          <a:fillRect/>
        </a:stretch>
      </xdr:blipFill>
      <xdr:spPr>
        <a:xfrm>
          <a:off x="38388502725" y="38100"/>
          <a:ext cx="2257425" cy="723175"/>
        </a:xfrm>
        <a:prstGeom prst="rect">
          <a:avLst/>
        </a:prstGeom>
      </xdr:spPr>
    </xdr:pic>
    <xdr:clientData/>
  </xdr:twoCellAnchor>
  <xdr:twoCellAnchor>
    <xdr:from>
      <xdr:col>2</xdr:col>
      <xdr:colOff>1752600</xdr:colOff>
      <xdr:row>0</xdr:row>
      <xdr:rowOff>104775</xdr:rowOff>
    </xdr:from>
    <xdr:to>
      <xdr:col>2</xdr:col>
      <xdr:colOff>2695575</xdr:colOff>
      <xdr:row>2</xdr:row>
      <xdr:rowOff>114300</xdr:rowOff>
    </xdr:to>
    <xdr:grpSp>
      <xdr:nvGrpSpPr>
        <xdr:cNvPr id="5" name="مجموعة 4">
          <a:extLst>
            <a:ext uri="{FF2B5EF4-FFF2-40B4-BE49-F238E27FC236}">
              <a16:creationId xmlns:a16="http://schemas.microsoft.com/office/drawing/2014/main" id="{02762C25-B66E-4A7D-A792-7DCE33E9B4EE}"/>
            </a:ext>
          </a:extLst>
        </xdr:cNvPr>
        <xdr:cNvGrpSpPr/>
      </xdr:nvGrpSpPr>
      <xdr:grpSpPr>
        <a:xfrm>
          <a:off x="38383244925"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7AD75F8A-7253-6147-2D17-0B65AE16CBB0}"/>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E2992691-8B8B-6540-0775-0707B87A014D}"/>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C6D9B7D0-2689-46E8-AA8B-913C3D9C4BF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98705EF0-AD73-CB5E-4DAE-BD243F5599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295275</xdr:colOff>
      <xdr:row>2</xdr:row>
      <xdr:rowOff>237400</xdr:rowOff>
    </xdr:to>
    <xdr:pic>
      <xdr:nvPicPr>
        <xdr:cNvPr id="4" name="صورة 3">
          <a:extLst>
            <a:ext uri="{FF2B5EF4-FFF2-40B4-BE49-F238E27FC236}">
              <a16:creationId xmlns:a16="http://schemas.microsoft.com/office/drawing/2014/main" id="{6436DDB6-5E3C-4E9F-8B6B-3A8FD86D6CD9}"/>
            </a:ext>
          </a:extLst>
        </xdr:cNvPr>
        <xdr:cNvPicPr>
          <a:picLocks noChangeAspect="1"/>
        </xdr:cNvPicPr>
      </xdr:nvPicPr>
      <xdr:blipFill>
        <a:blip xmlns:r="http://schemas.openxmlformats.org/officeDocument/2006/relationships" r:embed="rId1"/>
        <a:stretch>
          <a:fillRect/>
        </a:stretch>
      </xdr:blipFill>
      <xdr:spPr>
        <a:xfrm>
          <a:off x="38387531175" y="47625"/>
          <a:ext cx="2305050" cy="723175"/>
        </a:xfrm>
        <a:prstGeom prst="rect">
          <a:avLst/>
        </a:prstGeom>
      </xdr:spPr>
    </xdr:pic>
    <xdr:clientData/>
  </xdr:twoCellAnchor>
  <xdr:twoCellAnchor>
    <xdr:from>
      <xdr:col>2</xdr:col>
      <xdr:colOff>1295400</xdr:colOff>
      <xdr:row>0</xdr:row>
      <xdr:rowOff>104775</xdr:rowOff>
    </xdr:from>
    <xdr:to>
      <xdr:col>2</xdr:col>
      <xdr:colOff>2238375</xdr:colOff>
      <xdr:row>2</xdr:row>
      <xdr:rowOff>114300</xdr:rowOff>
    </xdr:to>
    <xdr:grpSp>
      <xdr:nvGrpSpPr>
        <xdr:cNvPr id="5" name="مجموعة 4">
          <a:extLst>
            <a:ext uri="{FF2B5EF4-FFF2-40B4-BE49-F238E27FC236}">
              <a16:creationId xmlns:a16="http://schemas.microsoft.com/office/drawing/2014/main" id="{30B8C680-98DF-4097-B6CD-72CBDA4EE281}"/>
            </a:ext>
          </a:extLst>
        </xdr:cNvPr>
        <xdr:cNvGrpSpPr/>
      </xdr:nvGrpSpPr>
      <xdr:grpSpPr>
        <a:xfrm>
          <a:off x="38383244925"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24B96E9C-B8AB-1C25-2996-1C21BE2D391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BC65008C-0099-29C4-8631-A318B1889622}"/>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76E83A77-1305-3D05-6D3C-D0BB2026B9B6}"/>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1A18BB56-8EF6-0DEA-A331-6645557222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608329</xdr:colOff>
      <xdr:row>2</xdr:row>
      <xdr:rowOff>227875</xdr:rowOff>
    </xdr:to>
    <xdr:pic>
      <xdr:nvPicPr>
        <xdr:cNvPr id="2" name="صورة 1">
          <a:extLst>
            <a:ext uri="{FF2B5EF4-FFF2-40B4-BE49-F238E27FC236}">
              <a16:creationId xmlns:a16="http://schemas.microsoft.com/office/drawing/2014/main" id="{37992895-BA86-418D-9157-3E44DD461B8C}"/>
            </a:ext>
          </a:extLst>
        </xdr:cNvPr>
        <xdr:cNvPicPr>
          <a:picLocks noChangeAspect="1"/>
        </xdr:cNvPicPr>
      </xdr:nvPicPr>
      <xdr:blipFill>
        <a:blip xmlns:r="http://schemas.openxmlformats.org/officeDocument/2006/relationships" r:embed="rId1"/>
        <a:stretch>
          <a:fillRect/>
        </a:stretch>
      </xdr:blipFill>
      <xdr:spPr>
        <a:xfrm>
          <a:off x="10457898821" y="38100"/>
          <a:ext cx="2618104" cy="723175"/>
        </a:xfrm>
        <a:prstGeom prst="rect">
          <a:avLst/>
        </a:prstGeom>
      </xdr:spPr>
    </xdr:pic>
    <xdr:clientData/>
  </xdr:twoCellAnchor>
  <xdr:twoCellAnchor>
    <xdr:from>
      <xdr:col>3</xdr:col>
      <xdr:colOff>523875</xdr:colOff>
      <xdr:row>0</xdr:row>
      <xdr:rowOff>28575</xdr:rowOff>
    </xdr:from>
    <xdr:to>
      <xdr:col>3</xdr:col>
      <xdr:colOff>1466850</xdr:colOff>
      <xdr:row>2</xdr:row>
      <xdr:rowOff>38100</xdr:rowOff>
    </xdr:to>
    <xdr:grpSp>
      <xdr:nvGrpSpPr>
        <xdr:cNvPr id="3" name="مجموعة 2">
          <a:extLst>
            <a:ext uri="{FF2B5EF4-FFF2-40B4-BE49-F238E27FC236}">
              <a16:creationId xmlns:a16="http://schemas.microsoft.com/office/drawing/2014/main" id="{7CB5E542-73FF-4AA4-BA68-F8CECA304001}"/>
            </a:ext>
          </a:extLst>
        </xdr:cNvPr>
        <xdr:cNvGrpSpPr/>
      </xdr:nvGrpSpPr>
      <xdr:grpSpPr>
        <a:xfrm>
          <a:off x="10453420800" y="28575"/>
          <a:ext cx="942975" cy="542925"/>
          <a:chOff x="9202083450" y="838200"/>
          <a:chExt cx="942975" cy="542925"/>
        </a:xfrm>
      </xdr:grpSpPr>
      <xdr:sp macro="" textlink="">
        <xdr:nvSpPr>
          <xdr:cNvPr id="4" name="مربع نص 3">
            <a:extLst>
              <a:ext uri="{FF2B5EF4-FFF2-40B4-BE49-F238E27FC236}">
                <a16:creationId xmlns:a16="http://schemas.microsoft.com/office/drawing/2014/main" id="{4D4D5E1A-3930-5367-DDC3-668B6807B2C3}"/>
              </a:ext>
            </a:extLst>
          </xdr:cNvPr>
          <xdr:cNvSpPr txBox="1"/>
        </xdr:nvSpPr>
        <xdr:spPr>
          <a:xfrm>
            <a:off x="9202083450" y="838200"/>
            <a:ext cx="94297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endParaRPr lang="en-US" sz="1100"/>
          </a:p>
        </xdr:txBody>
      </xdr:sp>
      <xdr:grpSp>
        <xdr:nvGrpSpPr>
          <xdr:cNvPr id="5" name="مجموعة 4">
            <a:extLst>
              <a:ext uri="{FF2B5EF4-FFF2-40B4-BE49-F238E27FC236}">
                <a16:creationId xmlns:a16="http://schemas.microsoft.com/office/drawing/2014/main" id="{4474E241-49E7-53EF-5481-DBBC186FCBE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999C881D-82F1-D8A7-D71E-F30B1A3C0D2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E065577-BF52-F695-ED1E-982DCFB87E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0.xml><?xml version="1.0" encoding="utf-8"?>
<xdr:wsDr xmlns:xdr="http://schemas.openxmlformats.org/drawingml/2006/spreadsheetDrawing" xmlns:a="http://schemas.openxmlformats.org/drawingml/2006/main">
  <xdr:oneCellAnchor>
    <xdr:from>
      <xdr:col>0</xdr:col>
      <xdr:colOff>26840</xdr:colOff>
      <xdr:row>0</xdr:row>
      <xdr:rowOff>34635</xdr:rowOff>
    </xdr:from>
    <xdr:ext cx="1566808" cy="551729"/>
    <xdr:pic>
      <xdr:nvPicPr>
        <xdr:cNvPr id="2" name="صورة 1">
          <a:extLst>
            <a:ext uri="{FF2B5EF4-FFF2-40B4-BE49-F238E27FC236}">
              <a16:creationId xmlns:a16="http://schemas.microsoft.com/office/drawing/2014/main" id="{64FFB496-6CCA-458F-80FF-FE1666C5FD42}"/>
            </a:ext>
          </a:extLst>
        </xdr:cNvPr>
        <xdr:cNvPicPr>
          <a:picLocks noChangeAspect="1"/>
        </xdr:cNvPicPr>
      </xdr:nvPicPr>
      <xdr:blipFill>
        <a:blip xmlns:r="http://schemas.openxmlformats.org/officeDocument/2006/relationships" r:embed="rId1"/>
        <a:stretch>
          <a:fillRect/>
        </a:stretch>
      </xdr:blipFill>
      <xdr:spPr>
        <a:xfrm>
          <a:off x="33550790352" y="34635"/>
          <a:ext cx="1566808" cy="551729"/>
        </a:xfrm>
        <a:prstGeom prst="rect">
          <a:avLst/>
        </a:prstGeom>
      </xdr:spPr>
    </xdr:pic>
    <xdr:clientData/>
  </xdr:oneCellAnchor>
  <xdr:twoCellAnchor>
    <xdr:from>
      <xdr:col>1</xdr:col>
      <xdr:colOff>981075</xdr:colOff>
      <xdr:row>0</xdr:row>
      <xdr:rowOff>104775</xdr:rowOff>
    </xdr:from>
    <xdr:to>
      <xdr:col>1</xdr:col>
      <xdr:colOff>1924050</xdr:colOff>
      <xdr:row>2</xdr:row>
      <xdr:rowOff>114300</xdr:rowOff>
    </xdr:to>
    <xdr:grpSp>
      <xdr:nvGrpSpPr>
        <xdr:cNvPr id="3" name="مجموعة 2">
          <a:extLst>
            <a:ext uri="{FF2B5EF4-FFF2-40B4-BE49-F238E27FC236}">
              <a16:creationId xmlns:a16="http://schemas.microsoft.com/office/drawing/2014/main" id="{7BE6D29E-0292-4990-BE7F-B47BA0E1077C}"/>
            </a:ext>
          </a:extLst>
        </xdr:cNvPr>
        <xdr:cNvGrpSpPr/>
      </xdr:nvGrpSpPr>
      <xdr:grpSpPr>
        <a:xfrm>
          <a:off x="383855976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AB6ED040-ACDC-D31D-BDAB-0353D8E898B5}"/>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C62126D7-2A44-D0F1-C5E4-6AC15C97C733}"/>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EC0B466B-C000-92D7-F0CB-70C8889EB703}"/>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9F9538E2-3FDD-B03D-90A7-A501050D85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247650</xdr:colOff>
      <xdr:row>2</xdr:row>
      <xdr:rowOff>227875</xdr:rowOff>
    </xdr:to>
    <xdr:pic>
      <xdr:nvPicPr>
        <xdr:cNvPr id="4" name="صورة 3">
          <a:extLst>
            <a:ext uri="{FF2B5EF4-FFF2-40B4-BE49-F238E27FC236}">
              <a16:creationId xmlns:a16="http://schemas.microsoft.com/office/drawing/2014/main" id="{B0F590A0-C3B0-4F64-8232-6BE2AC0FF346}"/>
            </a:ext>
          </a:extLst>
        </xdr:cNvPr>
        <xdr:cNvPicPr>
          <a:picLocks noChangeAspect="1"/>
        </xdr:cNvPicPr>
      </xdr:nvPicPr>
      <xdr:blipFill>
        <a:blip xmlns:r="http://schemas.openxmlformats.org/officeDocument/2006/relationships" r:embed="rId1"/>
        <a:stretch>
          <a:fillRect/>
        </a:stretch>
      </xdr:blipFill>
      <xdr:spPr>
        <a:xfrm>
          <a:off x="38389140900" y="38100"/>
          <a:ext cx="2533650" cy="723175"/>
        </a:xfrm>
        <a:prstGeom prst="rect">
          <a:avLst/>
        </a:prstGeom>
      </xdr:spPr>
    </xdr:pic>
    <xdr:clientData/>
  </xdr:twoCellAnchor>
  <xdr:twoCellAnchor>
    <xdr:from>
      <xdr:col>1</xdr:col>
      <xdr:colOff>3114675</xdr:colOff>
      <xdr:row>0</xdr:row>
      <xdr:rowOff>104775</xdr:rowOff>
    </xdr:from>
    <xdr:to>
      <xdr:col>1</xdr:col>
      <xdr:colOff>4057650</xdr:colOff>
      <xdr:row>2</xdr:row>
      <xdr:rowOff>114300</xdr:rowOff>
    </xdr:to>
    <xdr:grpSp>
      <xdr:nvGrpSpPr>
        <xdr:cNvPr id="5" name="مجموعة 4">
          <a:extLst>
            <a:ext uri="{FF2B5EF4-FFF2-40B4-BE49-F238E27FC236}">
              <a16:creationId xmlns:a16="http://schemas.microsoft.com/office/drawing/2014/main" id="{F34814A2-8C5E-4436-A11C-8DB1E0EA63B0}"/>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FD21F4BB-46CA-20E3-387C-7EE00385123E}"/>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CE2BF79A-9794-A9EA-34DB-6CA5C63B387F}"/>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B9BA07DE-1030-384A-385F-57DF1FFD541F}"/>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9761508C-7B18-4B99-6F83-91C3C6313F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295275</xdr:colOff>
      <xdr:row>2</xdr:row>
      <xdr:rowOff>237400</xdr:rowOff>
    </xdr:to>
    <xdr:pic>
      <xdr:nvPicPr>
        <xdr:cNvPr id="4" name="صورة 3">
          <a:extLst>
            <a:ext uri="{FF2B5EF4-FFF2-40B4-BE49-F238E27FC236}">
              <a16:creationId xmlns:a16="http://schemas.microsoft.com/office/drawing/2014/main" id="{F73BAE20-974F-40DF-B13A-B00C7CBFCB03}"/>
            </a:ext>
          </a:extLst>
        </xdr:cNvPr>
        <xdr:cNvPicPr>
          <a:picLocks noChangeAspect="1"/>
        </xdr:cNvPicPr>
      </xdr:nvPicPr>
      <xdr:blipFill>
        <a:blip xmlns:r="http://schemas.openxmlformats.org/officeDocument/2006/relationships" r:embed="rId1"/>
        <a:stretch>
          <a:fillRect/>
        </a:stretch>
      </xdr:blipFill>
      <xdr:spPr>
        <a:xfrm>
          <a:off x="38385245175" y="47625"/>
          <a:ext cx="2305050" cy="723175"/>
        </a:xfrm>
        <a:prstGeom prst="rect">
          <a:avLst/>
        </a:prstGeom>
      </xdr:spPr>
    </xdr:pic>
    <xdr:clientData/>
  </xdr:twoCellAnchor>
  <xdr:twoCellAnchor>
    <xdr:from>
      <xdr:col>3</xdr:col>
      <xdr:colOff>523875</xdr:colOff>
      <xdr:row>0</xdr:row>
      <xdr:rowOff>104775</xdr:rowOff>
    </xdr:from>
    <xdr:to>
      <xdr:col>3</xdr:col>
      <xdr:colOff>1466850</xdr:colOff>
      <xdr:row>2</xdr:row>
      <xdr:rowOff>114300</xdr:rowOff>
    </xdr:to>
    <xdr:grpSp>
      <xdr:nvGrpSpPr>
        <xdr:cNvPr id="5" name="مجموعة 4">
          <a:extLst>
            <a:ext uri="{FF2B5EF4-FFF2-40B4-BE49-F238E27FC236}">
              <a16:creationId xmlns:a16="http://schemas.microsoft.com/office/drawing/2014/main" id="{605DCECA-1D5C-4A4C-83CF-CAE19CD19428}"/>
            </a:ext>
          </a:extLst>
        </xdr:cNvPr>
        <xdr:cNvGrpSpPr/>
      </xdr:nvGrpSpPr>
      <xdr:grpSpPr>
        <a:xfrm>
          <a:off x="383809113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596D7284-FAF9-407F-E22B-3A907FEC736B}"/>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3AAE6DB6-FD8F-A7A8-4282-E233717758B9}"/>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56C6001A-3EBF-A201-53D7-93249CEAD36F}"/>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55A4207F-AE46-0EEF-E7EA-A4C7D28DD7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295275</xdr:colOff>
      <xdr:row>2</xdr:row>
      <xdr:rowOff>227875</xdr:rowOff>
    </xdr:to>
    <xdr:pic>
      <xdr:nvPicPr>
        <xdr:cNvPr id="4" name="صورة 3">
          <a:extLst>
            <a:ext uri="{FF2B5EF4-FFF2-40B4-BE49-F238E27FC236}">
              <a16:creationId xmlns:a16="http://schemas.microsoft.com/office/drawing/2014/main" id="{9FDC4563-C732-4C0D-87AB-6CD2BCF54186}"/>
            </a:ext>
          </a:extLst>
        </xdr:cNvPr>
        <xdr:cNvPicPr>
          <a:picLocks noChangeAspect="1"/>
        </xdr:cNvPicPr>
      </xdr:nvPicPr>
      <xdr:blipFill>
        <a:blip xmlns:r="http://schemas.openxmlformats.org/officeDocument/2006/relationships" r:embed="rId1"/>
        <a:stretch>
          <a:fillRect/>
        </a:stretch>
      </xdr:blipFill>
      <xdr:spPr>
        <a:xfrm>
          <a:off x="38387988375" y="38100"/>
          <a:ext cx="2305050" cy="723175"/>
        </a:xfrm>
        <a:prstGeom prst="rect">
          <a:avLst/>
        </a:prstGeom>
      </xdr:spPr>
    </xdr:pic>
    <xdr:clientData/>
  </xdr:twoCellAnchor>
  <xdr:twoCellAnchor>
    <xdr:from>
      <xdr:col>1</xdr:col>
      <xdr:colOff>1743075</xdr:colOff>
      <xdr:row>0</xdr:row>
      <xdr:rowOff>104775</xdr:rowOff>
    </xdr:from>
    <xdr:to>
      <xdr:col>1</xdr:col>
      <xdr:colOff>2686050</xdr:colOff>
      <xdr:row>2</xdr:row>
      <xdr:rowOff>114300</xdr:rowOff>
    </xdr:to>
    <xdr:grpSp>
      <xdr:nvGrpSpPr>
        <xdr:cNvPr id="5" name="مجموعة 4">
          <a:extLst>
            <a:ext uri="{FF2B5EF4-FFF2-40B4-BE49-F238E27FC236}">
              <a16:creationId xmlns:a16="http://schemas.microsoft.com/office/drawing/2014/main" id="{82740729-763D-457C-911B-68A2A00E5CC5}"/>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F8C3E275-2F35-6B27-5B44-2FC8B1714948}"/>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A756E8E-D441-AC4E-1002-FF606194A442}"/>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163E4D02-12E8-10B3-751B-1700E3EFF415}"/>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937C3EB5-5266-9FF8-E0D8-39D4B18086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514350</xdr:colOff>
      <xdr:row>2</xdr:row>
      <xdr:rowOff>227875</xdr:rowOff>
    </xdr:to>
    <xdr:pic>
      <xdr:nvPicPr>
        <xdr:cNvPr id="4" name="صورة 3">
          <a:extLst>
            <a:ext uri="{FF2B5EF4-FFF2-40B4-BE49-F238E27FC236}">
              <a16:creationId xmlns:a16="http://schemas.microsoft.com/office/drawing/2014/main" id="{AC9BC184-1FD5-474F-904A-1B1668E239FA}"/>
            </a:ext>
          </a:extLst>
        </xdr:cNvPr>
        <xdr:cNvPicPr>
          <a:picLocks noChangeAspect="1"/>
        </xdr:cNvPicPr>
      </xdr:nvPicPr>
      <xdr:blipFill>
        <a:blip xmlns:r="http://schemas.openxmlformats.org/officeDocument/2006/relationships" r:embed="rId1"/>
        <a:stretch>
          <a:fillRect/>
        </a:stretch>
      </xdr:blipFill>
      <xdr:spPr>
        <a:xfrm>
          <a:off x="38387769300" y="38100"/>
          <a:ext cx="2533650" cy="723175"/>
        </a:xfrm>
        <a:prstGeom prst="rect">
          <a:avLst/>
        </a:prstGeom>
      </xdr:spPr>
    </xdr:pic>
    <xdr:clientData/>
  </xdr:twoCellAnchor>
  <xdr:twoCellAnchor>
    <xdr:from>
      <xdr:col>1</xdr:col>
      <xdr:colOff>2438400</xdr:colOff>
      <xdr:row>0</xdr:row>
      <xdr:rowOff>104775</xdr:rowOff>
    </xdr:from>
    <xdr:to>
      <xdr:col>1</xdr:col>
      <xdr:colOff>3381375</xdr:colOff>
      <xdr:row>2</xdr:row>
      <xdr:rowOff>114300</xdr:rowOff>
    </xdr:to>
    <xdr:grpSp>
      <xdr:nvGrpSpPr>
        <xdr:cNvPr id="5" name="مجموعة 4">
          <a:extLst>
            <a:ext uri="{FF2B5EF4-FFF2-40B4-BE49-F238E27FC236}">
              <a16:creationId xmlns:a16="http://schemas.microsoft.com/office/drawing/2014/main" id="{4AE446F0-441E-4860-8F56-90ECDDDCA296}"/>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9AE3746F-2643-6610-230A-282D42B52917}"/>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CE15CA62-9058-1E9F-6EE9-DBF9AC410066}"/>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CF9569E5-3B4C-C3A0-3818-EEB08561C064}"/>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B466F869-3C88-2EF7-8C96-B56EB53E43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523875</xdr:colOff>
      <xdr:row>2</xdr:row>
      <xdr:rowOff>227875</xdr:rowOff>
    </xdr:to>
    <xdr:pic>
      <xdr:nvPicPr>
        <xdr:cNvPr id="4" name="صورة 3">
          <a:extLst>
            <a:ext uri="{FF2B5EF4-FFF2-40B4-BE49-F238E27FC236}">
              <a16:creationId xmlns:a16="http://schemas.microsoft.com/office/drawing/2014/main" id="{B3A335C6-A0B7-4E6A-8A74-44FFBC1945A1}"/>
            </a:ext>
          </a:extLst>
        </xdr:cNvPr>
        <xdr:cNvPicPr>
          <a:picLocks noChangeAspect="1"/>
        </xdr:cNvPicPr>
      </xdr:nvPicPr>
      <xdr:blipFill>
        <a:blip xmlns:r="http://schemas.openxmlformats.org/officeDocument/2006/relationships" r:embed="rId1"/>
        <a:stretch>
          <a:fillRect/>
        </a:stretch>
      </xdr:blipFill>
      <xdr:spPr>
        <a:xfrm>
          <a:off x="38387759775" y="38100"/>
          <a:ext cx="2533650" cy="723175"/>
        </a:xfrm>
        <a:prstGeom prst="rect">
          <a:avLst/>
        </a:prstGeom>
      </xdr:spPr>
    </xdr:pic>
    <xdr:clientData/>
  </xdr:twoCellAnchor>
  <xdr:twoCellAnchor>
    <xdr:from>
      <xdr:col>1</xdr:col>
      <xdr:colOff>2038350</xdr:colOff>
      <xdr:row>0</xdr:row>
      <xdr:rowOff>104775</xdr:rowOff>
    </xdr:from>
    <xdr:to>
      <xdr:col>1</xdr:col>
      <xdr:colOff>2981325</xdr:colOff>
      <xdr:row>2</xdr:row>
      <xdr:rowOff>114300</xdr:rowOff>
    </xdr:to>
    <xdr:grpSp>
      <xdr:nvGrpSpPr>
        <xdr:cNvPr id="5" name="مجموعة 4">
          <a:extLst>
            <a:ext uri="{FF2B5EF4-FFF2-40B4-BE49-F238E27FC236}">
              <a16:creationId xmlns:a16="http://schemas.microsoft.com/office/drawing/2014/main" id="{6E7DD9DD-102F-484E-BAFF-D13F1CCCE9B5}"/>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761C4E00-DDC6-E9EA-6820-F59C1C7E692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51A074DA-03B8-22DE-C412-3EE9F5E0018D}"/>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9C0DA18D-E0F5-0BA4-9E02-8F2648A42846}"/>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34226932-F9FB-0DAE-DF5E-767DAB5590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514350</xdr:colOff>
      <xdr:row>2</xdr:row>
      <xdr:rowOff>227875</xdr:rowOff>
    </xdr:to>
    <xdr:pic>
      <xdr:nvPicPr>
        <xdr:cNvPr id="4" name="صورة 3">
          <a:extLst>
            <a:ext uri="{FF2B5EF4-FFF2-40B4-BE49-F238E27FC236}">
              <a16:creationId xmlns:a16="http://schemas.microsoft.com/office/drawing/2014/main" id="{39E044D7-4179-4CF1-8D02-8908BCB3691F}"/>
            </a:ext>
          </a:extLst>
        </xdr:cNvPr>
        <xdr:cNvPicPr>
          <a:picLocks noChangeAspect="1"/>
        </xdr:cNvPicPr>
      </xdr:nvPicPr>
      <xdr:blipFill>
        <a:blip xmlns:r="http://schemas.openxmlformats.org/officeDocument/2006/relationships" r:embed="rId1"/>
        <a:stretch>
          <a:fillRect/>
        </a:stretch>
      </xdr:blipFill>
      <xdr:spPr>
        <a:xfrm>
          <a:off x="38387769300" y="38100"/>
          <a:ext cx="2533650" cy="723175"/>
        </a:xfrm>
        <a:prstGeom prst="rect">
          <a:avLst/>
        </a:prstGeom>
      </xdr:spPr>
    </xdr:pic>
    <xdr:clientData/>
  </xdr:twoCellAnchor>
  <xdr:twoCellAnchor>
    <xdr:from>
      <xdr:col>1</xdr:col>
      <xdr:colOff>1743075</xdr:colOff>
      <xdr:row>0</xdr:row>
      <xdr:rowOff>104775</xdr:rowOff>
    </xdr:from>
    <xdr:to>
      <xdr:col>1</xdr:col>
      <xdr:colOff>2686050</xdr:colOff>
      <xdr:row>2</xdr:row>
      <xdr:rowOff>114300</xdr:rowOff>
    </xdr:to>
    <xdr:grpSp>
      <xdr:nvGrpSpPr>
        <xdr:cNvPr id="5" name="مجموعة 4">
          <a:extLst>
            <a:ext uri="{FF2B5EF4-FFF2-40B4-BE49-F238E27FC236}">
              <a16:creationId xmlns:a16="http://schemas.microsoft.com/office/drawing/2014/main" id="{C43E8DF2-42BF-47C0-B295-DEBFB58705CC}"/>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ADBA73BF-5A92-C07C-4B3D-74ADAF9B8B8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114AA143-E578-4984-EFAA-A64FF993167C}"/>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D67C1765-424B-4022-42EF-1DF285CC249C}"/>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282DD38A-0706-2CFF-4777-E3A70E0E93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514350</xdr:colOff>
      <xdr:row>2</xdr:row>
      <xdr:rowOff>227875</xdr:rowOff>
    </xdr:to>
    <xdr:pic>
      <xdr:nvPicPr>
        <xdr:cNvPr id="4" name="صورة 3">
          <a:extLst>
            <a:ext uri="{FF2B5EF4-FFF2-40B4-BE49-F238E27FC236}">
              <a16:creationId xmlns:a16="http://schemas.microsoft.com/office/drawing/2014/main" id="{FFF13034-611F-4D98-8577-DEBB7EAE0C42}"/>
            </a:ext>
          </a:extLst>
        </xdr:cNvPr>
        <xdr:cNvPicPr>
          <a:picLocks noChangeAspect="1"/>
        </xdr:cNvPicPr>
      </xdr:nvPicPr>
      <xdr:blipFill>
        <a:blip xmlns:r="http://schemas.openxmlformats.org/officeDocument/2006/relationships" r:embed="rId1"/>
        <a:stretch>
          <a:fillRect/>
        </a:stretch>
      </xdr:blipFill>
      <xdr:spPr>
        <a:xfrm>
          <a:off x="38387769300" y="38100"/>
          <a:ext cx="2533650" cy="723175"/>
        </a:xfrm>
        <a:prstGeom prst="rect">
          <a:avLst/>
        </a:prstGeom>
      </xdr:spPr>
    </xdr:pic>
    <xdr:clientData/>
  </xdr:twoCellAnchor>
  <xdr:twoCellAnchor>
    <xdr:from>
      <xdr:col>1</xdr:col>
      <xdr:colOff>1743075</xdr:colOff>
      <xdr:row>0</xdr:row>
      <xdr:rowOff>104775</xdr:rowOff>
    </xdr:from>
    <xdr:to>
      <xdr:col>1</xdr:col>
      <xdr:colOff>2686050</xdr:colOff>
      <xdr:row>2</xdr:row>
      <xdr:rowOff>114300</xdr:rowOff>
    </xdr:to>
    <xdr:grpSp>
      <xdr:nvGrpSpPr>
        <xdr:cNvPr id="5" name="مجموعة 4">
          <a:extLst>
            <a:ext uri="{FF2B5EF4-FFF2-40B4-BE49-F238E27FC236}">
              <a16:creationId xmlns:a16="http://schemas.microsoft.com/office/drawing/2014/main" id="{839A9714-DD53-4401-AC93-049237F0FDDD}"/>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E30F0846-A423-5F08-0201-A8BF3558B1A7}"/>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34EEE72A-F3EA-3A0E-0415-30DEF4983EA7}"/>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2FA5B254-1327-2022-B618-D380BD175CC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227C175C-C2EB-49AE-B653-A6FD7C7B48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523875</xdr:colOff>
      <xdr:row>2</xdr:row>
      <xdr:rowOff>227875</xdr:rowOff>
    </xdr:to>
    <xdr:pic>
      <xdr:nvPicPr>
        <xdr:cNvPr id="4" name="صورة 3">
          <a:extLst>
            <a:ext uri="{FF2B5EF4-FFF2-40B4-BE49-F238E27FC236}">
              <a16:creationId xmlns:a16="http://schemas.microsoft.com/office/drawing/2014/main" id="{788DE0A8-AA13-483E-B208-4860CB838904}"/>
            </a:ext>
          </a:extLst>
        </xdr:cNvPr>
        <xdr:cNvPicPr>
          <a:picLocks noChangeAspect="1"/>
        </xdr:cNvPicPr>
      </xdr:nvPicPr>
      <xdr:blipFill>
        <a:blip xmlns:r="http://schemas.openxmlformats.org/officeDocument/2006/relationships" r:embed="rId1"/>
        <a:stretch>
          <a:fillRect/>
        </a:stretch>
      </xdr:blipFill>
      <xdr:spPr>
        <a:xfrm>
          <a:off x="38387759775" y="38100"/>
          <a:ext cx="2533650" cy="723175"/>
        </a:xfrm>
        <a:prstGeom prst="rect">
          <a:avLst/>
        </a:prstGeom>
      </xdr:spPr>
    </xdr:pic>
    <xdr:clientData/>
  </xdr:twoCellAnchor>
  <xdr:twoCellAnchor>
    <xdr:from>
      <xdr:col>1</xdr:col>
      <xdr:colOff>1743075</xdr:colOff>
      <xdr:row>0</xdr:row>
      <xdr:rowOff>104775</xdr:rowOff>
    </xdr:from>
    <xdr:to>
      <xdr:col>1</xdr:col>
      <xdr:colOff>2686050</xdr:colOff>
      <xdr:row>2</xdr:row>
      <xdr:rowOff>114300</xdr:rowOff>
    </xdr:to>
    <xdr:grpSp>
      <xdr:nvGrpSpPr>
        <xdr:cNvPr id="5" name="مجموعة 4">
          <a:extLst>
            <a:ext uri="{FF2B5EF4-FFF2-40B4-BE49-F238E27FC236}">
              <a16:creationId xmlns:a16="http://schemas.microsoft.com/office/drawing/2014/main" id="{EFF6E3F6-6CB3-4D57-A749-18F39E5FB481}"/>
            </a:ext>
          </a:extLst>
        </xdr:cNvPr>
        <xdr:cNvGrpSpPr/>
      </xdr:nvGrpSpPr>
      <xdr:grpSpPr>
        <a:xfrm>
          <a:off x="383855976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FABAC75B-2C9A-3DA2-4AF0-CD9E1C0C8459}"/>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7AB1C7B0-4393-765D-E605-7225CE968BB3}"/>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1C731760-17AA-A4B4-93D2-11B86CBAAA3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F490095C-842E-4A85-D7D2-0E6C89B4A3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301228</xdr:colOff>
      <xdr:row>2</xdr:row>
      <xdr:rowOff>235019</xdr:rowOff>
    </xdr:to>
    <xdr:pic>
      <xdr:nvPicPr>
        <xdr:cNvPr id="2" name="صورة 1">
          <a:extLst>
            <a:ext uri="{FF2B5EF4-FFF2-40B4-BE49-F238E27FC236}">
              <a16:creationId xmlns:a16="http://schemas.microsoft.com/office/drawing/2014/main" id="{4154DE91-77D6-4FC3-A25B-D3F1661DC8F6}"/>
            </a:ext>
          </a:extLst>
        </xdr:cNvPr>
        <xdr:cNvPicPr>
          <a:picLocks noChangeAspect="1"/>
        </xdr:cNvPicPr>
      </xdr:nvPicPr>
      <xdr:blipFill>
        <a:blip xmlns:r="http://schemas.openxmlformats.org/officeDocument/2006/relationships" r:embed="rId1"/>
        <a:stretch>
          <a:fillRect/>
        </a:stretch>
      </xdr:blipFill>
      <xdr:spPr>
        <a:xfrm>
          <a:off x="11397189947" y="47625"/>
          <a:ext cx="2320528" cy="720794"/>
        </a:xfrm>
        <a:prstGeom prst="rect">
          <a:avLst/>
        </a:prstGeom>
      </xdr:spPr>
    </xdr:pic>
    <xdr:clientData/>
  </xdr:twoCellAnchor>
  <xdr:twoCellAnchor>
    <xdr:from>
      <xdr:col>10</xdr:col>
      <xdr:colOff>142875</xdr:colOff>
      <xdr:row>0</xdr:row>
      <xdr:rowOff>28575</xdr:rowOff>
    </xdr:from>
    <xdr:to>
      <xdr:col>10</xdr:col>
      <xdr:colOff>1085850</xdr:colOff>
      <xdr:row>2</xdr:row>
      <xdr:rowOff>38100</xdr:rowOff>
    </xdr:to>
    <xdr:grpSp>
      <xdr:nvGrpSpPr>
        <xdr:cNvPr id="3" name="مجموعة 2">
          <a:extLst>
            <a:ext uri="{FF2B5EF4-FFF2-40B4-BE49-F238E27FC236}">
              <a16:creationId xmlns:a16="http://schemas.microsoft.com/office/drawing/2014/main" id="{9830DAE2-5E65-4BD0-A38C-90339BD36845}"/>
            </a:ext>
          </a:extLst>
        </xdr:cNvPr>
        <xdr:cNvGrpSpPr/>
      </xdr:nvGrpSpPr>
      <xdr:grpSpPr>
        <a:xfrm>
          <a:off x="11392387846" y="28575"/>
          <a:ext cx="942975" cy="539612"/>
          <a:chOff x="9202083450" y="838200"/>
          <a:chExt cx="942975" cy="542925"/>
        </a:xfrm>
      </xdr:grpSpPr>
      <xdr:sp macro="" textlink="">
        <xdr:nvSpPr>
          <xdr:cNvPr id="4" name="مربع نص 3">
            <a:extLst>
              <a:ext uri="{FF2B5EF4-FFF2-40B4-BE49-F238E27FC236}">
                <a16:creationId xmlns:a16="http://schemas.microsoft.com/office/drawing/2014/main" id="{592C60C4-F35B-EB69-79F1-E9AC23ED67D1}"/>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6FCC9462-284B-9629-39A7-27986AD94B39}"/>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7DBD8F11-065A-14FF-722F-FD4C9F43F3B4}"/>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CAEE276-2A96-95A0-4F85-DE3115BAB3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609916</xdr:colOff>
      <xdr:row>2</xdr:row>
      <xdr:rowOff>227875</xdr:rowOff>
    </xdr:to>
    <xdr:pic>
      <xdr:nvPicPr>
        <xdr:cNvPr id="2" name="صورة 1">
          <a:extLst>
            <a:ext uri="{FF2B5EF4-FFF2-40B4-BE49-F238E27FC236}">
              <a16:creationId xmlns:a16="http://schemas.microsoft.com/office/drawing/2014/main" id="{F8105C8B-7C82-46E1-93D7-90D8B33DE58B}"/>
            </a:ext>
          </a:extLst>
        </xdr:cNvPr>
        <xdr:cNvPicPr>
          <a:picLocks noChangeAspect="1"/>
        </xdr:cNvPicPr>
      </xdr:nvPicPr>
      <xdr:blipFill>
        <a:blip xmlns:r="http://schemas.openxmlformats.org/officeDocument/2006/relationships" r:embed="rId1"/>
        <a:stretch>
          <a:fillRect/>
        </a:stretch>
      </xdr:blipFill>
      <xdr:spPr>
        <a:xfrm>
          <a:off x="10458354434" y="38100"/>
          <a:ext cx="2619691" cy="723175"/>
        </a:xfrm>
        <a:prstGeom prst="rect">
          <a:avLst/>
        </a:prstGeom>
      </xdr:spPr>
    </xdr:pic>
    <xdr:clientData/>
  </xdr:twoCellAnchor>
  <xdr:twoCellAnchor>
    <xdr:from>
      <xdr:col>3</xdr:col>
      <xdr:colOff>542925</xdr:colOff>
      <xdr:row>0</xdr:row>
      <xdr:rowOff>95250</xdr:rowOff>
    </xdr:from>
    <xdr:to>
      <xdr:col>3</xdr:col>
      <xdr:colOff>1485900</xdr:colOff>
      <xdr:row>2</xdr:row>
      <xdr:rowOff>104775</xdr:rowOff>
    </xdr:to>
    <xdr:grpSp>
      <xdr:nvGrpSpPr>
        <xdr:cNvPr id="3" name="مجموعة 2">
          <a:extLst>
            <a:ext uri="{FF2B5EF4-FFF2-40B4-BE49-F238E27FC236}">
              <a16:creationId xmlns:a16="http://schemas.microsoft.com/office/drawing/2014/main" id="{6C44736E-AD48-4382-8EF5-82251B139A71}"/>
            </a:ext>
          </a:extLst>
        </xdr:cNvPr>
        <xdr:cNvGrpSpPr/>
      </xdr:nvGrpSpPr>
      <xdr:grpSpPr>
        <a:xfrm>
          <a:off x="10453401750" y="95250"/>
          <a:ext cx="942975" cy="542925"/>
          <a:chOff x="9202083450" y="838200"/>
          <a:chExt cx="942975" cy="542925"/>
        </a:xfrm>
      </xdr:grpSpPr>
      <xdr:sp macro="" textlink="">
        <xdr:nvSpPr>
          <xdr:cNvPr id="4" name="مربع نص 3">
            <a:extLst>
              <a:ext uri="{FF2B5EF4-FFF2-40B4-BE49-F238E27FC236}">
                <a16:creationId xmlns:a16="http://schemas.microsoft.com/office/drawing/2014/main" id="{973044CD-C46E-12F5-D7D9-F7BF390D9DE7}"/>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E5E42A57-F158-B245-60FE-FF881345DEA0}"/>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C0A71F15-2D9F-023F-E47F-35921E1910D4}"/>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50B375C-D6F6-E528-3243-334E675D0A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314325</xdr:colOff>
      <xdr:row>2</xdr:row>
      <xdr:rowOff>237400</xdr:rowOff>
    </xdr:to>
    <xdr:pic>
      <xdr:nvPicPr>
        <xdr:cNvPr id="2" name="صورة 1">
          <a:extLst>
            <a:ext uri="{FF2B5EF4-FFF2-40B4-BE49-F238E27FC236}">
              <a16:creationId xmlns:a16="http://schemas.microsoft.com/office/drawing/2014/main" id="{E0C20FD3-5814-440E-AE9F-3F7ADFFEA6EC}"/>
            </a:ext>
          </a:extLst>
        </xdr:cNvPr>
        <xdr:cNvPicPr>
          <a:picLocks noChangeAspect="1"/>
        </xdr:cNvPicPr>
      </xdr:nvPicPr>
      <xdr:blipFill>
        <a:blip xmlns:r="http://schemas.openxmlformats.org/officeDocument/2006/relationships" r:embed="rId1"/>
        <a:stretch>
          <a:fillRect/>
        </a:stretch>
      </xdr:blipFill>
      <xdr:spPr>
        <a:xfrm>
          <a:off x="7028964225" y="47625"/>
          <a:ext cx="2324100" cy="723175"/>
        </a:xfrm>
        <a:prstGeom prst="rect">
          <a:avLst/>
        </a:prstGeom>
      </xdr:spPr>
    </xdr:pic>
    <xdr:clientData/>
  </xdr:twoCellAnchor>
  <xdr:twoCellAnchor>
    <xdr:from>
      <xdr:col>17</xdr:col>
      <xdr:colOff>587200</xdr:colOff>
      <xdr:row>0</xdr:row>
      <xdr:rowOff>5757</xdr:rowOff>
    </xdr:from>
    <xdr:to>
      <xdr:col>18</xdr:col>
      <xdr:colOff>745253</xdr:colOff>
      <xdr:row>2</xdr:row>
      <xdr:rowOff>15282</xdr:rowOff>
    </xdr:to>
    <xdr:grpSp>
      <xdr:nvGrpSpPr>
        <xdr:cNvPr id="3" name="مجموعة 2">
          <a:extLst>
            <a:ext uri="{FF2B5EF4-FFF2-40B4-BE49-F238E27FC236}">
              <a16:creationId xmlns:a16="http://schemas.microsoft.com/office/drawing/2014/main" id="{C7B22600-36FC-4108-A328-2AA6353D9F42}"/>
            </a:ext>
          </a:extLst>
        </xdr:cNvPr>
        <xdr:cNvGrpSpPr/>
      </xdr:nvGrpSpPr>
      <xdr:grpSpPr>
        <a:xfrm>
          <a:off x="7023052549" y="5757"/>
          <a:ext cx="943081" cy="532877"/>
          <a:chOff x="9202083450" y="838200"/>
          <a:chExt cx="942975" cy="542925"/>
        </a:xfrm>
      </xdr:grpSpPr>
      <xdr:sp macro="" textlink="">
        <xdr:nvSpPr>
          <xdr:cNvPr id="4" name="مربع نص 3">
            <a:extLst>
              <a:ext uri="{FF2B5EF4-FFF2-40B4-BE49-F238E27FC236}">
                <a16:creationId xmlns:a16="http://schemas.microsoft.com/office/drawing/2014/main" id="{1705D990-1C4C-9AFD-09ED-952C9EB8AD8C}"/>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D998B611-824E-EDB4-BECB-E00415D6872F}"/>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2A7DEF18-8806-F0D3-C7E9-8E9A2E8F85B4}"/>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B2A672C-C2E4-62CC-3F3F-9F9793E1D6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304800</xdr:colOff>
      <xdr:row>3</xdr:row>
      <xdr:rowOff>27850</xdr:rowOff>
    </xdr:to>
    <xdr:pic>
      <xdr:nvPicPr>
        <xdr:cNvPr id="2" name="صورة 1">
          <a:extLst>
            <a:ext uri="{FF2B5EF4-FFF2-40B4-BE49-F238E27FC236}">
              <a16:creationId xmlns:a16="http://schemas.microsoft.com/office/drawing/2014/main" id="{35D6EFE4-F2E9-4E33-973C-FC12D3E991FD}"/>
            </a:ext>
          </a:extLst>
        </xdr:cNvPr>
        <xdr:cNvPicPr>
          <a:picLocks noChangeAspect="1"/>
        </xdr:cNvPicPr>
      </xdr:nvPicPr>
      <xdr:blipFill>
        <a:blip xmlns:r="http://schemas.openxmlformats.org/officeDocument/2006/relationships" r:embed="rId1"/>
        <a:stretch>
          <a:fillRect/>
        </a:stretch>
      </xdr:blipFill>
      <xdr:spPr>
        <a:xfrm>
          <a:off x="7031802675" y="47625"/>
          <a:ext cx="2324100" cy="723175"/>
        </a:xfrm>
        <a:prstGeom prst="rect">
          <a:avLst/>
        </a:prstGeom>
      </xdr:spPr>
    </xdr:pic>
    <xdr:clientData/>
  </xdr:twoCellAnchor>
  <xdr:twoCellAnchor>
    <xdr:from>
      <xdr:col>18</xdr:col>
      <xdr:colOff>0</xdr:colOff>
      <xdr:row>0</xdr:row>
      <xdr:rowOff>30956</xdr:rowOff>
    </xdr:from>
    <xdr:to>
      <xdr:col>18</xdr:col>
      <xdr:colOff>857250</xdr:colOff>
      <xdr:row>2</xdr:row>
      <xdr:rowOff>78581</xdr:rowOff>
    </xdr:to>
    <xdr:grpSp>
      <xdr:nvGrpSpPr>
        <xdr:cNvPr id="3" name="مجموعة 2">
          <a:extLst>
            <a:ext uri="{FF2B5EF4-FFF2-40B4-BE49-F238E27FC236}">
              <a16:creationId xmlns:a16="http://schemas.microsoft.com/office/drawing/2014/main" id="{1A0873E6-9EA1-4E6D-AB1C-D6406E40D3E4}"/>
            </a:ext>
          </a:extLst>
        </xdr:cNvPr>
        <xdr:cNvGrpSpPr/>
      </xdr:nvGrpSpPr>
      <xdr:grpSpPr>
        <a:xfrm>
          <a:off x="7014914850" y="30956"/>
          <a:ext cx="857250" cy="542925"/>
          <a:chOff x="9202083450" y="838200"/>
          <a:chExt cx="942975" cy="542925"/>
        </a:xfrm>
      </xdr:grpSpPr>
      <xdr:sp macro="" textlink="">
        <xdr:nvSpPr>
          <xdr:cNvPr id="4" name="مربع نص 3">
            <a:extLst>
              <a:ext uri="{FF2B5EF4-FFF2-40B4-BE49-F238E27FC236}">
                <a16:creationId xmlns:a16="http://schemas.microsoft.com/office/drawing/2014/main" id="{615EBDCD-00C5-97FB-1E57-170F2D45B917}"/>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A2665E8B-FB6A-EAC0-C77B-93F50C43791C}"/>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F87B40C7-1C4D-58BD-C2FB-D4993D94E77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7A393479-41BE-BE3D-721F-E568AC93E7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314325</xdr:colOff>
      <xdr:row>2</xdr:row>
      <xdr:rowOff>227875</xdr:rowOff>
    </xdr:to>
    <xdr:pic>
      <xdr:nvPicPr>
        <xdr:cNvPr id="2" name="صورة 1">
          <a:extLst>
            <a:ext uri="{FF2B5EF4-FFF2-40B4-BE49-F238E27FC236}">
              <a16:creationId xmlns:a16="http://schemas.microsoft.com/office/drawing/2014/main" id="{87D58632-10EF-43C2-A764-0B06DB58A163}"/>
            </a:ext>
          </a:extLst>
        </xdr:cNvPr>
        <xdr:cNvPicPr>
          <a:picLocks noChangeAspect="1"/>
        </xdr:cNvPicPr>
      </xdr:nvPicPr>
      <xdr:blipFill>
        <a:blip xmlns:r="http://schemas.openxmlformats.org/officeDocument/2006/relationships" r:embed="rId1"/>
        <a:stretch>
          <a:fillRect/>
        </a:stretch>
      </xdr:blipFill>
      <xdr:spPr>
        <a:xfrm>
          <a:off x="7032059850" y="38100"/>
          <a:ext cx="2324100" cy="723175"/>
        </a:xfrm>
        <a:prstGeom prst="rect">
          <a:avLst/>
        </a:prstGeom>
      </xdr:spPr>
    </xdr:pic>
    <xdr:clientData/>
  </xdr:twoCellAnchor>
  <xdr:twoCellAnchor>
    <xdr:from>
      <xdr:col>11</xdr:col>
      <xdr:colOff>923925</xdr:colOff>
      <xdr:row>0</xdr:row>
      <xdr:rowOff>9525</xdr:rowOff>
    </xdr:from>
    <xdr:to>
      <xdr:col>12</xdr:col>
      <xdr:colOff>981075</xdr:colOff>
      <xdr:row>2</xdr:row>
      <xdr:rowOff>19050</xdr:rowOff>
    </xdr:to>
    <xdr:grpSp>
      <xdr:nvGrpSpPr>
        <xdr:cNvPr id="3" name="مجموعة 2">
          <a:extLst>
            <a:ext uri="{FF2B5EF4-FFF2-40B4-BE49-F238E27FC236}">
              <a16:creationId xmlns:a16="http://schemas.microsoft.com/office/drawing/2014/main" id="{5C6BCEC0-337B-4577-91B4-0DDC263617AA}"/>
            </a:ext>
          </a:extLst>
        </xdr:cNvPr>
        <xdr:cNvGrpSpPr/>
      </xdr:nvGrpSpPr>
      <xdr:grpSpPr>
        <a:xfrm>
          <a:off x="7020286950" y="9525"/>
          <a:ext cx="1066800" cy="542925"/>
          <a:chOff x="9202083450" y="838200"/>
          <a:chExt cx="942975" cy="542925"/>
        </a:xfrm>
      </xdr:grpSpPr>
      <xdr:sp macro="" textlink="">
        <xdr:nvSpPr>
          <xdr:cNvPr id="4" name="مربع نص 3">
            <a:extLst>
              <a:ext uri="{FF2B5EF4-FFF2-40B4-BE49-F238E27FC236}">
                <a16:creationId xmlns:a16="http://schemas.microsoft.com/office/drawing/2014/main" id="{FC338923-5BFE-CEE1-3768-3FD3FE095835}"/>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E576E652-CF5D-46CF-E987-E8D11DD1C8F9}"/>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B767D23D-B247-35F8-26A1-E16C29CFD2D6}"/>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DAD2D420-1A9A-33A4-81B4-B45E944BD4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485775</xdr:colOff>
      <xdr:row>2</xdr:row>
      <xdr:rowOff>225494</xdr:rowOff>
    </xdr:to>
    <xdr:pic>
      <xdr:nvPicPr>
        <xdr:cNvPr id="2" name="صورة 1">
          <a:extLst>
            <a:ext uri="{FF2B5EF4-FFF2-40B4-BE49-F238E27FC236}">
              <a16:creationId xmlns:a16="http://schemas.microsoft.com/office/drawing/2014/main" id="{CE107E27-1156-4667-9AC1-B887FCDFFD49}"/>
            </a:ext>
          </a:extLst>
        </xdr:cNvPr>
        <xdr:cNvPicPr>
          <a:picLocks noChangeAspect="1"/>
        </xdr:cNvPicPr>
      </xdr:nvPicPr>
      <xdr:blipFill>
        <a:blip xmlns:r="http://schemas.openxmlformats.org/officeDocument/2006/relationships" r:embed="rId1"/>
        <a:stretch>
          <a:fillRect/>
        </a:stretch>
      </xdr:blipFill>
      <xdr:spPr>
        <a:xfrm>
          <a:off x="9989962875" y="38100"/>
          <a:ext cx="2247900" cy="720794"/>
        </a:xfrm>
        <a:prstGeom prst="rect">
          <a:avLst/>
        </a:prstGeom>
      </xdr:spPr>
    </xdr:pic>
    <xdr:clientData/>
  </xdr:twoCellAnchor>
  <xdr:twoCellAnchor>
    <xdr:from>
      <xdr:col>17</xdr:col>
      <xdr:colOff>773906</xdr:colOff>
      <xdr:row>0</xdr:row>
      <xdr:rowOff>23812</xdr:rowOff>
    </xdr:from>
    <xdr:to>
      <xdr:col>18</xdr:col>
      <xdr:colOff>752475</xdr:colOff>
      <xdr:row>2</xdr:row>
      <xdr:rowOff>33337</xdr:rowOff>
    </xdr:to>
    <xdr:grpSp>
      <xdr:nvGrpSpPr>
        <xdr:cNvPr id="3" name="مجموعة 2">
          <a:extLst>
            <a:ext uri="{FF2B5EF4-FFF2-40B4-BE49-F238E27FC236}">
              <a16:creationId xmlns:a16="http://schemas.microsoft.com/office/drawing/2014/main" id="{F4129C9C-4B7E-46F7-B560-2234A15FF38B}"/>
            </a:ext>
          </a:extLst>
        </xdr:cNvPr>
        <xdr:cNvGrpSpPr/>
      </xdr:nvGrpSpPr>
      <xdr:grpSpPr>
        <a:xfrm>
          <a:off x="9976170675" y="23812"/>
          <a:ext cx="797719" cy="542925"/>
          <a:chOff x="9202083450" y="838200"/>
          <a:chExt cx="942975" cy="542925"/>
        </a:xfrm>
      </xdr:grpSpPr>
      <xdr:sp macro="" textlink="">
        <xdr:nvSpPr>
          <xdr:cNvPr id="4" name="مربع نص 3">
            <a:extLst>
              <a:ext uri="{FF2B5EF4-FFF2-40B4-BE49-F238E27FC236}">
                <a16:creationId xmlns:a16="http://schemas.microsoft.com/office/drawing/2014/main" id="{E5FDFDC5-E14B-5E0C-5ACD-358E30B78639}"/>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5C4413D-7A29-3FFA-D4A5-D86E79213ABF}"/>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8FBE4747-003C-4403-BF7A-FC02A18137B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CB569BAE-8E8E-CF2D-9811-C2631E7D92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262467</xdr:colOff>
      <xdr:row>2</xdr:row>
      <xdr:rowOff>243262</xdr:rowOff>
    </xdr:to>
    <xdr:pic>
      <xdr:nvPicPr>
        <xdr:cNvPr id="2" name="صورة 1">
          <a:extLst>
            <a:ext uri="{FF2B5EF4-FFF2-40B4-BE49-F238E27FC236}">
              <a16:creationId xmlns:a16="http://schemas.microsoft.com/office/drawing/2014/main" id="{C6535441-C227-4F9B-AB5B-613A61EA1B22}"/>
            </a:ext>
          </a:extLst>
        </xdr:cNvPr>
        <xdr:cNvPicPr>
          <a:picLocks noChangeAspect="1"/>
        </xdr:cNvPicPr>
      </xdr:nvPicPr>
      <xdr:blipFill>
        <a:blip xmlns:r="http://schemas.openxmlformats.org/officeDocument/2006/relationships" r:embed="rId1"/>
        <a:stretch>
          <a:fillRect/>
        </a:stretch>
      </xdr:blipFill>
      <xdr:spPr>
        <a:xfrm>
          <a:off x="11402105508" y="47625"/>
          <a:ext cx="2281767" cy="729037"/>
        </a:xfrm>
        <a:prstGeom prst="rect">
          <a:avLst/>
        </a:prstGeom>
      </xdr:spPr>
    </xdr:pic>
    <xdr:clientData/>
  </xdr:twoCellAnchor>
  <xdr:twoCellAnchor>
    <xdr:from>
      <xdr:col>4</xdr:col>
      <xdr:colOff>2352675</xdr:colOff>
      <xdr:row>0</xdr:row>
      <xdr:rowOff>104775</xdr:rowOff>
    </xdr:from>
    <xdr:to>
      <xdr:col>4</xdr:col>
      <xdr:colOff>3295650</xdr:colOff>
      <xdr:row>2</xdr:row>
      <xdr:rowOff>114300</xdr:rowOff>
    </xdr:to>
    <xdr:grpSp>
      <xdr:nvGrpSpPr>
        <xdr:cNvPr id="3" name="مجموعة 2">
          <a:extLst>
            <a:ext uri="{FF2B5EF4-FFF2-40B4-BE49-F238E27FC236}">
              <a16:creationId xmlns:a16="http://schemas.microsoft.com/office/drawing/2014/main" id="{98DA1A11-6E93-42CC-9728-13E8A085F426}"/>
            </a:ext>
          </a:extLst>
        </xdr:cNvPr>
        <xdr:cNvGrpSpPr/>
      </xdr:nvGrpSpPr>
      <xdr:grpSpPr>
        <a:xfrm>
          <a:off x="11388842475"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E06A4ACC-63F7-C414-B638-F9F323C1D928}"/>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89E6D041-C7C6-2562-1EDF-69169DCD5657}"/>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7419CA65-DCA6-3B3E-2188-BBD92A0456DA}"/>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AC2E0876-9782-9D56-1069-B63AB3B917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259556</xdr:colOff>
      <xdr:row>2</xdr:row>
      <xdr:rowOff>246925</xdr:rowOff>
    </xdr:to>
    <xdr:pic>
      <xdr:nvPicPr>
        <xdr:cNvPr id="4" name="صورة 3">
          <a:extLst>
            <a:ext uri="{FF2B5EF4-FFF2-40B4-BE49-F238E27FC236}">
              <a16:creationId xmlns:a16="http://schemas.microsoft.com/office/drawing/2014/main" id="{391B3252-6289-4F5E-A3FA-EE0EEDA4A531}"/>
            </a:ext>
          </a:extLst>
        </xdr:cNvPr>
        <xdr:cNvPicPr>
          <a:picLocks noChangeAspect="1"/>
        </xdr:cNvPicPr>
      </xdr:nvPicPr>
      <xdr:blipFill>
        <a:blip xmlns:r="http://schemas.openxmlformats.org/officeDocument/2006/relationships" r:embed="rId1"/>
        <a:stretch>
          <a:fillRect/>
        </a:stretch>
      </xdr:blipFill>
      <xdr:spPr>
        <a:xfrm>
          <a:off x="11396383894" y="47625"/>
          <a:ext cx="2269331" cy="732700"/>
        </a:xfrm>
        <a:prstGeom prst="rect">
          <a:avLst/>
        </a:prstGeom>
      </xdr:spPr>
    </xdr:pic>
    <xdr:clientData/>
  </xdr:twoCellAnchor>
  <xdr:twoCellAnchor>
    <xdr:from>
      <xdr:col>7</xdr:col>
      <xdr:colOff>371475</xdr:colOff>
      <xdr:row>0</xdr:row>
      <xdr:rowOff>104775</xdr:rowOff>
    </xdr:from>
    <xdr:to>
      <xdr:col>7</xdr:col>
      <xdr:colOff>1314450</xdr:colOff>
      <xdr:row>2</xdr:row>
      <xdr:rowOff>114300</xdr:rowOff>
    </xdr:to>
    <xdr:grpSp>
      <xdr:nvGrpSpPr>
        <xdr:cNvPr id="5" name="مجموعة 4">
          <a:extLst>
            <a:ext uri="{FF2B5EF4-FFF2-40B4-BE49-F238E27FC236}">
              <a16:creationId xmlns:a16="http://schemas.microsoft.com/office/drawing/2014/main" id="{C8FA7C25-00F4-416A-BD76-AE881A73AE8F}"/>
            </a:ext>
          </a:extLst>
        </xdr:cNvPr>
        <xdr:cNvGrpSpPr/>
      </xdr:nvGrpSpPr>
      <xdr:grpSpPr>
        <a:xfrm>
          <a:off x="113867565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60FB7F54-4F4C-AD0A-59C4-ACD2B14BEF48}"/>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A66D595-ED23-1082-3BA5-E85A732EA079}"/>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560F8C1C-10CB-57EF-D2B4-5F7A17660F9A}"/>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BDF2EB2C-CCC9-5906-A842-FECDF28CE5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304800</xdr:colOff>
      <xdr:row>2</xdr:row>
      <xdr:rowOff>227875</xdr:rowOff>
    </xdr:to>
    <xdr:pic>
      <xdr:nvPicPr>
        <xdr:cNvPr id="2" name="صورة 1">
          <a:extLst>
            <a:ext uri="{FF2B5EF4-FFF2-40B4-BE49-F238E27FC236}">
              <a16:creationId xmlns:a16="http://schemas.microsoft.com/office/drawing/2014/main" id="{0A260109-A02C-425D-9E2B-5F3CA935B5E0}"/>
            </a:ext>
          </a:extLst>
        </xdr:cNvPr>
        <xdr:cNvPicPr>
          <a:picLocks noChangeAspect="1"/>
        </xdr:cNvPicPr>
      </xdr:nvPicPr>
      <xdr:blipFill>
        <a:blip xmlns:r="http://schemas.openxmlformats.org/officeDocument/2006/relationships" r:embed="rId1"/>
        <a:stretch>
          <a:fillRect/>
        </a:stretch>
      </xdr:blipFill>
      <xdr:spPr>
        <a:xfrm>
          <a:off x="11238871350" y="38100"/>
          <a:ext cx="2324100" cy="723175"/>
        </a:xfrm>
        <a:prstGeom prst="rect">
          <a:avLst/>
        </a:prstGeom>
      </xdr:spPr>
    </xdr:pic>
    <xdr:clientData/>
  </xdr:twoCellAnchor>
  <xdr:twoCellAnchor>
    <xdr:from>
      <xdr:col>5</xdr:col>
      <xdr:colOff>371475</xdr:colOff>
      <xdr:row>0</xdr:row>
      <xdr:rowOff>28575</xdr:rowOff>
    </xdr:from>
    <xdr:to>
      <xdr:col>5</xdr:col>
      <xdr:colOff>1314450</xdr:colOff>
      <xdr:row>2</xdr:row>
      <xdr:rowOff>38100</xdr:rowOff>
    </xdr:to>
    <xdr:grpSp>
      <xdr:nvGrpSpPr>
        <xdr:cNvPr id="3" name="مجموعة 2">
          <a:extLst>
            <a:ext uri="{FF2B5EF4-FFF2-40B4-BE49-F238E27FC236}">
              <a16:creationId xmlns:a16="http://schemas.microsoft.com/office/drawing/2014/main" id="{BEBE3118-5DAC-42C8-808E-249C911FCE6A}"/>
            </a:ext>
          </a:extLst>
        </xdr:cNvPr>
        <xdr:cNvGrpSpPr/>
      </xdr:nvGrpSpPr>
      <xdr:grpSpPr>
        <a:xfrm>
          <a:off x="11232146700" y="28575"/>
          <a:ext cx="942975" cy="542925"/>
          <a:chOff x="9202083450" y="838200"/>
          <a:chExt cx="942975" cy="542925"/>
        </a:xfrm>
      </xdr:grpSpPr>
      <xdr:sp macro="" textlink="">
        <xdr:nvSpPr>
          <xdr:cNvPr id="4" name="مربع نص 3">
            <a:extLst>
              <a:ext uri="{FF2B5EF4-FFF2-40B4-BE49-F238E27FC236}">
                <a16:creationId xmlns:a16="http://schemas.microsoft.com/office/drawing/2014/main" id="{3E725582-5ED6-A7F7-8E08-80CDD8960D9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99D8D732-9A7F-A4DE-B0AA-52A4869FB560}"/>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38F0BAD5-ADB0-0760-85CA-AD06BA46EF82}"/>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CA61ACC4-F0F4-532F-2E5B-49F2CE936B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304800</xdr:colOff>
      <xdr:row>2</xdr:row>
      <xdr:rowOff>227875</xdr:rowOff>
    </xdr:to>
    <xdr:pic>
      <xdr:nvPicPr>
        <xdr:cNvPr id="2" name="صورة 1">
          <a:extLst>
            <a:ext uri="{FF2B5EF4-FFF2-40B4-BE49-F238E27FC236}">
              <a16:creationId xmlns:a16="http://schemas.microsoft.com/office/drawing/2014/main" id="{5373C88F-D601-4E1C-956A-E73924F84E63}"/>
            </a:ext>
          </a:extLst>
        </xdr:cNvPr>
        <xdr:cNvPicPr>
          <a:picLocks noChangeAspect="1"/>
        </xdr:cNvPicPr>
      </xdr:nvPicPr>
      <xdr:blipFill>
        <a:blip xmlns:r="http://schemas.openxmlformats.org/officeDocument/2006/relationships" r:embed="rId1"/>
        <a:stretch>
          <a:fillRect/>
        </a:stretch>
      </xdr:blipFill>
      <xdr:spPr>
        <a:xfrm>
          <a:off x="11238128400" y="38100"/>
          <a:ext cx="2324100" cy="723175"/>
        </a:xfrm>
        <a:prstGeom prst="rect">
          <a:avLst/>
        </a:prstGeom>
      </xdr:spPr>
    </xdr:pic>
    <xdr:clientData/>
  </xdr:twoCellAnchor>
  <xdr:twoCellAnchor>
    <xdr:from>
      <xdr:col>4</xdr:col>
      <xdr:colOff>371475</xdr:colOff>
      <xdr:row>0</xdr:row>
      <xdr:rowOff>57150</xdr:rowOff>
    </xdr:from>
    <xdr:to>
      <xdr:col>4</xdr:col>
      <xdr:colOff>1314450</xdr:colOff>
      <xdr:row>2</xdr:row>
      <xdr:rowOff>66675</xdr:rowOff>
    </xdr:to>
    <xdr:grpSp>
      <xdr:nvGrpSpPr>
        <xdr:cNvPr id="3" name="مجموعة 2">
          <a:extLst>
            <a:ext uri="{FF2B5EF4-FFF2-40B4-BE49-F238E27FC236}">
              <a16:creationId xmlns:a16="http://schemas.microsoft.com/office/drawing/2014/main" id="{5427F853-37D1-47CF-B616-010C0E90D915}"/>
            </a:ext>
          </a:extLst>
        </xdr:cNvPr>
        <xdr:cNvGrpSpPr/>
      </xdr:nvGrpSpPr>
      <xdr:grpSpPr>
        <a:xfrm>
          <a:off x="11232832500" y="57150"/>
          <a:ext cx="942975" cy="542925"/>
          <a:chOff x="9202083450" y="838200"/>
          <a:chExt cx="942975" cy="542925"/>
        </a:xfrm>
      </xdr:grpSpPr>
      <xdr:sp macro="" textlink="">
        <xdr:nvSpPr>
          <xdr:cNvPr id="4" name="مربع نص 3">
            <a:extLst>
              <a:ext uri="{FF2B5EF4-FFF2-40B4-BE49-F238E27FC236}">
                <a16:creationId xmlns:a16="http://schemas.microsoft.com/office/drawing/2014/main" id="{BFDE9C86-14D1-FC7F-1C6E-797331DA041A}"/>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6A7AFFF5-A544-E596-91A4-9CFC385A5A42}"/>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7688D3AE-08FB-BFFA-BA07-E7FE2D9FF7B6}"/>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72D64AC-D748-7C55-710B-9312E0946F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2295525</xdr:colOff>
      <xdr:row>2</xdr:row>
      <xdr:rowOff>231844</xdr:rowOff>
    </xdr:to>
    <xdr:pic>
      <xdr:nvPicPr>
        <xdr:cNvPr id="2" name="صورة 1">
          <a:extLst>
            <a:ext uri="{FF2B5EF4-FFF2-40B4-BE49-F238E27FC236}">
              <a16:creationId xmlns:a16="http://schemas.microsoft.com/office/drawing/2014/main" id="{D1334211-71BA-4AF9-A171-8E1790C223C2}"/>
            </a:ext>
          </a:extLst>
        </xdr:cNvPr>
        <xdr:cNvPicPr>
          <a:picLocks noChangeAspect="1"/>
        </xdr:cNvPicPr>
      </xdr:nvPicPr>
      <xdr:blipFill>
        <a:blip xmlns:r="http://schemas.openxmlformats.org/officeDocument/2006/relationships" r:embed="rId1"/>
        <a:stretch>
          <a:fillRect/>
        </a:stretch>
      </xdr:blipFill>
      <xdr:spPr>
        <a:xfrm>
          <a:off x="11238614175" y="38100"/>
          <a:ext cx="2276475" cy="727144"/>
        </a:xfrm>
        <a:prstGeom prst="rect">
          <a:avLst/>
        </a:prstGeom>
      </xdr:spPr>
    </xdr:pic>
    <xdr:clientData/>
  </xdr:twoCellAnchor>
  <xdr:twoCellAnchor>
    <xdr:from>
      <xdr:col>1</xdr:col>
      <xdr:colOff>2276475</xdr:colOff>
      <xdr:row>0</xdr:row>
      <xdr:rowOff>104775</xdr:rowOff>
    </xdr:from>
    <xdr:to>
      <xdr:col>1</xdr:col>
      <xdr:colOff>3219450</xdr:colOff>
      <xdr:row>2</xdr:row>
      <xdr:rowOff>114300</xdr:rowOff>
    </xdr:to>
    <xdr:grpSp>
      <xdr:nvGrpSpPr>
        <xdr:cNvPr id="3" name="مجموعة 2">
          <a:extLst>
            <a:ext uri="{FF2B5EF4-FFF2-40B4-BE49-F238E27FC236}">
              <a16:creationId xmlns:a16="http://schemas.microsoft.com/office/drawing/2014/main" id="{146579C9-FC48-4123-ADCF-5AE300ED4D63}"/>
            </a:ext>
          </a:extLst>
        </xdr:cNvPr>
        <xdr:cNvGrpSpPr/>
      </xdr:nvGrpSpPr>
      <xdr:grpSpPr>
        <a:xfrm>
          <a:off x="112348899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5AB96990-D879-B8AD-305B-80E1F1233A6E}"/>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EC44072B-DDA3-8DAD-4AA3-C1A64A969C50}"/>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FE87B968-FDEA-4A25-27F1-4BF5FEB21C36}"/>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B5AF145-466E-0F45-BF1B-98E4AF669A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409575</xdr:colOff>
      <xdr:row>2</xdr:row>
      <xdr:rowOff>237400</xdr:rowOff>
    </xdr:to>
    <xdr:pic>
      <xdr:nvPicPr>
        <xdr:cNvPr id="4" name="صورة 3">
          <a:extLst>
            <a:ext uri="{FF2B5EF4-FFF2-40B4-BE49-F238E27FC236}">
              <a16:creationId xmlns:a16="http://schemas.microsoft.com/office/drawing/2014/main" id="{6EF56A37-D595-4017-B139-DE8D7DDD4A1F}"/>
            </a:ext>
          </a:extLst>
        </xdr:cNvPr>
        <xdr:cNvPicPr>
          <a:picLocks noChangeAspect="1"/>
        </xdr:cNvPicPr>
      </xdr:nvPicPr>
      <xdr:blipFill>
        <a:blip xmlns:r="http://schemas.openxmlformats.org/officeDocument/2006/relationships" r:embed="rId1"/>
        <a:stretch>
          <a:fillRect/>
        </a:stretch>
      </xdr:blipFill>
      <xdr:spPr>
        <a:xfrm>
          <a:off x="11237756925" y="47625"/>
          <a:ext cx="2428875" cy="723175"/>
        </a:xfrm>
        <a:prstGeom prst="rect">
          <a:avLst/>
        </a:prstGeom>
      </xdr:spPr>
    </xdr:pic>
    <xdr:clientData/>
  </xdr:twoCellAnchor>
  <xdr:twoCellAnchor>
    <xdr:from>
      <xdr:col>2</xdr:col>
      <xdr:colOff>981075</xdr:colOff>
      <xdr:row>0</xdr:row>
      <xdr:rowOff>95250</xdr:rowOff>
    </xdr:from>
    <xdr:to>
      <xdr:col>2</xdr:col>
      <xdr:colOff>1924050</xdr:colOff>
      <xdr:row>2</xdr:row>
      <xdr:rowOff>104775</xdr:rowOff>
    </xdr:to>
    <xdr:grpSp>
      <xdr:nvGrpSpPr>
        <xdr:cNvPr id="5" name="مجموعة 4">
          <a:extLst>
            <a:ext uri="{FF2B5EF4-FFF2-40B4-BE49-F238E27FC236}">
              <a16:creationId xmlns:a16="http://schemas.microsoft.com/office/drawing/2014/main" id="{5A63205C-8116-42F0-A6F6-E55B29E1DA53}"/>
            </a:ext>
          </a:extLst>
        </xdr:cNvPr>
        <xdr:cNvGrpSpPr/>
      </xdr:nvGrpSpPr>
      <xdr:grpSpPr>
        <a:xfrm>
          <a:off x="11234204100" y="95250"/>
          <a:ext cx="942975" cy="542925"/>
          <a:chOff x="9202083450" y="838200"/>
          <a:chExt cx="942975" cy="542925"/>
        </a:xfrm>
      </xdr:grpSpPr>
      <xdr:sp macro="" textlink="">
        <xdr:nvSpPr>
          <xdr:cNvPr id="6" name="مربع نص 5">
            <a:extLst>
              <a:ext uri="{FF2B5EF4-FFF2-40B4-BE49-F238E27FC236}">
                <a16:creationId xmlns:a16="http://schemas.microsoft.com/office/drawing/2014/main" id="{A2AD67AF-A762-7D5E-1347-3D57FEE0AB6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F953D7E5-2FB6-C9F3-1D01-ADF4E49CC244}"/>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3BC6364A-4A38-F05A-A623-4F516F8892D0}"/>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9A20D7E2-2A96-EAE5-898C-641FF2CED5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595141</xdr:colOff>
      <xdr:row>2</xdr:row>
      <xdr:rowOff>227875</xdr:rowOff>
    </xdr:to>
    <xdr:pic>
      <xdr:nvPicPr>
        <xdr:cNvPr id="2" name="صورة 1">
          <a:extLst>
            <a:ext uri="{FF2B5EF4-FFF2-40B4-BE49-F238E27FC236}">
              <a16:creationId xmlns:a16="http://schemas.microsoft.com/office/drawing/2014/main" id="{61FB1192-69E2-4929-9953-4906F989A34F}"/>
            </a:ext>
          </a:extLst>
        </xdr:cNvPr>
        <xdr:cNvPicPr>
          <a:picLocks noChangeAspect="1"/>
        </xdr:cNvPicPr>
      </xdr:nvPicPr>
      <xdr:blipFill>
        <a:blip xmlns:r="http://schemas.openxmlformats.org/officeDocument/2006/relationships" r:embed="rId1"/>
        <a:stretch>
          <a:fillRect/>
        </a:stretch>
      </xdr:blipFill>
      <xdr:spPr>
        <a:xfrm>
          <a:off x="11393562284" y="38100"/>
          <a:ext cx="2604916" cy="723175"/>
        </a:xfrm>
        <a:prstGeom prst="rect">
          <a:avLst/>
        </a:prstGeom>
      </xdr:spPr>
    </xdr:pic>
    <xdr:clientData/>
  </xdr:twoCellAnchor>
  <xdr:twoCellAnchor>
    <xdr:from>
      <xdr:col>3</xdr:col>
      <xdr:colOff>523875</xdr:colOff>
      <xdr:row>0</xdr:row>
      <xdr:rowOff>28575</xdr:rowOff>
    </xdr:from>
    <xdr:to>
      <xdr:col>3</xdr:col>
      <xdr:colOff>1466850</xdr:colOff>
      <xdr:row>2</xdr:row>
      <xdr:rowOff>38100</xdr:rowOff>
    </xdr:to>
    <xdr:grpSp>
      <xdr:nvGrpSpPr>
        <xdr:cNvPr id="3" name="مجموعة 2">
          <a:extLst>
            <a:ext uri="{FF2B5EF4-FFF2-40B4-BE49-F238E27FC236}">
              <a16:creationId xmlns:a16="http://schemas.microsoft.com/office/drawing/2014/main" id="{E2A6A895-4092-4A42-9196-5C38B2537423}"/>
            </a:ext>
          </a:extLst>
        </xdr:cNvPr>
        <xdr:cNvGrpSpPr/>
      </xdr:nvGrpSpPr>
      <xdr:grpSpPr>
        <a:xfrm>
          <a:off x="11389528275" y="28575"/>
          <a:ext cx="942975" cy="542925"/>
          <a:chOff x="9202083450" y="838200"/>
          <a:chExt cx="942975" cy="542925"/>
        </a:xfrm>
      </xdr:grpSpPr>
      <xdr:sp macro="" textlink="">
        <xdr:nvSpPr>
          <xdr:cNvPr id="4" name="مربع نص 3">
            <a:extLst>
              <a:ext uri="{FF2B5EF4-FFF2-40B4-BE49-F238E27FC236}">
                <a16:creationId xmlns:a16="http://schemas.microsoft.com/office/drawing/2014/main" id="{CFE883FD-6521-EED0-0518-61CCEE45C979}"/>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3148E6D8-9072-62BC-DA8E-2DFA5CFEE92A}"/>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F96ABBBB-5986-9C8B-944B-D62BB60CC00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0E126036-6D39-D2D8-5104-34B0C39CBA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2295525</xdr:colOff>
      <xdr:row>2</xdr:row>
      <xdr:rowOff>237400</xdr:rowOff>
    </xdr:to>
    <xdr:pic>
      <xdr:nvPicPr>
        <xdr:cNvPr id="4" name="صورة 3">
          <a:extLst>
            <a:ext uri="{FF2B5EF4-FFF2-40B4-BE49-F238E27FC236}">
              <a16:creationId xmlns:a16="http://schemas.microsoft.com/office/drawing/2014/main" id="{F2E429B7-BFAD-44D8-B2DA-56257B70C7EC}"/>
            </a:ext>
          </a:extLst>
        </xdr:cNvPr>
        <xdr:cNvPicPr>
          <a:picLocks noChangeAspect="1"/>
        </xdr:cNvPicPr>
      </xdr:nvPicPr>
      <xdr:blipFill>
        <a:blip xmlns:r="http://schemas.openxmlformats.org/officeDocument/2006/relationships" r:embed="rId1"/>
        <a:stretch>
          <a:fillRect/>
        </a:stretch>
      </xdr:blipFill>
      <xdr:spPr>
        <a:xfrm>
          <a:off x="11237013975" y="47625"/>
          <a:ext cx="2276475" cy="723175"/>
        </a:xfrm>
        <a:prstGeom prst="rect">
          <a:avLst/>
        </a:prstGeom>
      </xdr:spPr>
    </xdr:pic>
    <xdr:clientData/>
  </xdr:twoCellAnchor>
  <xdr:twoCellAnchor>
    <xdr:from>
      <xdr:col>1</xdr:col>
      <xdr:colOff>371475</xdr:colOff>
      <xdr:row>0</xdr:row>
      <xdr:rowOff>104775</xdr:rowOff>
    </xdr:from>
    <xdr:to>
      <xdr:col>1</xdr:col>
      <xdr:colOff>1314450</xdr:colOff>
      <xdr:row>2</xdr:row>
      <xdr:rowOff>114300</xdr:rowOff>
    </xdr:to>
    <xdr:grpSp>
      <xdr:nvGrpSpPr>
        <xdr:cNvPr id="5" name="مجموعة 4">
          <a:extLst>
            <a:ext uri="{FF2B5EF4-FFF2-40B4-BE49-F238E27FC236}">
              <a16:creationId xmlns:a16="http://schemas.microsoft.com/office/drawing/2014/main" id="{9D12CFFB-BA2D-4ACB-BBAF-92B75FB12F35}"/>
            </a:ext>
          </a:extLst>
        </xdr:cNvPr>
        <xdr:cNvGrpSpPr/>
      </xdr:nvGrpSpPr>
      <xdr:grpSpPr>
        <a:xfrm>
          <a:off x="112348899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B08B6ED8-3A25-7716-A224-0455D054F8EB}"/>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142A548-6333-EC9D-9C68-8FD7846CF28F}"/>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130055B9-54FD-0713-7513-628CD7408CA9}"/>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3EF09FAB-C220-668A-3ED5-66A820A448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266700</xdr:colOff>
      <xdr:row>2</xdr:row>
      <xdr:rowOff>237400</xdr:rowOff>
    </xdr:to>
    <xdr:pic>
      <xdr:nvPicPr>
        <xdr:cNvPr id="4" name="صورة 3">
          <a:extLst>
            <a:ext uri="{FF2B5EF4-FFF2-40B4-BE49-F238E27FC236}">
              <a16:creationId xmlns:a16="http://schemas.microsoft.com/office/drawing/2014/main" id="{D2609FDF-D224-4586-A398-8EE7D6E5AC38}"/>
            </a:ext>
          </a:extLst>
        </xdr:cNvPr>
        <xdr:cNvPicPr>
          <a:picLocks noChangeAspect="1"/>
        </xdr:cNvPicPr>
      </xdr:nvPicPr>
      <xdr:blipFill>
        <a:blip xmlns:r="http://schemas.openxmlformats.org/officeDocument/2006/relationships" r:embed="rId1"/>
        <a:stretch>
          <a:fillRect/>
        </a:stretch>
      </xdr:blipFill>
      <xdr:spPr>
        <a:xfrm>
          <a:off x="11238909450" y="47625"/>
          <a:ext cx="2286000" cy="723175"/>
        </a:xfrm>
        <a:prstGeom prst="rect">
          <a:avLst/>
        </a:prstGeom>
      </xdr:spPr>
    </xdr:pic>
    <xdr:clientData/>
  </xdr:twoCellAnchor>
  <xdr:twoCellAnchor>
    <xdr:from>
      <xdr:col>5</xdr:col>
      <xdr:colOff>371475</xdr:colOff>
      <xdr:row>0</xdr:row>
      <xdr:rowOff>28575</xdr:rowOff>
    </xdr:from>
    <xdr:to>
      <xdr:col>5</xdr:col>
      <xdr:colOff>1314450</xdr:colOff>
      <xdr:row>2</xdr:row>
      <xdr:rowOff>38100</xdr:rowOff>
    </xdr:to>
    <xdr:grpSp>
      <xdr:nvGrpSpPr>
        <xdr:cNvPr id="5" name="مجموعة 4">
          <a:extLst>
            <a:ext uri="{FF2B5EF4-FFF2-40B4-BE49-F238E27FC236}">
              <a16:creationId xmlns:a16="http://schemas.microsoft.com/office/drawing/2014/main" id="{6575EF31-C4CD-4C52-937F-D7BB3E0030A0}"/>
            </a:ext>
          </a:extLst>
        </xdr:cNvPr>
        <xdr:cNvGrpSpPr/>
      </xdr:nvGrpSpPr>
      <xdr:grpSpPr>
        <a:xfrm>
          <a:off x="11232146700" y="28575"/>
          <a:ext cx="942975" cy="542925"/>
          <a:chOff x="9202083450" y="838200"/>
          <a:chExt cx="942975" cy="542925"/>
        </a:xfrm>
      </xdr:grpSpPr>
      <xdr:sp macro="" textlink="">
        <xdr:nvSpPr>
          <xdr:cNvPr id="6" name="مربع نص 5">
            <a:extLst>
              <a:ext uri="{FF2B5EF4-FFF2-40B4-BE49-F238E27FC236}">
                <a16:creationId xmlns:a16="http://schemas.microsoft.com/office/drawing/2014/main" id="{D51B4E9F-C234-B574-4497-BC08C83AF0C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2FE63F6C-4763-8781-D03D-D16875C8BB16}"/>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302998A6-7FB2-CE43-29ED-20EA61541833}"/>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129F68BD-B64D-30DD-6882-9EA57F7FC8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1</xdr:col>
      <xdr:colOff>313204</xdr:colOff>
      <xdr:row>2</xdr:row>
      <xdr:rowOff>246925</xdr:rowOff>
    </xdr:to>
    <xdr:pic>
      <xdr:nvPicPr>
        <xdr:cNvPr id="4" name="صورة 3">
          <a:extLst>
            <a:ext uri="{FF2B5EF4-FFF2-40B4-BE49-F238E27FC236}">
              <a16:creationId xmlns:a16="http://schemas.microsoft.com/office/drawing/2014/main" id="{A434BFBF-C0FE-4C3B-863B-51E4E9412665}"/>
            </a:ext>
          </a:extLst>
        </xdr:cNvPr>
        <xdr:cNvPicPr>
          <a:picLocks noChangeAspect="1"/>
        </xdr:cNvPicPr>
      </xdr:nvPicPr>
      <xdr:blipFill>
        <a:blip xmlns:r="http://schemas.openxmlformats.org/officeDocument/2006/relationships" r:embed="rId1"/>
        <a:stretch>
          <a:fillRect/>
        </a:stretch>
      </xdr:blipFill>
      <xdr:spPr>
        <a:xfrm>
          <a:off x="11241891896" y="57150"/>
          <a:ext cx="2322979" cy="723175"/>
        </a:xfrm>
        <a:prstGeom prst="rect">
          <a:avLst/>
        </a:prstGeom>
      </xdr:spPr>
    </xdr:pic>
    <xdr:clientData/>
  </xdr:twoCellAnchor>
  <xdr:twoCellAnchor>
    <xdr:from>
      <xdr:col>6</xdr:col>
      <xdr:colOff>752475</xdr:colOff>
      <xdr:row>0</xdr:row>
      <xdr:rowOff>104775</xdr:rowOff>
    </xdr:from>
    <xdr:to>
      <xdr:col>6</xdr:col>
      <xdr:colOff>1695450</xdr:colOff>
      <xdr:row>2</xdr:row>
      <xdr:rowOff>114300</xdr:rowOff>
    </xdr:to>
    <xdr:grpSp>
      <xdr:nvGrpSpPr>
        <xdr:cNvPr id="5" name="مجموعة 4">
          <a:extLst>
            <a:ext uri="{FF2B5EF4-FFF2-40B4-BE49-F238E27FC236}">
              <a16:creationId xmlns:a16="http://schemas.microsoft.com/office/drawing/2014/main" id="{71113B9D-0FB5-43B5-80C5-F3A25CE99008}"/>
            </a:ext>
          </a:extLst>
        </xdr:cNvPr>
        <xdr:cNvGrpSpPr/>
      </xdr:nvGrpSpPr>
      <xdr:grpSpPr>
        <a:xfrm>
          <a:off x="11231460900"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70F9EE22-5221-E73F-EB4D-D1B32943AD70}"/>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91BDD5E1-77A6-AC16-9309-8642C93CD298}"/>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911B6F07-C884-AB96-8511-AB32EBA249A7}"/>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00EF9ED3-CA39-F8F4-1E6F-F6E4C058CB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307808</xdr:colOff>
      <xdr:row>2</xdr:row>
      <xdr:rowOff>237400</xdr:rowOff>
    </xdr:to>
    <xdr:pic>
      <xdr:nvPicPr>
        <xdr:cNvPr id="2" name="صورة 1">
          <a:extLst>
            <a:ext uri="{FF2B5EF4-FFF2-40B4-BE49-F238E27FC236}">
              <a16:creationId xmlns:a16="http://schemas.microsoft.com/office/drawing/2014/main" id="{F3D7A2AA-1259-4C89-9591-C231B219189E}"/>
            </a:ext>
          </a:extLst>
        </xdr:cNvPr>
        <xdr:cNvPicPr>
          <a:picLocks noChangeAspect="1"/>
        </xdr:cNvPicPr>
      </xdr:nvPicPr>
      <xdr:blipFill>
        <a:blip xmlns:r="http://schemas.openxmlformats.org/officeDocument/2006/relationships" r:embed="rId1"/>
        <a:stretch>
          <a:fillRect/>
        </a:stretch>
      </xdr:blipFill>
      <xdr:spPr>
        <a:xfrm>
          <a:off x="11240354242" y="47625"/>
          <a:ext cx="2327108" cy="723175"/>
        </a:xfrm>
        <a:prstGeom prst="rect">
          <a:avLst/>
        </a:prstGeom>
      </xdr:spPr>
    </xdr:pic>
    <xdr:clientData/>
  </xdr:twoCellAnchor>
  <xdr:twoCellAnchor>
    <xdr:from>
      <xdr:col>7</xdr:col>
      <xdr:colOff>371475</xdr:colOff>
      <xdr:row>0</xdr:row>
      <xdr:rowOff>104775</xdr:rowOff>
    </xdr:from>
    <xdr:to>
      <xdr:col>7</xdr:col>
      <xdr:colOff>1314450</xdr:colOff>
      <xdr:row>2</xdr:row>
      <xdr:rowOff>114300</xdr:rowOff>
    </xdr:to>
    <xdr:grpSp>
      <xdr:nvGrpSpPr>
        <xdr:cNvPr id="3" name="مجموعة 2">
          <a:extLst>
            <a:ext uri="{FF2B5EF4-FFF2-40B4-BE49-F238E27FC236}">
              <a16:creationId xmlns:a16="http://schemas.microsoft.com/office/drawing/2014/main" id="{C9B834E9-693B-4F09-AD84-AF3F9913EEB6}"/>
            </a:ext>
          </a:extLst>
        </xdr:cNvPr>
        <xdr:cNvGrpSpPr/>
      </xdr:nvGrpSpPr>
      <xdr:grpSpPr>
        <a:xfrm>
          <a:off x="11194079197" y="104775"/>
          <a:ext cx="942975" cy="547407"/>
          <a:chOff x="9202083450" y="838200"/>
          <a:chExt cx="942975" cy="542925"/>
        </a:xfrm>
      </xdr:grpSpPr>
      <xdr:sp macro="" textlink="">
        <xdr:nvSpPr>
          <xdr:cNvPr id="4" name="مربع نص 3">
            <a:extLst>
              <a:ext uri="{FF2B5EF4-FFF2-40B4-BE49-F238E27FC236}">
                <a16:creationId xmlns:a16="http://schemas.microsoft.com/office/drawing/2014/main" id="{8BBEDC24-3AF6-A075-F57D-2450040790E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BEBBAD7-F752-08C3-CBA8-1A7DBCA0E633}"/>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040414E5-A92E-FCDE-F84D-1D27B689B89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62F49452-5941-936E-104A-DF4627562B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314325</xdr:colOff>
      <xdr:row>2</xdr:row>
      <xdr:rowOff>227875</xdr:rowOff>
    </xdr:to>
    <xdr:pic>
      <xdr:nvPicPr>
        <xdr:cNvPr id="2" name="صورة 1">
          <a:extLst>
            <a:ext uri="{FF2B5EF4-FFF2-40B4-BE49-F238E27FC236}">
              <a16:creationId xmlns:a16="http://schemas.microsoft.com/office/drawing/2014/main" id="{21833E48-4B8B-4D9E-AD3C-E478C982DC63}"/>
            </a:ext>
          </a:extLst>
        </xdr:cNvPr>
        <xdr:cNvPicPr>
          <a:picLocks noChangeAspect="1"/>
        </xdr:cNvPicPr>
      </xdr:nvPicPr>
      <xdr:blipFill>
        <a:blip xmlns:r="http://schemas.openxmlformats.org/officeDocument/2006/relationships" r:embed="rId1"/>
        <a:stretch>
          <a:fillRect/>
        </a:stretch>
      </xdr:blipFill>
      <xdr:spPr>
        <a:xfrm>
          <a:off x="11237090175" y="38100"/>
          <a:ext cx="2324100" cy="723175"/>
        </a:xfrm>
        <a:prstGeom prst="rect">
          <a:avLst/>
        </a:prstGeom>
      </xdr:spPr>
    </xdr:pic>
    <xdr:clientData/>
  </xdr:twoCellAnchor>
  <xdr:twoCellAnchor>
    <xdr:from>
      <xdr:col>2</xdr:col>
      <xdr:colOff>600075</xdr:colOff>
      <xdr:row>0</xdr:row>
      <xdr:rowOff>104775</xdr:rowOff>
    </xdr:from>
    <xdr:to>
      <xdr:col>2</xdr:col>
      <xdr:colOff>1543050</xdr:colOff>
      <xdr:row>2</xdr:row>
      <xdr:rowOff>114300</xdr:rowOff>
    </xdr:to>
    <xdr:grpSp>
      <xdr:nvGrpSpPr>
        <xdr:cNvPr id="3" name="مجموعة 2">
          <a:extLst>
            <a:ext uri="{FF2B5EF4-FFF2-40B4-BE49-F238E27FC236}">
              <a16:creationId xmlns:a16="http://schemas.microsoft.com/office/drawing/2014/main" id="{FDB898E8-57B9-4053-B9E3-538C8C0D86D4}"/>
            </a:ext>
          </a:extLst>
        </xdr:cNvPr>
        <xdr:cNvGrpSpPr/>
      </xdr:nvGrpSpPr>
      <xdr:grpSpPr>
        <a:xfrm>
          <a:off x="112342041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5FE6047D-B647-E6F9-DC67-2B2C2436C8E2}"/>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89234060-B8F8-81FA-AD59-F8B88AA97893}"/>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9F9E43A9-2A93-C943-1BCA-4E9468F4D1A3}"/>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75290CE1-EE2C-7131-9084-D4AD98B8F8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304800</xdr:colOff>
      <xdr:row>2</xdr:row>
      <xdr:rowOff>227875</xdr:rowOff>
    </xdr:to>
    <xdr:pic>
      <xdr:nvPicPr>
        <xdr:cNvPr id="2" name="صورة 1">
          <a:extLst>
            <a:ext uri="{FF2B5EF4-FFF2-40B4-BE49-F238E27FC236}">
              <a16:creationId xmlns:a16="http://schemas.microsoft.com/office/drawing/2014/main" id="{3930E7AC-458C-45A8-A702-94FCC11A9B85}"/>
            </a:ext>
          </a:extLst>
        </xdr:cNvPr>
        <xdr:cNvPicPr>
          <a:picLocks noChangeAspect="1"/>
        </xdr:cNvPicPr>
      </xdr:nvPicPr>
      <xdr:blipFill>
        <a:blip xmlns:r="http://schemas.openxmlformats.org/officeDocument/2006/relationships" r:embed="rId1"/>
        <a:stretch>
          <a:fillRect/>
        </a:stretch>
      </xdr:blipFill>
      <xdr:spPr>
        <a:xfrm>
          <a:off x="11247824850" y="38100"/>
          <a:ext cx="2324100" cy="723175"/>
        </a:xfrm>
        <a:prstGeom prst="rect">
          <a:avLst/>
        </a:prstGeom>
      </xdr:spPr>
    </xdr:pic>
    <xdr:clientData/>
  </xdr:twoCellAnchor>
  <xdr:twoCellAnchor>
    <xdr:from>
      <xdr:col>7</xdr:col>
      <xdr:colOff>1438275</xdr:colOff>
      <xdr:row>0</xdr:row>
      <xdr:rowOff>104775</xdr:rowOff>
    </xdr:from>
    <xdr:to>
      <xdr:col>7</xdr:col>
      <xdr:colOff>2381250</xdr:colOff>
      <xdr:row>2</xdr:row>
      <xdr:rowOff>114300</xdr:rowOff>
    </xdr:to>
    <xdr:grpSp>
      <xdr:nvGrpSpPr>
        <xdr:cNvPr id="3" name="مجموعة 2">
          <a:extLst>
            <a:ext uri="{FF2B5EF4-FFF2-40B4-BE49-F238E27FC236}">
              <a16:creationId xmlns:a16="http://schemas.microsoft.com/office/drawing/2014/main" id="{755AA65A-5CEA-4D4B-B2D7-650DA299AE00}"/>
            </a:ext>
          </a:extLst>
        </xdr:cNvPr>
        <xdr:cNvGrpSpPr/>
      </xdr:nvGrpSpPr>
      <xdr:grpSpPr>
        <a:xfrm>
          <a:off x="112307751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04C53C57-4BC4-FAC9-3CD6-3B5AD2B5D323}"/>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C7C26470-535E-A2A8-A396-0D5C5FD3C6D3}"/>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FEFC58B9-A1DA-6705-938E-006F3F637E41}"/>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5366136B-848B-E8B6-2029-9CD7A0838B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247650</xdr:colOff>
      <xdr:row>2</xdr:row>
      <xdr:rowOff>227875</xdr:rowOff>
    </xdr:to>
    <xdr:pic>
      <xdr:nvPicPr>
        <xdr:cNvPr id="2" name="صورة 1">
          <a:extLst>
            <a:ext uri="{FF2B5EF4-FFF2-40B4-BE49-F238E27FC236}">
              <a16:creationId xmlns:a16="http://schemas.microsoft.com/office/drawing/2014/main" id="{31794C1A-685A-420B-ABBD-00CB1193D561}"/>
            </a:ext>
          </a:extLst>
        </xdr:cNvPr>
        <xdr:cNvPicPr>
          <a:picLocks noChangeAspect="1"/>
        </xdr:cNvPicPr>
      </xdr:nvPicPr>
      <xdr:blipFill>
        <a:blip xmlns:r="http://schemas.openxmlformats.org/officeDocument/2006/relationships" r:embed="rId1"/>
        <a:stretch>
          <a:fillRect/>
        </a:stretch>
      </xdr:blipFill>
      <xdr:spPr>
        <a:xfrm>
          <a:off x="11243786250" y="38100"/>
          <a:ext cx="2266950" cy="723175"/>
        </a:xfrm>
        <a:prstGeom prst="rect">
          <a:avLst/>
        </a:prstGeom>
      </xdr:spPr>
    </xdr:pic>
    <xdr:clientData/>
  </xdr:twoCellAnchor>
  <xdr:twoCellAnchor>
    <xdr:from>
      <xdr:col>6</xdr:col>
      <xdr:colOff>1057275</xdr:colOff>
      <xdr:row>0</xdr:row>
      <xdr:rowOff>104775</xdr:rowOff>
    </xdr:from>
    <xdr:to>
      <xdr:col>6</xdr:col>
      <xdr:colOff>2000250</xdr:colOff>
      <xdr:row>2</xdr:row>
      <xdr:rowOff>114300</xdr:rowOff>
    </xdr:to>
    <xdr:grpSp>
      <xdr:nvGrpSpPr>
        <xdr:cNvPr id="3" name="مجموعة 2">
          <a:extLst>
            <a:ext uri="{FF2B5EF4-FFF2-40B4-BE49-F238E27FC236}">
              <a16:creationId xmlns:a16="http://schemas.microsoft.com/office/drawing/2014/main" id="{646EF36E-D50B-4F1A-9D33-A4C7A7FAE972}"/>
            </a:ext>
          </a:extLst>
        </xdr:cNvPr>
        <xdr:cNvGrpSpPr/>
      </xdr:nvGrpSpPr>
      <xdr:grpSpPr>
        <a:xfrm>
          <a:off x="112314609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3163FAC0-5A72-9DDE-52A7-91C86B81738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47E1BE82-C1E5-1D89-2AF0-954BDBEACC6D}"/>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2178F17F-024B-C28D-22A5-89E3F54D5C91}"/>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5CBA0DC3-EA91-2CFF-1133-BBF4AF22E3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2</xdr:col>
      <xdr:colOff>180975</xdr:colOff>
      <xdr:row>2</xdr:row>
      <xdr:rowOff>237400</xdr:rowOff>
    </xdr:to>
    <xdr:pic>
      <xdr:nvPicPr>
        <xdr:cNvPr id="2" name="صورة 1">
          <a:extLst>
            <a:ext uri="{FF2B5EF4-FFF2-40B4-BE49-F238E27FC236}">
              <a16:creationId xmlns:a16="http://schemas.microsoft.com/office/drawing/2014/main" id="{E4966EE9-E025-4AC0-982E-E5D38D8AC71F}"/>
            </a:ext>
          </a:extLst>
        </xdr:cNvPr>
        <xdr:cNvPicPr>
          <a:picLocks noChangeAspect="1"/>
        </xdr:cNvPicPr>
      </xdr:nvPicPr>
      <xdr:blipFill>
        <a:blip xmlns:r="http://schemas.openxmlformats.org/officeDocument/2006/relationships" r:embed="rId1"/>
        <a:stretch>
          <a:fillRect/>
        </a:stretch>
      </xdr:blipFill>
      <xdr:spPr>
        <a:xfrm>
          <a:off x="11263531575" y="47625"/>
          <a:ext cx="2276475" cy="723175"/>
        </a:xfrm>
        <a:prstGeom prst="rect">
          <a:avLst/>
        </a:prstGeom>
      </xdr:spPr>
    </xdr:pic>
    <xdr:clientData/>
  </xdr:twoCellAnchor>
  <xdr:twoCellAnchor>
    <xdr:from>
      <xdr:col>8</xdr:col>
      <xdr:colOff>733425</xdr:colOff>
      <xdr:row>0</xdr:row>
      <xdr:rowOff>95250</xdr:rowOff>
    </xdr:from>
    <xdr:to>
      <xdr:col>9</xdr:col>
      <xdr:colOff>847725</xdr:colOff>
      <xdr:row>2</xdr:row>
      <xdr:rowOff>104775</xdr:rowOff>
    </xdr:to>
    <xdr:grpSp>
      <xdr:nvGrpSpPr>
        <xdr:cNvPr id="3" name="مجموعة 2">
          <a:extLst>
            <a:ext uri="{FF2B5EF4-FFF2-40B4-BE49-F238E27FC236}">
              <a16:creationId xmlns:a16="http://schemas.microsoft.com/office/drawing/2014/main" id="{D04BBD59-B852-428F-9C5F-E34B654C3286}"/>
            </a:ext>
          </a:extLst>
        </xdr:cNvPr>
        <xdr:cNvGrpSpPr/>
      </xdr:nvGrpSpPr>
      <xdr:grpSpPr>
        <a:xfrm>
          <a:off x="11256130650" y="95250"/>
          <a:ext cx="1057275" cy="542925"/>
          <a:chOff x="9202083450" y="838200"/>
          <a:chExt cx="942975" cy="542925"/>
        </a:xfrm>
      </xdr:grpSpPr>
      <xdr:sp macro="" textlink="">
        <xdr:nvSpPr>
          <xdr:cNvPr id="4" name="مربع نص 3">
            <a:extLst>
              <a:ext uri="{FF2B5EF4-FFF2-40B4-BE49-F238E27FC236}">
                <a16:creationId xmlns:a16="http://schemas.microsoft.com/office/drawing/2014/main" id="{156D8431-6A12-3FC6-A0B6-58A997ACF380}"/>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5A4CCDE3-D9AB-13F6-4551-54906CA8B9F1}"/>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400452C6-4F9D-5AAA-D346-8B4737B01961}"/>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B40406D1-B6C0-970A-90BA-318E6036C9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523875</xdr:colOff>
      <xdr:row>2</xdr:row>
      <xdr:rowOff>227875</xdr:rowOff>
    </xdr:to>
    <xdr:pic>
      <xdr:nvPicPr>
        <xdr:cNvPr id="2" name="صورة 1">
          <a:extLst>
            <a:ext uri="{FF2B5EF4-FFF2-40B4-BE49-F238E27FC236}">
              <a16:creationId xmlns:a16="http://schemas.microsoft.com/office/drawing/2014/main" id="{3537317A-122E-47D2-AD8C-470300E2E0DE}"/>
            </a:ext>
          </a:extLst>
        </xdr:cNvPr>
        <xdr:cNvPicPr>
          <a:picLocks noChangeAspect="1"/>
        </xdr:cNvPicPr>
      </xdr:nvPicPr>
      <xdr:blipFill>
        <a:blip xmlns:r="http://schemas.openxmlformats.org/officeDocument/2006/relationships" r:embed="rId1"/>
        <a:stretch>
          <a:fillRect/>
        </a:stretch>
      </xdr:blipFill>
      <xdr:spPr>
        <a:xfrm>
          <a:off x="11392452450" y="38100"/>
          <a:ext cx="2533650" cy="723175"/>
        </a:xfrm>
        <a:prstGeom prst="rect">
          <a:avLst/>
        </a:prstGeom>
      </xdr:spPr>
    </xdr:pic>
    <xdr:clientData/>
  </xdr:twoCellAnchor>
  <xdr:twoCellAnchor>
    <xdr:from>
      <xdr:col>2</xdr:col>
      <xdr:colOff>381000</xdr:colOff>
      <xdr:row>0</xdr:row>
      <xdr:rowOff>104775</xdr:rowOff>
    </xdr:from>
    <xdr:to>
      <xdr:col>2</xdr:col>
      <xdr:colOff>1323975</xdr:colOff>
      <xdr:row>2</xdr:row>
      <xdr:rowOff>114300</xdr:rowOff>
    </xdr:to>
    <xdr:grpSp>
      <xdr:nvGrpSpPr>
        <xdr:cNvPr id="3" name="مجموعة 2">
          <a:extLst>
            <a:ext uri="{FF2B5EF4-FFF2-40B4-BE49-F238E27FC236}">
              <a16:creationId xmlns:a16="http://schemas.microsoft.com/office/drawing/2014/main" id="{A43EC5BF-C474-417C-B72B-DFCF9F3F9384}"/>
            </a:ext>
          </a:extLst>
        </xdr:cNvPr>
        <xdr:cNvGrpSpPr/>
      </xdr:nvGrpSpPr>
      <xdr:grpSpPr>
        <a:xfrm>
          <a:off x="11390223600"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1F244693-9AC5-EBC9-C5E5-CA01FDE3B79E}"/>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2466AB1B-0517-6324-E644-598F4900F4B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81956C70-A832-FEF5-2D80-2CF972901C17}"/>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FB0BA7F0-EBC5-B2A8-DB15-1D93698FAD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684529</xdr:colOff>
      <xdr:row>2</xdr:row>
      <xdr:rowOff>237400</xdr:rowOff>
    </xdr:to>
    <xdr:pic>
      <xdr:nvPicPr>
        <xdr:cNvPr id="2" name="صورة 1">
          <a:extLst>
            <a:ext uri="{FF2B5EF4-FFF2-40B4-BE49-F238E27FC236}">
              <a16:creationId xmlns:a16="http://schemas.microsoft.com/office/drawing/2014/main" id="{AD942A75-06E7-4890-874D-47708C4E5F89}"/>
            </a:ext>
          </a:extLst>
        </xdr:cNvPr>
        <xdr:cNvPicPr>
          <a:picLocks noChangeAspect="1"/>
        </xdr:cNvPicPr>
      </xdr:nvPicPr>
      <xdr:blipFill>
        <a:blip xmlns:r="http://schemas.openxmlformats.org/officeDocument/2006/relationships" r:embed="rId1"/>
        <a:stretch>
          <a:fillRect/>
        </a:stretch>
      </xdr:blipFill>
      <xdr:spPr>
        <a:xfrm>
          <a:off x="11240872871" y="47625"/>
          <a:ext cx="2694304" cy="723175"/>
        </a:xfrm>
        <a:prstGeom prst="rect">
          <a:avLst/>
        </a:prstGeom>
      </xdr:spPr>
    </xdr:pic>
    <xdr:clientData/>
  </xdr:twoCellAnchor>
  <xdr:twoCellAnchor>
    <xdr:from>
      <xdr:col>8</xdr:col>
      <xdr:colOff>66675</xdr:colOff>
      <xdr:row>0</xdr:row>
      <xdr:rowOff>104775</xdr:rowOff>
    </xdr:from>
    <xdr:to>
      <xdr:col>8</xdr:col>
      <xdr:colOff>1009650</xdr:colOff>
      <xdr:row>2</xdr:row>
      <xdr:rowOff>114300</xdr:rowOff>
    </xdr:to>
    <xdr:grpSp>
      <xdr:nvGrpSpPr>
        <xdr:cNvPr id="3" name="مجموعة 2">
          <a:extLst>
            <a:ext uri="{FF2B5EF4-FFF2-40B4-BE49-F238E27FC236}">
              <a16:creationId xmlns:a16="http://schemas.microsoft.com/office/drawing/2014/main" id="{D8C8DD57-9645-430C-BA78-75E67C964D1B}"/>
            </a:ext>
          </a:extLst>
        </xdr:cNvPr>
        <xdr:cNvGrpSpPr/>
      </xdr:nvGrpSpPr>
      <xdr:grpSpPr>
        <a:xfrm>
          <a:off x="11264747600" y="104775"/>
          <a:ext cx="942975" cy="538692"/>
          <a:chOff x="9202083450" y="838200"/>
          <a:chExt cx="942975" cy="542925"/>
        </a:xfrm>
      </xdr:grpSpPr>
      <xdr:sp macro="" textlink="">
        <xdr:nvSpPr>
          <xdr:cNvPr id="4" name="مربع نص 3">
            <a:extLst>
              <a:ext uri="{FF2B5EF4-FFF2-40B4-BE49-F238E27FC236}">
                <a16:creationId xmlns:a16="http://schemas.microsoft.com/office/drawing/2014/main" id="{1C461129-40B9-EE9D-DED6-5FD1790D3733}"/>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B06E6492-FD5C-9B03-C8FD-321D2B09BAC2}"/>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6EF7D1D3-18A3-A61A-CD55-AA1806B3AD59}"/>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E94DA072-C54C-7060-8C5D-2A769478EA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1</xdr:col>
      <xdr:colOff>694054</xdr:colOff>
      <xdr:row>2</xdr:row>
      <xdr:rowOff>246925</xdr:rowOff>
    </xdr:to>
    <xdr:pic>
      <xdr:nvPicPr>
        <xdr:cNvPr id="2" name="صورة 1">
          <a:extLst>
            <a:ext uri="{FF2B5EF4-FFF2-40B4-BE49-F238E27FC236}">
              <a16:creationId xmlns:a16="http://schemas.microsoft.com/office/drawing/2014/main" id="{FD78C63D-CAAA-4202-9740-28CFC3A81E83}"/>
            </a:ext>
          </a:extLst>
        </xdr:cNvPr>
        <xdr:cNvPicPr>
          <a:picLocks noChangeAspect="1"/>
        </xdr:cNvPicPr>
      </xdr:nvPicPr>
      <xdr:blipFill>
        <a:blip xmlns:r="http://schemas.openxmlformats.org/officeDocument/2006/relationships" r:embed="rId1"/>
        <a:stretch>
          <a:fillRect/>
        </a:stretch>
      </xdr:blipFill>
      <xdr:spPr>
        <a:xfrm>
          <a:off x="11402197796" y="57150"/>
          <a:ext cx="2703829" cy="723175"/>
        </a:xfrm>
        <a:prstGeom prst="rect">
          <a:avLst/>
        </a:prstGeom>
      </xdr:spPr>
    </xdr:pic>
    <xdr:clientData/>
  </xdr:twoCellAnchor>
  <xdr:twoCellAnchor>
    <xdr:from>
      <xdr:col>4</xdr:col>
      <xdr:colOff>1524000</xdr:colOff>
      <xdr:row>0</xdr:row>
      <xdr:rowOff>104775</xdr:rowOff>
    </xdr:from>
    <xdr:to>
      <xdr:col>4</xdr:col>
      <xdr:colOff>2466975</xdr:colOff>
      <xdr:row>2</xdr:row>
      <xdr:rowOff>114300</xdr:rowOff>
    </xdr:to>
    <xdr:grpSp>
      <xdr:nvGrpSpPr>
        <xdr:cNvPr id="3" name="مجموعة 2">
          <a:extLst>
            <a:ext uri="{FF2B5EF4-FFF2-40B4-BE49-F238E27FC236}">
              <a16:creationId xmlns:a16="http://schemas.microsoft.com/office/drawing/2014/main" id="{3D54B742-699B-4FD3-BA79-287A8F74E90F}"/>
            </a:ext>
          </a:extLst>
        </xdr:cNvPr>
        <xdr:cNvGrpSpPr/>
      </xdr:nvGrpSpPr>
      <xdr:grpSpPr>
        <a:xfrm>
          <a:off x="11392709625" y="104775"/>
          <a:ext cx="942975" cy="542925"/>
          <a:chOff x="9202083450" y="838200"/>
          <a:chExt cx="942975" cy="542925"/>
        </a:xfrm>
      </xdr:grpSpPr>
      <xdr:sp macro="" textlink="">
        <xdr:nvSpPr>
          <xdr:cNvPr id="4" name="مربع نص 3">
            <a:extLst>
              <a:ext uri="{FF2B5EF4-FFF2-40B4-BE49-F238E27FC236}">
                <a16:creationId xmlns:a16="http://schemas.microsoft.com/office/drawing/2014/main" id="{E5764815-A500-6B9B-9A14-8256E8251E87}"/>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EB400D45-DBD4-85FE-7736-452154DE0658}"/>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59D6F8EF-AB1B-9C13-72D7-5AEA8DFD8653}"/>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3E8C1BAA-6300-91DE-7450-8E37F5CF1F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60.xml><?xml version="1.0" encoding="utf-8"?>
<xdr:wsDr xmlns:xdr="http://schemas.openxmlformats.org/drawingml/2006/spreadsheetDrawing" xmlns:a="http://schemas.openxmlformats.org/drawingml/2006/main">
  <xdr:oneCellAnchor>
    <xdr:from>
      <xdr:col>0</xdr:col>
      <xdr:colOff>31750</xdr:colOff>
      <xdr:row>0</xdr:row>
      <xdr:rowOff>42330</xdr:rowOff>
    </xdr:from>
    <xdr:ext cx="2061127" cy="723175"/>
    <xdr:pic>
      <xdr:nvPicPr>
        <xdr:cNvPr id="2" name="صورة 1">
          <a:extLst>
            <a:ext uri="{FF2B5EF4-FFF2-40B4-BE49-F238E27FC236}">
              <a16:creationId xmlns:a16="http://schemas.microsoft.com/office/drawing/2014/main" id="{6D72B313-105F-4CD6-901F-5CF5BF41C436}"/>
            </a:ext>
          </a:extLst>
        </xdr:cNvPr>
        <xdr:cNvPicPr>
          <a:picLocks noChangeAspect="1"/>
        </xdr:cNvPicPr>
      </xdr:nvPicPr>
      <xdr:blipFill>
        <a:blip xmlns:r="http://schemas.openxmlformats.org/officeDocument/2006/relationships" r:embed="rId1"/>
        <a:stretch>
          <a:fillRect/>
        </a:stretch>
      </xdr:blipFill>
      <xdr:spPr>
        <a:xfrm>
          <a:off x="11285476623" y="42330"/>
          <a:ext cx="2061127" cy="723175"/>
        </a:xfrm>
        <a:prstGeom prst="rect">
          <a:avLst/>
        </a:prstGeom>
      </xdr:spPr>
    </xdr:pic>
    <xdr:clientData/>
  </xdr:oneCellAnchor>
  <xdr:twoCellAnchor>
    <xdr:from>
      <xdr:col>6</xdr:col>
      <xdr:colOff>561975</xdr:colOff>
      <xdr:row>0</xdr:row>
      <xdr:rowOff>38100</xdr:rowOff>
    </xdr:from>
    <xdr:to>
      <xdr:col>6</xdr:col>
      <xdr:colOff>1504950</xdr:colOff>
      <xdr:row>2</xdr:row>
      <xdr:rowOff>47625</xdr:rowOff>
    </xdr:to>
    <xdr:grpSp>
      <xdr:nvGrpSpPr>
        <xdr:cNvPr id="10" name="مجموعة 9">
          <a:extLst>
            <a:ext uri="{FF2B5EF4-FFF2-40B4-BE49-F238E27FC236}">
              <a16:creationId xmlns:a16="http://schemas.microsoft.com/office/drawing/2014/main" id="{B9EE44B6-A43B-4A2B-86B9-403E79ECB9BA}"/>
            </a:ext>
          </a:extLst>
        </xdr:cNvPr>
        <xdr:cNvGrpSpPr/>
      </xdr:nvGrpSpPr>
      <xdr:grpSpPr>
        <a:xfrm>
          <a:off x="11309384925" y="38100"/>
          <a:ext cx="942975" cy="533400"/>
          <a:chOff x="9202083450" y="838200"/>
          <a:chExt cx="942975" cy="542925"/>
        </a:xfrm>
      </xdr:grpSpPr>
      <xdr:sp macro="" textlink="">
        <xdr:nvSpPr>
          <xdr:cNvPr id="11" name="مربع نص 10">
            <a:extLst>
              <a:ext uri="{FF2B5EF4-FFF2-40B4-BE49-F238E27FC236}">
                <a16:creationId xmlns:a16="http://schemas.microsoft.com/office/drawing/2014/main" id="{2B8CB008-2847-4703-E5B7-1C9B02CD4121}"/>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12" name="مجموعة 11">
            <a:extLst>
              <a:ext uri="{FF2B5EF4-FFF2-40B4-BE49-F238E27FC236}">
                <a16:creationId xmlns:a16="http://schemas.microsoft.com/office/drawing/2014/main" id="{76B35AF5-C282-A3D4-1ACE-0402AAB309CD}"/>
              </a:ext>
            </a:extLst>
          </xdr:cNvPr>
          <xdr:cNvGrpSpPr/>
        </xdr:nvGrpSpPr>
        <xdr:grpSpPr>
          <a:xfrm>
            <a:off x="9202129169" y="895350"/>
            <a:ext cx="830581" cy="457200"/>
            <a:chOff x="9201900569" y="857250"/>
            <a:chExt cx="830581" cy="457200"/>
          </a:xfrm>
        </xdr:grpSpPr>
        <xdr:sp macro="" textlink="">
          <xdr:nvSpPr>
            <xdr:cNvPr id="13" name="Rectangle: Rounded Corners 10">
              <a:hlinkClick xmlns:r="http://schemas.openxmlformats.org/officeDocument/2006/relationships" r:id="rId2"/>
              <a:extLst>
                <a:ext uri="{FF2B5EF4-FFF2-40B4-BE49-F238E27FC236}">
                  <a16:creationId xmlns:a16="http://schemas.microsoft.com/office/drawing/2014/main" id="{176AC1FE-C201-EFF1-9346-DD0FA2FC75AB}"/>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14" name="Graphic 11" descr="Home">
              <a:extLst>
                <a:ext uri="{FF2B5EF4-FFF2-40B4-BE49-F238E27FC236}">
                  <a16:creationId xmlns:a16="http://schemas.microsoft.com/office/drawing/2014/main" id="{A0822BF0-6A16-21A5-CB7F-005FE92039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61.xml><?xml version="1.0" encoding="utf-8"?>
<xdr:wsDr xmlns:xdr="http://schemas.openxmlformats.org/drawingml/2006/spreadsheetDrawing" xmlns:a="http://schemas.openxmlformats.org/drawingml/2006/main">
  <xdr:oneCellAnchor>
    <xdr:from>
      <xdr:col>0</xdr:col>
      <xdr:colOff>15876</xdr:colOff>
      <xdr:row>0</xdr:row>
      <xdr:rowOff>52910</xdr:rowOff>
    </xdr:from>
    <xdr:ext cx="2061127" cy="723175"/>
    <xdr:pic>
      <xdr:nvPicPr>
        <xdr:cNvPr id="5" name="صورة 4">
          <a:extLst>
            <a:ext uri="{FF2B5EF4-FFF2-40B4-BE49-F238E27FC236}">
              <a16:creationId xmlns:a16="http://schemas.microsoft.com/office/drawing/2014/main" id="{CAF325C4-BFA1-4DFC-8954-22D355914F23}"/>
            </a:ext>
          </a:extLst>
        </xdr:cNvPr>
        <xdr:cNvPicPr>
          <a:picLocks noChangeAspect="1"/>
        </xdr:cNvPicPr>
      </xdr:nvPicPr>
      <xdr:blipFill>
        <a:blip xmlns:r="http://schemas.openxmlformats.org/officeDocument/2006/relationships" r:embed="rId1"/>
        <a:stretch>
          <a:fillRect/>
        </a:stretch>
      </xdr:blipFill>
      <xdr:spPr>
        <a:xfrm>
          <a:off x="11273977830" y="52910"/>
          <a:ext cx="2061127" cy="723175"/>
        </a:xfrm>
        <a:prstGeom prst="rect">
          <a:avLst/>
        </a:prstGeom>
      </xdr:spPr>
    </xdr:pic>
    <xdr:clientData/>
  </xdr:oneCellAnchor>
  <xdr:twoCellAnchor>
    <xdr:from>
      <xdr:col>2</xdr:col>
      <xdr:colOff>611717</xdr:colOff>
      <xdr:row>0</xdr:row>
      <xdr:rowOff>28575</xdr:rowOff>
    </xdr:from>
    <xdr:to>
      <xdr:col>2</xdr:col>
      <xdr:colOff>1554692</xdr:colOff>
      <xdr:row>1</xdr:row>
      <xdr:rowOff>190500</xdr:rowOff>
    </xdr:to>
    <xdr:grpSp>
      <xdr:nvGrpSpPr>
        <xdr:cNvPr id="2" name="مجموعة 1">
          <a:extLst>
            <a:ext uri="{FF2B5EF4-FFF2-40B4-BE49-F238E27FC236}">
              <a16:creationId xmlns:a16="http://schemas.microsoft.com/office/drawing/2014/main" id="{C04652E2-A8BD-44B8-A62C-1B1ADDEED561}"/>
            </a:ext>
          </a:extLst>
        </xdr:cNvPr>
        <xdr:cNvGrpSpPr/>
      </xdr:nvGrpSpPr>
      <xdr:grpSpPr>
        <a:xfrm>
          <a:off x="11234211508" y="28575"/>
          <a:ext cx="942975" cy="542925"/>
          <a:chOff x="9202083450" y="838200"/>
          <a:chExt cx="942975" cy="542925"/>
        </a:xfrm>
      </xdr:grpSpPr>
      <xdr:sp macro="" textlink="">
        <xdr:nvSpPr>
          <xdr:cNvPr id="3" name="مربع نص 2">
            <a:extLst>
              <a:ext uri="{FF2B5EF4-FFF2-40B4-BE49-F238E27FC236}">
                <a16:creationId xmlns:a16="http://schemas.microsoft.com/office/drawing/2014/main" id="{18AF60CF-B707-320A-613D-92FB7B3C1226}"/>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4" name="مجموعة 3">
            <a:extLst>
              <a:ext uri="{FF2B5EF4-FFF2-40B4-BE49-F238E27FC236}">
                <a16:creationId xmlns:a16="http://schemas.microsoft.com/office/drawing/2014/main" id="{BC4EA090-2398-3113-59FC-21A3E51184AC}"/>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7E338D7A-7901-1168-8968-51CB75201B89}"/>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16E28624-DF3A-D128-0BAA-C1FF62F43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694054</xdr:colOff>
      <xdr:row>2</xdr:row>
      <xdr:rowOff>216784</xdr:rowOff>
    </xdr:to>
    <xdr:pic>
      <xdr:nvPicPr>
        <xdr:cNvPr id="2" name="صورة 1">
          <a:extLst>
            <a:ext uri="{FF2B5EF4-FFF2-40B4-BE49-F238E27FC236}">
              <a16:creationId xmlns:a16="http://schemas.microsoft.com/office/drawing/2014/main" id="{0F9C44F4-B995-4231-973F-ABA01270DAC3}"/>
            </a:ext>
          </a:extLst>
        </xdr:cNvPr>
        <xdr:cNvPicPr>
          <a:picLocks noChangeAspect="1"/>
        </xdr:cNvPicPr>
      </xdr:nvPicPr>
      <xdr:blipFill>
        <a:blip xmlns:r="http://schemas.openxmlformats.org/officeDocument/2006/relationships" r:embed="rId1"/>
        <a:stretch>
          <a:fillRect/>
        </a:stretch>
      </xdr:blipFill>
      <xdr:spPr>
        <a:xfrm>
          <a:off x="11403540821" y="38100"/>
          <a:ext cx="2703829" cy="712084"/>
        </a:xfrm>
        <a:prstGeom prst="rect">
          <a:avLst/>
        </a:prstGeom>
      </xdr:spPr>
    </xdr:pic>
    <xdr:clientData/>
  </xdr:twoCellAnchor>
  <xdr:twoCellAnchor>
    <xdr:from>
      <xdr:col>5</xdr:col>
      <xdr:colOff>1524000</xdr:colOff>
      <xdr:row>0</xdr:row>
      <xdr:rowOff>38100</xdr:rowOff>
    </xdr:from>
    <xdr:to>
      <xdr:col>5</xdr:col>
      <xdr:colOff>2466975</xdr:colOff>
      <xdr:row>2</xdr:row>
      <xdr:rowOff>47625</xdr:rowOff>
    </xdr:to>
    <xdr:grpSp>
      <xdr:nvGrpSpPr>
        <xdr:cNvPr id="3" name="مجموعة 2">
          <a:extLst>
            <a:ext uri="{FF2B5EF4-FFF2-40B4-BE49-F238E27FC236}">
              <a16:creationId xmlns:a16="http://schemas.microsoft.com/office/drawing/2014/main" id="{03BD49F7-2E8D-4BE2-A451-2B7EFEB21B5C}"/>
            </a:ext>
          </a:extLst>
        </xdr:cNvPr>
        <xdr:cNvGrpSpPr/>
      </xdr:nvGrpSpPr>
      <xdr:grpSpPr>
        <a:xfrm>
          <a:off x="11465215091" y="38100"/>
          <a:ext cx="942975" cy="534372"/>
          <a:chOff x="9202083450" y="838200"/>
          <a:chExt cx="942975" cy="542925"/>
        </a:xfrm>
      </xdr:grpSpPr>
      <xdr:sp macro="" textlink="">
        <xdr:nvSpPr>
          <xdr:cNvPr id="4" name="مربع نص 3">
            <a:extLst>
              <a:ext uri="{FF2B5EF4-FFF2-40B4-BE49-F238E27FC236}">
                <a16:creationId xmlns:a16="http://schemas.microsoft.com/office/drawing/2014/main" id="{F56F03E1-B844-3645-A956-81EEC60FD1DE}"/>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5" name="مجموعة 4">
            <a:extLst>
              <a:ext uri="{FF2B5EF4-FFF2-40B4-BE49-F238E27FC236}">
                <a16:creationId xmlns:a16="http://schemas.microsoft.com/office/drawing/2014/main" id="{664C7D63-DA9C-466D-8C54-FAB3582776C4}"/>
              </a:ext>
            </a:extLst>
          </xdr:cNvPr>
          <xdr:cNvGrpSpPr/>
        </xdr:nvGrpSpPr>
        <xdr:grpSpPr>
          <a:xfrm>
            <a:off x="9202129169" y="895350"/>
            <a:ext cx="830581" cy="457200"/>
            <a:chOff x="9201900569" y="857250"/>
            <a:chExt cx="830581" cy="457200"/>
          </a:xfrm>
        </xdr:grpSpPr>
        <xdr:sp macro="" textlink="">
          <xdr:nvSpPr>
            <xdr:cNvPr id="6" name="Rectangle: Rounded Corners 10">
              <a:hlinkClick xmlns:r="http://schemas.openxmlformats.org/officeDocument/2006/relationships" r:id="rId2"/>
              <a:extLst>
                <a:ext uri="{FF2B5EF4-FFF2-40B4-BE49-F238E27FC236}">
                  <a16:creationId xmlns:a16="http://schemas.microsoft.com/office/drawing/2014/main" id="{9FC395A7-1928-442B-1498-ED7C1B1E2C1A}"/>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0FAA253-5F78-CD47-4BAD-E964A00580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694054</xdr:colOff>
      <xdr:row>2</xdr:row>
      <xdr:rowOff>237400</xdr:rowOff>
    </xdr:to>
    <xdr:pic>
      <xdr:nvPicPr>
        <xdr:cNvPr id="3" name="صورة 2">
          <a:extLst>
            <a:ext uri="{FF2B5EF4-FFF2-40B4-BE49-F238E27FC236}">
              <a16:creationId xmlns:a16="http://schemas.microsoft.com/office/drawing/2014/main" id="{0B6BBBCA-FBA2-4684-BE1A-05BED411615A}"/>
            </a:ext>
          </a:extLst>
        </xdr:cNvPr>
        <xdr:cNvPicPr>
          <a:picLocks noChangeAspect="1"/>
        </xdr:cNvPicPr>
      </xdr:nvPicPr>
      <xdr:blipFill>
        <a:blip xmlns:r="http://schemas.openxmlformats.org/officeDocument/2006/relationships" r:embed="rId1"/>
        <a:stretch>
          <a:fillRect/>
        </a:stretch>
      </xdr:blipFill>
      <xdr:spPr>
        <a:xfrm>
          <a:off x="1407510521" y="47625"/>
          <a:ext cx="2694304" cy="723175"/>
        </a:xfrm>
        <a:prstGeom prst="rect">
          <a:avLst/>
        </a:prstGeom>
      </xdr:spPr>
    </xdr:pic>
    <xdr:clientData/>
  </xdr:twoCellAnchor>
  <xdr:twoCellAnchor>
    <xdr:from>
      <xdr:col>2</xdr:col>
      <xdr:colOff>1285875</xdr:colOff>
      <xdr:row>0</xdr:row>
      <xdr:rowOff>104775</xdr:rowOff>
    </xdr:from>
    <xdr:to>
      <xdr:col>2</xdr:col>
      <xdr:colOff>2228850</xdr:colOff>
      <xdr:row>2</xdr:row>
      <xdr:rowOff>114300</xdr:rowOff>
    </xdr:to>
    <xdr:grpSp>
      <xdr:nvGrpSpPr>
        <xdr:cNvPr id="5" name="مجموعة 4">
          <a:extLst>
            <a:ext uri="{FF2B5EF4-FFF2-40B4-BE49-F238E27FC236}">
              <a16:creationId xmlns:a16="http://schemas.microsoft.com/office/drawing/2014/main" id="{3F182EBB-BE75-43FC-BD64-82523B76C882}"/>
            </a:ext>
          </a:extLst>
        </xdr:cNvPr>
        <xdr:cNvGrpSpPr/>
      </xdr:nvGrpSpPr>
      <xdr:grpSpPr>
        <a:xfrm>
          <a:off x="19503742425" y="104775"/>
          <a:ext cx="942975" cy="542925"/>
          <a:chOff x="9202083450" y="838200"/>
          <a:chExt cx="942975" cy="542925"/>
        </a:xfrm>
      </xdr:grpSpPr>
      <xdr:sp macro="" textlink="">
        <xdr:nvSpPr>
          <xdr:cNvPr id="6" name="مربع نص 5">
            <a:extLst>
              <a:ext uri="{FF2B5EF4-FFF2-40B4-BE49-F238E27FC236}">
                <a16:creationId xmlns:a16="http://schemas.microsoft.com/office/drawing/2014/main" id="{3F962233-B323-A577-0E9C-31700FEA28B3}"/>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DA7DEF05-0789-C371-1C93-4F4541A90DF8}"/>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2CCB6F93-8388-9631-5282-5F0DA063141C}"/>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704FA538-C030-130A-0110-2CF24716F6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684529</xdr:colOff>
      <xdr:row>2</xdr:row>
      <xdr:rowOff>237400</xdr:rowOff>
    </xdr:to>
    <xdr:pic>
      <xdr:nvPicPr>
        <xdr:cNvPr id="2" name="صورة 1">
          <a:extLst>
            <a:ext uri="{FF2B5EF4-FFF2-40B4-BE49-F238E27FC236}">
              <a16:creationId xmlns:a16="http://schemas.microsoft.com/office/drawing/2014/main" id="{27B9186E-9007-4812-A7A8-92E019E9FE5F}"/>
            </a:ext>
          </a:extLst>
        </xdr:cNvPr>
        <xdr:cNvPicPr>
          <a:picLocks noChangeAspect="1"/>
        </xdr:cNvPicPr>
      </xdr:nvPicPr>
      <xdr:blipFill>
        <a:blip xmlns:r="http://schemas.openxmlformats.org/officeDocument/2006/relationships" r:embed="rId1"/>
        <a:stretch>
          <a:fillRect/>
        </a:stretch>
      </xdr:blipFill>
      <xdr:spPr>
        <a:xfrm>
          <a:off x="600533471" y="47625"/>
          <a:ext cx="2694304" cy="723175"/>
        </a:xfrm>
        <a:prstGeom prst="rect">
          <a:avLst/>
        </a:prstGeom>
      </xdr:spPr>
    </xdr:pic>
    <xdr:clientData/>
  </xdr:twoCellAnchor>
  <xdr:twoCellAnchor>
    <xdr:from>
      <xdr:col>2</xdr:col>
      <xdr:colOff>1285875</xdr:colOff>
      <xdr:row>0</xdr:row>
      <xdr:rowOff>28575</xdr:rowOff>
    </xdr:from>
    <xdr:to>
      <xdr:col>2</xdr:col>
      <xdr:colOff>2228850</xdr:colOff>
      <xdr:row>2</xdr:row>
      <xdr:rowOff>38100</xdr:rowOff>
    </xdr:to>
    <xdr:grpSp>
      <xdr:nvGrpSpPr>
        <xdr:cNvPr id="5" name="مجموعة 4">
          <a:extLst>
            <a:ext uri="{FF2B5EF4-FFF2-40B4-BE49-F238E27FC236}">
              <a16:creationId xmlns:a16="http://schemas.microsoft.com/office/drawing/2014/main" id="{B3B71241-E792-49B4-A128-97602D2042BE}"/>
            </a:ext>
          </a:extLst>
        </xdr:cNvPr>
        <xdr:cNvGrpSpPr/>
      </xdr:nvGrpSpPr>
      <xdr:grpSpPr>
        <a:xfrm>
          <a:off x="595169625" y="28575"/>
          <a:ext cx="942975" cy="542925"/>
          <a:chOff x="9202083450" y="838200"/>
          <a:chExt cx="942975" cy="542925"/>
        </a:xfrm>
      </xdr:grpSpPr>
      <xdr:sp macro="" textlink="">
        <xdr:nvSpPr>
          <xdr:cNvPr id="6" name="مربع نص 5">
            <a:extLst>
              <a:ext uri="{FF2B5EF4-FFF2-40B4-BE49-F238E27FC236}">
                <a16:creationId xmlns:a16="http://schemas.microsoft.com/office/drawing/2014/main" id="{7D3DAE37-A5E5-5088-4DD2-CF30989AD0AD}"/>
              </a:ext>
            </a:extLst>
          </xdr:cNvPr>
          <xdr:cNvSpPr txBox="1"/>
        </xdr:nvSpPr>
        <xdr:spPr>
          <a:xfrm>
            <a:off x="9202083450" y="838200"/>
            <a:ext cx="942975" cy="542925"/>
          </a:xfrm>
          <a:prstGeom prst="rect">
            <a:avLst/>
          </a:prstGeom>
          <a:solidFill>
            <a:sysClr val="window" lastClr="FFFFFF"/>
          </a:solid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7" name="مجموعة 6">
            <a:extLst>
              <a:ext uri="{FF2B5EF4-FFF2-40B4-BE49-F238E27FC236}">
                <a16:creationId xmlns:a16="http://schemas.microsoft.com/office/drawing/2014/main" id="{2926FCC6-0C04-11A9-7BAC-1E865BB39C69}"/>
              </a:ext>
            </a:extLst>
          </xdr:cNvPr>
          <xdr:cNvGrpSpPr/>
        </xdr:nvGrpSpPr>
        <xdr:grpSpPr>
          <a:xfrm>
            <a:off x="9202129169" y="895350"/>
            <a:ext cx="830581" cy="457200"/>
            <a:chOff x="9201900569" y="857250"/>
            <a:chExt cx="830581" cy="457200"/>
          </a:xfrm>
        </xdr:grpSpPr>
        <xdr:sp macro="" textlink="">
          <xdr:nvSpPr>
            <xdr:cNvPr id="8" name="Rectangle: Rounded Corners 10">
              <a:hlinkClick xmlns:r="http://schemas.openxmlformats.org/officeDocument/2006/relationships" r:id="rId2"/>
              <a:extLst>
                <a:ext uri="{FF2B5EF4-FFF2-40B4-BE49-F238E27FC236}">
                  <a16:creationId xmlns:a16="http://schemas.microsoft.com/office/drawing/2014/main" id="{7C9D4328-D3EB-A171-84BE-0F56DCE4995D}"/>
                </a:ext>
              </a:extLst>
            </xdr:cNvPr>
            <xdr:cNvSpPr/>
          </xdr:nvSpPr>
          <xdr:spPr>
            <a:xfrm>
              <a:off x="9201900569" y="857250"/>
              <a:ext cx="830581" cy="457200"/>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6CBEE024-9D76-3370-C7E0-A960ACB070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201957589" y="898735"/>
              <a:ext cx="268735" cy="352861"/>
            </a:xfrm>
            <a:prstGeom prst="rect">
              <a:avLst/>
            </a:prstGeom>
          </xdr:spPr>
        </xdr:pic>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692E-97A5-46F6-B128-BAC79A3604B3}">
  <sheetPr codeName="Worksheet____81"/>
  <dimension ref="A1:C74"/>
  <sheetViews>
    <sheetView showGridLines="0" rightToLeft="1" tabSelected="1" view="pageBreakPreview" zoomScaleNormal="100" zoomScaleSheetLayoutView="100" workbookViewId="0">
      <selection activeCell="A5" sqref="A5:B5"/>
    </sheetView>
  </sheetViews>
  <sheetFormatPr defaultColWidth="9.125" defaultRowHeight="19.5"/>
  <cols>
    <col min="1" max="1" width="121.125" style="163" bestFit="1" customWidth="1"/>
    <col min="2" max="2" width="14.75" style="163" customWidth="1"/>
    <col min="3" max="16384" width="9.125" style="163"/>
  </cols>
  <sheetData>
    <row r="1" spans="1:3" s="159" customFormat="1" ht="21" customHeight="1">
      <c r="C1"/>
    </row>
    <row r="2" spans="1:3" s="159" customFormat="1" ht="21" customHeight="1"/>
    <row r="3" spans="1:3" s="159" customFormat="1" ht="21" customHeight="1"/>
    <row r="4" spans="1:3" s="159" customFormat="1" ht="44.1" customHeight="1"/>
    <row r="5" spans="1:3" ht="21" customHeight="1">
      <c r="A5" s="334" t="s">
        <v>362</v>
      </c>
      <c r="B5" s="335"/>
    </row>
    <row r="6" spans="1:3" ht="21" customHeight="1">
      <c r="A6" s="204" t="s">
        <v>363</v>
      </c>
      <c r="B6" s="229" t="s">
        <v>166</v>
      </c>
    </row>
    <row r="7" spans="1:3" ht="21" customHeight="1">
      <c r="A7" s="161" t="s">
        <v>278</v>
      </c>
      <c r="B7" s="231" t="s">
        <v>320</v>
      </c>
    </row>
    <row r="8" spans="1:3" ht="21" customHeight="1">
      <c r="A8" s="160" t="s">
        <v>622</v>
      </c>
      <c r="B8" s="230" t="s">
        <v>681</v>
      </c>
    </row>
    <row r="9" spans="1:3" ht="21" customHeight="1">
      <c r="A9" s="161" t="s">
        <v>627</v>
      </c>
      <c r="B9" s="231" t="s">
        <v>682</v>
      </c>
    </row>
    <row r="10" spans="1:3" ht="21" customHeight="1">
      <c r="A10" s="160" t="s">
        <v>639</v>
      </c>
      <c r="B10" s="230" t="s">
        <v>683</v>
      </c>
    </row>
    <row r="11" spans="1:3" ht="21" customHeight="1">
      <c r="A11" s="161" t="s">
        <v>645</v>
      </c>
      <c r="B11" s="231" t="s">
        <v>684</v>
      </c>
    </row>
    <row r="12" spans="1:3" ht="21" customHeight="1">
      <c r="A12" s="160" t="s">
        <v>680</v>
      </c>
      <c r="B12" s="230" t="s">
        <v>685</v>
      </c>
    </row>
    <row r="13" spans="1:3" ht="21" customHeight="1">
      <c r="A13" s="204" t="s">
        <v>364</v>
      </c>
      <c r="B13" s="229" t="s">
        <v>166</v>
      </c>
    </row>
    <row r="14" spans="1:3" ht="21" customHeight="1">
      <c r="A14" s="161" t="s">
        <v>279</v>
      </c>
      <c r="B14" s="231" t="s">
        <v>321</v>
      </c>
    </row>
    <row r="15" spans="1:3" ht="21" customHeight="1">
      <c r="A15" s="160" t="s">
        <v>280</v>
      </c>
      <c r="B15" s="230" t="s">
        <v>322</v>
      </c>
    </row>
    <row r="16" spans="1:3" ht="21" customHeight="1">
      <c r="A16" s="161" t="s">
        <v>690</v>
      </c>
      <c r="B16" s="231" t="s">
        <v>323</v>
      </c>
    </row>
    <row r="17" spans="1:2" ht="21" customHeight="1">
      <c r="A17" s="160" t="s">
        <v>313</v>
      </c>
      <c r="B17" s="230" t="s">
        <v>324</v>
      </c>
    </row>
    <row r="18" spans="1:2" ht="21" customHeight="1">
      <c r="A18" s="161" t="s">
        <v>282</v>
      </c>
      <c r="B18" s="231" t="s">
        <v>325</v>
      </c>
    </row>
    <row r="19" spans="1:2" ht="21" customHeight="1">
      <c r="A19" s="160" t="s">
        <v>314</v>
      </c>
      <c r="B19" s="230" t="s">
        <v>326</v>
      </c>
    </row>
    <row r="20" spans="1:2" ht="21" customHeight="1">
      <c r="A20" s="204" t="s">
        <v>365</v>
      </c>
      <c r="B20" s="229" t="s">
        <v>166</v>
      </c>
    </row>
    <row r="21" spans="1:2" ht="21" customHeight="1">
      <c r="A21" s="161" t="s">
        <v>284</v>
      </c>
      <c r="B21" s="231" t="s">
        <v>327</v>
      </c>
    </row>
    <row r="22" spans="1:2" ht="21" customHeight="1">
      <c r="A22" s="160" t="s">
        <v>285</v>
      </c>
      <c r="B22" s="230" t="s">
        <v>328</v>
      </c>
    </row>
    <row r="23" spans="1:2" ht="21" customHeight="1">
      <c r="A23" s="161" t="s">
        <v>315</v>
      </c>
      <c r="B23" s="231" t="s">
        <v>329</v>
      </c>
    </row>
    <row r="24" spans="1:2" ht="21" customHeight="1">
      <c r="A24" s="160" t="s">
        <v>287</v>
      </c>
      <c r="B24" s="230" t="s">
        <v>330</v>
      </c>
    </row>
    <row r="25" spans="1:2" ht="21" customHeight="1">
      <c r="A25" s="161" t="s">
        <v>465</v>
      </c>
      <c r="B25" s="231" t="s">
        <v>497</v>
      </c>
    </row>
    <row r="26" spans="1:2" ht="21" customHeight="1">
      <c r="A26" s="160" t="s">
        <v>467</v>
      </c>
      <c r="B26" s="230" t="s">
        <v>503</v>
      </c>
    </row>
    <row r="27" spans="1:2" ht="21" customHeight="1">
      <c r="A27" s="204" t="s">
        <v>366</v>
      </c>
      <c r="B27" s="229" t="s">
        <v>166</v>
      </c>
    </row>
    <row r="28" spans="1:2" ht="21" customHeight="1">
      <c r="A28" s="161" t="s">
        <v>462</v>
      </c>
      <c r="B28" s="231" t="s">
        <v>331</v>
      </c>
    </row>
    <row r="29" spans="1:2" ht="21" customHeight="1">
      <c r="A29" s="160" t="s">
        <v>316</v>
      </c>
      <c r="B29" s="230" t="s">
        <v>332</v>
      </c>
    </row>
    <row r="30" spans="1:2" ht="21" customHeight="1">
      <c r="A30" s="161" t="s">
        <v>390</v>
      </c>
      <c r="B30" s="231" t="s">
        <v>333</v>
      </c>
    </row>
    <row r="31" spans="1:2" ht="21" customHeight="1">
      <c r="A31" s="160" t="s">
        <v>449</v>
      </c>
      <c r="B31" s="230" t="s">
        <v>334</v>
      </c>
    </row>
    <row r="32" spans="1:2" ht="21" customHeight="1">
      <c r="A32" s="161" t="s">
        <v>450</v>
      </c>
      <c r="B32" s="231" t="s">
        <v>335</v>
      </c>
    </row>
    <row r="33" spans="1:2" ht="21" customHeight="1">
      <c r="A33" s="160" t="s">
        <v>451</v>
      </c>
      <c r="B33" s="230" t="s">
        <v>336</v>
      </c>
    </row>
    <row r="34" spans="1:2" ht="21" customHeight="1">
      <c r="A34" s="161" t="s">
        <v>688</v>
      </c>
      <c r="B34" s="231" t="s">
        <v>337</v>
      </c>
    </row>
    <row r="35" spans="1:2" ht="21" customHeight="1">
      <c r="A35" s="160" t="s">
        <v>452</v>
      </c>
      <c r="B35" s="230" t="s">
        <v>338</v>
      </c>
    </row>
    <row r="36" spans="1:2" ht="21" customHeight="1">
      <c r="A36" s="204" t="s">
        <v>367</v>
      </c>
      <c r="B36" s="229" t="s">
        <v>166</v>
      </c>
    </row>
    <row r="37" spans="1:2" ht="21" customHeight="1">
      <c r="A37" s="161" t="s">
        <v>292</v>
      </c>
      <c r="B37" s="231" t="s">
        <v>339</v>
      </c>
    </row>
    <row r="38" spans="1:2" ht="21" customHeight="1">
      <c r="A38" s="160" t="s">
        <v>293</v>
      </c>
      <c r="B38" s="230" t="s">
        <v>340</v>
      </c>
    </row>
    <row r="39" spans="1:2" ht="21" customHeight="1">
      <c r="A39" s="161" t="s">
        <v>277</v>
      </c>
      <c r="B39" s="231" t="s">
        <v>341</v>
      </c>
    </row>
    <row r="40" spans="1:2" ht="21" customHeight="1">
      <c r="A40" s="160" t="s">
        <v>295</v>
      </c>
      <c r="B40" s="230" t="s">
        <v>342</v>
      </c>
    </row>
    <row r="41" spans="1:2" ht="21" customHeight="1">
      <c r="A41" s="161" t="s">
        <v>296</v>
      </c>
      <c r="B41" s="231" t="s">
        <v>343</v>
      </c>
    </row>
    <row r="42" spans="1:2" ht="21" customHeight="1">
      <c r="A42" s="160" t="s">
        <v>297</v>
      </c>
      <c r="B42" s="230" t="s">
        <v>344</v>
      </c>
    </row>
    <row r="43" spans="1:2" ht="21" customHeight="1">
      <c r="A43" s="161" t="s">
        <v>298</v>
      </c>
      <c r="B43" s="231" t="s">
        <v>345</v>
      </c>
    </row>
    <row r="44" spans="1:2" ht="21" customHeight="1">
      <c r="A44" s="160" t="s">
        <v>300</v>
      </c>
      <c r="B44" s="230" t="s">
        <v>346</v>
      </c>
    </row>
    <row r="45" spans="1:2" ht="21" customHeight="1">
      <c r="A45" s="161" t="s">
        <v>299</v>
      </c>
      <c r="B45" s="231" t="s">
        <v>347</v>
      </c>
    </row>
    <row r="46" spans="1:2" ht="21" customHeight="1">
      <c r="A46" s="160" t="s">
        <v>317</v>
      </c>
      <c r="B46" s="230" t="s">
        <v>348</v>
      </c>
    </row>
    <row r="47" spans="1:2" ht="21" customHeight="1">
      <c r="A47" s="161" t="s">
        <v>301</v>
      </c>
      <c r="B47" s="231" t="s">
        <v>349</v>
      </c>
    </row>
    <row r="48" spans="1:2" ht="21" customHeight="1">
      <c r="A48" s="204" t="s">
        <v>368</v>
      </c>
      <c r="B48" s="229" t="s">
        <v>166</v>
      </c>
    </row>
    <row r="49" spans="1:2" ht="21" customHeight="1">
      <c r="A49" s="161" t="s">
        <v>421</v>
      </c>
      <c r="B49" s="231" t="s">
        <v>350</v>
      </c>
    </row>
    <row r="50" spans="1:2" ht="21" customHeight="1">
      <c r="A50" s="160" t="s">
        <v>453</v>
      </c>
      <c r="B50" s="230" t="s">
        <v>351</v>
      </c>
    </row>
    <row r="51" spans="1:2" ht="21" customHeight="1">
      <c r="A51" s="161" t="s">
        <v>454</v>
      </c>
      <c r="B51" s="231" t="s">
        <v>352</v>
      </c>
    </row>
    <row r="52" spans="1:2" ht="21" customHeight="1">
      <c r="A52" s="160" t="s">
        <v>455</v>
      </c>
      <c r="B52" s="230" t="s">
        <v>353</v>
      </c>
    </row>
    <row r="53" spans="1:2" ht="21" customHeight="1">
      <c r="A53" s="161" t="s">
        <v>456</v>
      </c>
      <c r="B53" s="231" t="s">
        <v>354</v>
      </c>
    </row>
    <row r="54" spans="1:2" ht="21" customHeight="1">
      <c r="A54" s="160" t="s">
        <v>653</v>
      </c>
      <c r="B54" s="230" t="s">
        <v>686</v>
      </c>
    </row>
    <row r="55" spans="1:2" ht="21" customHeight="1">
      <c r="A55" s="204" t="s">
        <v>374</v>
      </c>
      <c r="B55" s="229" t="s">
        <v>166</v>
      </c>
    </row>
    <row r="56" spans="1:2" ht="21" customHeight="1">
      <c r="A56" s="161" t="s">
        <v>288</v>
      </c>
      <c r="B56" s="231" t="s">
        <v>355</v>
      </c>
    </row>
    <row r="57" spans="1:2" ht="21" customHeight="1">
      <c r="A57" s="160" t="s">
        <v>505</v>
      </c>
      <c r="B57" s="230" t="s">
        <v>356</v>
      </c>
    </row>
    <row r="58" spans="1:2" ht="21" customHeight="1">
      <c r="A58" s="161" t="s">
        <v>508</v>
      </c>
      <c r="B58" s="231" t="s">
        <v>357</v>
      </c>
    </row>
    <row r="59" spans="1:2" ht="21" customHeight="1">
      <c r="A59" s="160" t="s">
        <v>616</v>
      </c>
      <c r="B59" s="230" t="s">
        <v>358</v>
      </c>
    </row>
    <row r="60" spans="1:2" ht="21" customHeight="1">
      <c r="A60" s="161" t="s">
        <v>318</v>
      </c>
      <c r="B60" s="231" t="s">
        <v>359</v>
      </c>
    </row>
    <row r="61" spans="1:2" ht="21" customHeight="1">
      <c r="A61" s="160" t="s">
        <v>290</v>
      </c>
      <c r="B61" s="230" t="s">
        <v>498</v>
      </c>
    </row>
    <row r="62" spans="1:2" ht="21" customHeight="1">
      <c r="A62" s="161" t="s">
        <v>461</v>
      </c>
      <c r="B62" s="231" t="s">
        <v>500</v>
      </c>
    </row>
    <row r="63" spans="1:2" ht="21" customHeight="1">
      <c r="A63" s="160" t="s">
        <v>319</v>
      </c>
      <c r="B63" s="230" t="s">
        <v>501</v>
      </c>
    </row>
    <row r="64" spans="1:2" ht="21" customHeight="1">
      <c r="A64" s="161" t="s">
        <v>469</v>
      </c>
      <c r="B64" s="231" t="s">
        <v>502</v>
      </c>
    </row>
    <row r="65" spans="1:2" ht="21" customHeight="1">
      <c r="A65" s="160" t="s">
        <v>479</v>
      </c>
      <c r="B65" s="230" t="s">
        <v>619</v>
      </c>
    </row>
    <row r="66" spans="1:2" ht="21" customHeight="1">
      <c r="A66" s="161" t="s">
        <v>482</v>
      </c>
      <c r="B66" s="231" t="s">
        <v>620</v>
      </c>
    </row>
    <row r="67" spans="1:2" ht="21" customHeight="1">
      <c r="A67" s="160" t="s">
        <v>499</v>
      </c>
      <c r="B67" s="230" t="s">
        <v>621</v>
      </c>
    </row>
    <row r="68" spans="1:2" ht="21" customHeight="1">
      <c r="A68" s="161" t="s">
        <v>514</v>
      </c>
      <c r="B68" s="231" t="s">
        <v>618</v>
      </c>
    </row>
    <row r="69" spans="1:2" ht="21" customHeight="1">
      <c r="A69" s="160" t="s">
        <v>606</v>
      </c>
      <c r="B69" s="230" t="s">
        <v>617</v>
      </c>
    </row>
    <row r="70" spans="1:2" ht="21" customHeight="1">
      <c r="A70" s="161" t="s">
        <v>664</v>
      </c>
      <c r="B70" s="231" t="s">
        <v>687</v>
      </c>
    </row>
    <row r="71" spans="1:2" ht="21" customHeight="1">
      <c r="A71" s="204" t="s">
        <v>369</v>
      </c>
      <c r="B71" s="229" t="s">
        <v>166</v>
      </c>
    </row>
    <row r="72" spans="1:2">
      <c r="A72" s="161" t="s">
        <v>385</v>
      </c>
      <c r="B72" s="231" t="s">
        <v>360</v>
      </c>
    </row>
    <row r="73" spans="1:2">
      <c r="A73" s="160" t="s">
        <v>386</v>
      </c>
      <c r="B73" s="230" t="s">
        <v>361</v>
      </c>
    </row>
    <row r="74" spans="1:2">
      <c r="A74" s="336"/>
      <c r="B74" s="336"/>
    </row>
  </sheetData>
  <mergeCells count="2">
    <mergeCell ref="A5:B5"/>
    <mergeCell ref="A74:B74"/>
  </mergeCells>
  <phoneticPr fontId="55" type="noConversion"/>
  <hyperlinks>
    <hyperlink ref="B14" location="'2-1'!A1" display="2-1" xr:uid="{FF4184FE-1AF7-4BA5-9059-A988BC5D17A2}"/>
    <hyperlink ref="B15" location="'2-2'!A1" display="2-2" xr:uid="{B4CCF347-C99C-482A-B98A-F3FDCD341F4F}"/>
    <hyperlink ref="B16" location="'2-3'!A1" display="2-3" xr:uid="{48ECEEEF-F92A-45BA-BBF0-FA07CF1BC099}"/>
    <hyperlink ref="B17" location="'2-4'!A1" display="2-4" xr:uid="{C6957D21-72ED-420E-ABFA-C88015ED8BE6}"/>
    <hyperlink ref="B18" location="'2-5'!A1" display="2-5" xr:uid="{FF3501CF-BBDE-4A08-A6DB-44321A2EB2EC}"/>
    <hyperlink ref="B19" location="'2-6'!A1" display="2-6" xr:uid="{B8CB3BE5-3B47-41E0-81D8-89941F777880}"/>
    <hyperlink ref="B21" location="'3-1'!A1" display="3-1" xr:uid="{A1CEEBC1-6A79-44BA-8DF2-460C46DF5A3D}"/>
    <hyperlink ref="B22" location="'3-2'!A1" display="3-2" xr:uid="{86CC2854-F111-4976-A31F-1A1CEEFAACFD}"/>
    <hyperlink ref="B23" location="'3-3'!A1" display="3-3" xr:uid="{938415E5-51B0-4AC5-B4F0-699E37C4348C}"/>
    <hyperlink ref="B24" location="'3-4'!A1" display="3-4" xr:uid="{341ED29C-9FCC-4B41-B8AD-E0BE57EDA131}"/>
    <hyperlink ref="B28" location="'4-1'!A1" display="4-1" xr:uid="{AE6509B3-DDCC-4C81-B9FE-D1B7BC009812}"/>
    <hyperlink ref="B29" location="'4-2'!A1" display="4-2" xr:uid="{F5F05429-BB60-490A-8816-39FB4CEEBD60}"/>
    <hyperlink ref="B30" location="'4-3'!A1" display="4-3" xr:uid="{995CE5CE-28D7-496B-8AF2-514E83954B1D}"/>
    <hyperlink ref="B31" location="'4-4'!A1" display="4-4" xr:uid="{39284737-DB6E-4DAE-910F-670D0C04B6E2}"/>
    <hyperlink ref="B32" location="'4-5'!A1" display="4-5" xr:uid="{17268B35-BE98-4644-A1D5-DC81FD658B39}"/>
    <hyperlink ref="B33" location="'4-6'!A1" display="4-6" xr:uid="{B51E0C56-FA12-4F78-B503-43C072917580}"/>
    <hyperlink ref="B34" location="'4-7'!A1" display="4-7" xr:uid="{F3F70C87-756E-4C2A-816D-3DB680446E3E}"/>
    <hyperlink ref="B35" location="'4-8'!A1" display="4-8" xr:uid="{41A84396-3C77-4508-8292-DBC1A222C0B7}"/>
    <hyperlink ref="B37" location="'5-1'!A1" display="5-1" xr:uid="{8E2FD45A-214D-4C6C-A2F3-756CDE6FD427}"/>
    <hyperlink ref="B38" location="'5-2'!A1" display="5-2" xr:uid="{0F08FDBE-5DBD-416C-A681-9EEBB96E512E}"/>
    <hyperlink ref="B39" location="'5-3'!A1" display="5-3" xr:uid="{E2A4C9BB-C60B-4463-B4C6-BC2F8C7BB4D3}"/>
    <hyperlink ref="B40" location="'5-4'!A1" display="5-4" xr:uid="{DCBECE0B-004B-4CF8-8F26-CFC208E0248E}"/>
    <hyperlink ref="B41" location="'5-5'!A1" display="5-5" xr:uid="{F2E72070-FAEE-42EF-A1A4-DE522B54D16F}"/>
    <hyperlink ref="B42" location="'5-6'!A1" display="5-6" xr:uid="{E555BB38-6021-48F6-960C-0E956886DEFD}"/>
    <hyperlink ref="B43" location="'5-7'!A1" display="5-7" xr:uid="{26D4C224-A9F4-4445-B0BD-6355BF8881CA}"/>
    <hyperlink ref="B44" location="'5-8'!A1" display="5-8" xr:uid="{ADD21B80-B654-403B-899A-DE922CCC03A0}"/>
    <hyperlink ref="B45" location="'5-9'!A1" display="5-9" xr:uid="{9B7E3FAC-1B41-4F51-80C7-E5025E4FAB50}"/>
    <hyperlink ref="B46" location="'5-10'!A1" display="5-10" xr:uid="{8F7B3E74-3B0C-4F5E-B3C7-6204968E63B8}"/>
    <hyperlink ref="B47" location="'5-11'!A1" display="5-11" xr:uid="{8F00AD61-6825-44A9-9050-BA5F0A67BFF3}"/>
    <hyperlink ref="B49" location="'6-1'!A1" display="6-1" xr:uid="{FC60CFFE-32E4-4C3D-89B8-2B06FE34E709}"/>
    <hyperlink ref="B50" location="'6-2'!A1" display="6-2" xr:uid="{6EEC6576-D2BC-4413-9E0C-F2504786D465}"/>
    <hyperlink ref="B51" location="'6-3'!A1" display="6-3" xr:uid="{65361B6B-E6F5-4A00-B072-86A0B84F73BB}"/>
    <hyperlink ref="B52" location="'6-4'!A1" display="6-4" xr:uid="{8E5C7FFC-E161-4ED5-982B-C0188CB84C58}"/>
    <hyperlink ref="B53" location="'6-5'!A1" display="6-5" xr:uid="{02E64806-A1A1-424C-83D8-6B72AB4CDB5A}"/>
    <hyperlink ref="B56" location="'7-1'!A1" display="7-1" xr:uid="{360F3CB5-3288-4117-836E-48E1DDDD297F}"/>
    <hyperlink ref="B60" location="'7-5'!A1" display="7-5" xr:uid="{F21BBB51-A0CA-409A-842A-DF72FAF49AE5}"/>
    <hyperlink ref="B61" location="'7-6'!A1" display="7-6" xr:uid="{01DAE5CD-9629-4F88-926C-6626CCC6F65E}"/>
    <hyperlink ref="B62" location="'7-7'!A1" display="7-7" xr:uid="{E27F7194-8653-4499-B735-F52226CB0873}"/>
    <hyperlink ref="B63" location="'7-8'!A1" display="7-8" xr:uid="{BB422A54-BC31-42DD-9CFC-A5FD37B5E9CD}"/>
    <hyperlink ref="B72" location="'8-1'!A1" display="8-1" xr:uid="{F4FB2853-1ABC-48DC-868A-C408DFECC33A}"/>
    <hyperlink ref="B73" location="'8-2'!A1" display="8-2" xr:uid="{644CF0DA-8624-462C-96D5-6006B7EECAA8}"/>
    <hyperlink ref="B7" location="'1-1'!A1" display="1-1" xr:uid="{576A4AE5-A2CD-4F41-A2F5-7CCDE1576A64}"/>
    <hyperlink ref="B25" location="'3-5'!A1" display="3-5" xr:uid="{37922995-1E66-4CA9-A771-AF0E93A18350}"/>
    <hyperlink ref="B26" location="'3-6'!A1" display="3-6" xr:uid="{B6D79868-2BF4-4454-98B2-4C0C63A0F693}"/>
    <hyperlink ref="B64" location="'7-9'!A1" display="7-9" xr:uid="{4EBA2834-CDD3-4464-8B7A-E2A146D06CAE}"/>
    <hyperlink ref="B65" location="'7-10'!A1" display="7-10" xr:uid="{D2978AC3-1A6B-47B4-A22B-0EAF48F34D59}"/>
    <hyperlink ref="B66" location="'7-11'!A1" display="7-11" xr:uid="{855F027D-F5F8-4D37-8819-A61CF8C2915C}"/>
    <hyperlink ref="B67" location="'7-12'!A1" display="7-12" xr:uid="{70C4CBBE-B76D-442A-9DCC-7BB5BC8E765C}"/>
    <hyperlink ref="B57" location="'7-2'!A1" display="7-2" xr:uid="{6DB44BDE-73D7-409E-B475-4589CD7FFB6D}"/>
    <hyperlink ref="B58" location="'7-3'!A1" display="7-3" xr:uid="{9346DC40-797E-4F91-A1FC-15DF2F430970}"/>
    <hyperlink ref="B59" location="'7-4'!A1" display="7-4" xr:uid="{001154A6-7E19-4994-A71C-07F94DDB5D31}"/>
    <hyperlink ref="B68" location="'7-13'!A1" display="7-13" xr:uid="{C2D8EA5B-F211-485E-BB76-BED0CAEB5DDD}"/>
    <hyperlink ref="B69" location="'7-14'!A1" display="7-14" xr:uid="{A8A04969-6438-43F9-80C8-A982A6C7F49F}"/>
    <hyperlink ref="B8" location="'1-2'!A1" display="1-2" xr:uid="{F6839078-C096-4B08-B83B-106BDD2C9DA1}"/>
    <hyperlink ref="B9" location="'1-3'!A1" display="1-3" xr:uid="{B966FE1F-9390-45D7-8598-B26D753B16DF}"/>
    <hyperlink ref="B10" location="'1-4'!A1" display="1-4" xr:uid="{CE3EB38B-C2BF-45D9-836A-A9EDB32AA8C6}"/>
    <hyperlink ref="B11" location="'1-5'!A1" display="1-5" xr:uid="{7D40C5B0-B1FB-4CFE-9C83-36D27D654AB9}"/>
    <hyperlink ref="B12" location="'1-6'!A1" display="1-6" xr:uid="{F9E7093B-185F-4704-BA0F-6BC16EAE0385}"/>
    <hyperlink ref="B54" location="'6-6'!A1" display="6-6" xr:uid="{0AC390C6-D5A5-49E2-9CCF-6788D793555C}"/>
    <hyperlink ref="B70" location="'7-15'!A1" display="7-15" xr:uid="{130247F6-BC71-4DC0-8AD2-720EADA6157E}"/>
  </hyperlinks>
  <pageMargins left="0.7" right="0.7" top="0.75" bottom="0.75" header="0.3" footer="0.3"/>
  <pageSetup paperSize="9" scale="45" orientation="portrait" r:id="rId1"/>
  <ignoredErrors>
    <ignoredError sqref="B68:B70"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DFFC-F507-4CE6-8192-2CA55F73486F}">
  <sheetPr codeName="Worksheet____12"/>
  <dimension ref="A1:O66"/>
  <sheetViews>
    <sheetView showGridLines="0" rightToLeft="1" view="pageBreakPreview" zoomScaleNormal="115" zoomScaleSheetLayoutView="100" workbookViewId="0">
      <selection sqref="A1:B1"/>
    </sheetView>
  </sheetViews>
  <sheetFormatPr defaultColWidth="9.125" defaultRowHeight="15.75"/>
  <cols>
    <col min="1" max="1" width="65.75" style="19" customWidth="1"/>
    <col min="2" max="14" width="12.75" style="19" customWidth="1"/>
    <col min="15" max="16384" width="9.125" style="19"/>
  </cols>
  <sheetData>
    <row r="1" spans="1:15" s="38" customFormat="1" ht="21" customHeight="1">
      <c r="A1" s="35"/>
      <c r="B1" s="36"/>
      <c r="C1" s="36"/>
      <c r="D1" s="36"/>
      <c r="E1" s="37"/>
    </row>
    <row r="2" spans="1:15" s="40" customFormat="1" ht="21" customHeight="1">
      <c r="A2" s="39"/>
      <c r="B2" s="39"/>
      <c r="C2" s="39"/>
      <c r="D2" s="39"/>
      <c r="E2" s="39"/>
    </row>
    <row r="3" spans="1:15" s="45" customFormat="1" ht="21" customHeight="1"/>
    <row r="4" spans="1:15" s="84" customFormat="1" ht="44.1" customHeight="1">
      <c r="A4" s="357" t="s">
        <v>689</v>
      </c>
      <c r="B4" s="358"/>
      <c r="C4" s="358"/>
      <c r="D4" s="358"/>
      <c r="E4" s="358"/>
      <c r="F4" s="358"/>
      <c r="G4" s="358"/>
      <c r="H4" s="358"/>
      <c r="I4" s="358"/>
      <c r="J4" s="358"/>
      <c r="K4" s="358"/>
      <c r="L4" s="358"/>
      <c r="M4" s="358"/>
      <c r="N4" s="358"/>
    </row>
    <row r="5" spans="1:15" ht="21" customHeight="1">
      <c r="A5" s="99"/>
    </row>
    <row r="6" spans="1:15" ht="21" customHeight="1">
      <c r="A6" s="154" t="s">
        <v>108</v>
      </c>
      <c r="B6" s="108" t="s">
        <v>32</v>
      </c>
      <c r="C6" s="108" t="s">
        <v>33</v>
      </c>
      <c r="D6" s="108" t="s">
        <v>34</v>
      </c>
      <c r="E6" s="108" t="s">
        <v>79</v>
      </c>
      <c r="F6" s="108" t="s">
        <v>36</v>
      </c>
      <c r="G6" s="108" t="s">
        <v>37</v>
      </c>
      <c r="H6" s="108" t="s">
        <v>38</v>
      </c>
      <c r="I6" s="108" t="s">
        <v>39</v>
      </c>
      <c r="J6" s="108" t="s">
        <v>40</v>
      </c>
      <c r="K6" s="108" t="s">
        <v>41</v>
      </c>
      <c r="L6" s="108" t="s">
        <v>42</v>
      </c>
      <c r="M6" s="108" t="s">
        <v>43</v>
      </c>
      <c r="N6" s="155" t="s">
        <v>5</v>
      </c>
    </row>
    <row r="7" spans="1:15" ht="21" customHeight="1">
      <c r="A7" s="90" t="s">
        <v>109</v>
      </c>
      <c r="B7" s="18">
        <v>77471.555999999997</v>
      </c>
      <c r="C7" s="18">
        <v>76200.951000000001</v>
      </c>
      <c r="D7" s="18">
        <v>83562.021999999997</v>
      </c>
      <c r="E7" s="18">
        <v>71967.619000000006</v>
      </c>
      <c r="F7" s="18">
        <v>74647.592999999993</v>
      </c>
      <c r="G7" s="18">
        <v>69834.188999999998</v>
      </c>
      <c r="H7" s="18">
        <v>73973.941999999995</v>
      </c>
      <c r="I7" s="18">
        <v>76627.877999999997</v>
      </c>
      <c r="J7" s="18">
        <v>77650.885999999999</v>
      </c>
      <c r="K7" s="18">
        <v>84168.345000000001</v>
      </c>
      <c r="L7" s="18">
        <v>80102.221000000005</v>
      </c>
      <c r="M7" s="18">
        <v>74284.161999999997</v>
      </c>
      <c r="N7" s="109">
        <v>920491.36399999994</v>
      </c>
      <c r="O7" s="48"/>
    </row>
    <row r="8" spans="1:15" ht="21" customHeight="1">
      <c r="A8" s="90" t="s">
        <v>110</v>
      </c>
      <c r="B8" s="17">
        <v>51501.165999999997</v>
      </c>
      <c r="C8" s="17">
        <v>62770.307999999997</v>
      </c>
      <c r="D8" s="17">
        <v>47390.637999999999</v>
      </c>
      <c r="E8" s="17">
        <v>23389.411</v>
      </c>
      <c r="F8" s="17">
        <v>24697.905999999999</v>
      </c>
      <c r="G8" s="17">
        <v>19814.976999999999</v>
      </c>
      <c r="H8" s="17">
        <v>21663.116999999998</v>
      </c>
      <c r="I8" s="17">
        <v>26224.363000000001</v>
      </c>
      <c r="J8" s="17">
        <v>47833.453999999998</v>
      </c>
      <c r="K8" s="17">
        <v>57597.616999999998</v>
      </c>
      <c r="L8" s="17">
        <v>45179.934000000001</v>
      </c>
      <c r="M8" s="17">
        <v>47916.389000000003</v>
      </c>
      <c r="N8" s="109">
        <v>475979.27999999997</v>
      </c>
    </row>
    <row r="9" spans="1:15" ht="21" customHeight="1">
      <c r="A9" s="90" t="s">
        <v>111</v>
      </c>
      <c r="B9" s="18">
        <v>13230.644</v>
      </c>
      <c r="C9" s="18">
        <v>14557.584999999999</v>
      </c>
      <c r="D9" s="18">
        <v>10246.302</v>
      </c>
      <c r="E9" s="18">
        <v>7197.7730000000001</v>
      </c>
      <c r="F9" s="18">
        <v>10569.05</v>
      </c>
      <c r="G9" s="18">
        <v>6573.9059999999999</v>
      </c>
      <c r="H9" s="18">
        <v>10591.870999999999</v>
      </c>
      <c r="I9" s="18">
        <v>11578.194</v>
      </c>
      <c r="J9" s="18">
        <v>8568.7919999999995</v>
      </c>
      <c r="K9" s="18">
        <v>9231.0190000000002</v>
      </c>
      <c r="L9" s="18">
        <v>7493.92</v>
      </c>
      <c r="M9" s="18">
        <v>8344.6299999999992</v>
      </c>
      <c r="N9" s="109">
        <v>118183.68600000002</v>
      </c>
    </row>
    <row r="10" spans="1:15" ht="21" customHeight="1">
      <c r="A10" s="90" t="s">
        <v>112</v>
      </c>
      <c r="B10" s="17">
        <v>140808.14300000001</v>
      </c>
      <c r="C10" s="17">
        <v>145507.17499999999</v>
      </c>
      <c r="D10" s="17">
        <v>142409.00899999999</v>
      </c>
      <c r="E10" s="17">
        <v>113621.928</v>
      </c>
      <c r="F10" s="17">
        <v>141980.27799999999</v>
      </c>
      <c r="G10" s="17">
        <v>116885.645</v>
      </c>
      <c r="H10" s="17">
        <v>166334.20000000001</v>
      </c>
      <c r="I10" s="17">
        <v>155572.24100000001</v>
      </c>
      <c r="J10" s="17">
        <v>143513.88200000001</v>
      </c>
      <c r="K10" s="17">
        <v>138485.63</v>
      </c>
      <c r="L10" s="17">
        <v>138093.07999999999</v>
      </c>
      <c r="M10" s="17">
        <v>141567.329</v>
      </c>
      <c r="N10" s="109">
        <v>1684778.5399999996</v>
      </c>
    </row>
    <row r="11" spans="1:15" ht="21" customHeight="1">
      <c r="A11" s="90" t="s">
        <v>113</v>
      </c>
      <c r="B11" s="18">
        <v>237382.36199999996</v>
      </c>
      <c r="C11" s="18">
        <v>228897.26699999996</v>
      </c>
      <c r="D11" s="18">
        <v>236583.97099999996</v>
      </c>
      <c r="E11" s="18">
        <v>226272.74299999993</v>
      </c>
      <c r="F11" s="18">
        <v>288372.04700000002</v>
      </c>
      <c r="G11" s="18">
        <v>217631.25500000003</v>
      </c>
      <c r="H11" s="18">
        <v>261553.75099999984</v>
      </c>
      <c r="I11" s="18">
        <v>243152.9129999998</v>
      </c>
      <c r="J11" s="18">
        <v>262843.68300000008</v>
      </c>
      <c r="K11" s="18">
        <v>331967.33099999995</v>
      </c>
      <c r="L11" s="18">
        <v>350118.76000000013</v>
      </c>
      <c r="M11" s="18">
        <v>354701.39100000012</v>
      </c>
      <c r="N11" s="109">
        <v>3239477.4739999999</v>
      </c>
    </row>
    <row r="12" spans="1:15" ht="21" customHeight="1">
      <c r="A12" s="90" t="s">
        <v>114</v>
      </c>
      <c r="B12" s="17">
        <v>107604.52800000001</v>
      </c>
      <c r="C12" s="17">
        <v>107661.113</v>
      </c>
      <c r="D12" s="17">
        <v>118313.516</v>
      </c>
      <c r="E12" s="17">
        <v>96411.986999999994</v>
      </c>
      <c r="F12" s="17">
        <v>117406.303</v>
      </c>
      <c r="G12" s="17">
        <v>99919.633000000002</v>
      </c>
      <c r="H12" s="17">
        <v>121047.10799999999</v>
      </c>
      <c r="I12" s="17">
        <v>120774.92200000001</v>
      </c>
      <c r="J12" s="17">
        <v>114787.262</v>
      </c>
      <c r="K12" s="17">
        <v>126531.62699999999</v>
      </c>
      <c r="L12" s="17">
        <v>118018.235</v>
      </c>
      <c r="M12" s="17">
        <v>123091.037</v>
      </c>
      <c r="N12" s="109">
        <v>1371567.2710000002</v>
      </c>
    </row>
    <row r="13" spans="1:15" ht="21" customHeight="1">
      <c r="A13" s="90" t="s">
        <v>115</v>
      </c>
      <c r="B13" s="18">
        <v>149783.06599999999</v>
      </c>
      <c r="C13" s="18">
        <v>147906.731</v>
      </c>
      <c r="D13" s="18">
        <v>143631.008</v>
      </c>
      <c r="E13" s="18">
        <v>109719.571</v>
      </c>
      <c r="F13" s="18">
        <v>163313.82399999999</v>
      </c>
      <c r="G13" s="18">
        <v>131790.74</v>
      </c>
      <c r="H13" s="18">
        <v>173567.698</v>
      </c>
      <c r="I13" s="18">
        <v>183192.15299999999</v>
      </c>
      <c r="J13" s="18">
        <v>181482.45199999999</v>
      </c>
      <c r="K13" s="18">
        <v>172136.22</v>
      </c>
      <c r="L13" s="18">
        <v>152591.37899999999</v>
      </c>
      <c r="M13" s="18">
        <v>144708.348</v>
      </c>
      <c r="N13" s="109">
        <v>1853823.19</v>
      </c>
    </row>
    <row r="14" spans="1:15" ht="21" customHeight="1">
      <c r="A14" s="90" t="s">
        <v>116</v>
      </c>
      <c r="B14" s="17">
        <v>218.685</v>
      </c>
      <c r="C14" s="17">
        <v>281.26100000000002</v>
      </c>
      <c r="D14" s="17">
        <v>368.29500000000002</v>
      </c>
      <c r="E14" s="17">
        <v>298.83199999999999</v>
      </c>
      <c r="F14" s="17">
        <v>260.48099999999999</v>
      </c>
      <c r="G14" s="17">
        <v>196.29300000000001</v>
      </c>
      <c r="H14" s="17">
        <v>249.62</v>
      </c>
      <c r="I14" s="17">
        <v>195.91</v>
      </c>
      <c r="J14" s="17">
        <v>222.39400000000001</v>
      </c>
      <c r="K14" s="17">
        <v>223.74199999999999</v>
      </c>
      <c r="L14" s="17">
        <v>229.74100000000001</v>
      </c>
      <c r="M14" s="17">
        <v>253.797</v>
      </c>
      <c r="N14" s="109">
        <v>2999.0509999999999</v>
      </c>
    </row>
    <row r="15" spans="1:15" ht="21" customHeight="1">
      <c r="A15" s="90" t="s">
        <v>117</v>
      </c>
      <c r="B15" s="18">
        <v>6117.7120000000004</v>
      </c>
      <c r="C15" s="18">
        <v>5926.6760000000004</v>
      </c>
      <c r="D15" s="18">
        <v>7376.3440000000001</v>
      </c>
      <c r="E15" s="18">
        <v>5001.3829999999998</v>
      </c>
      <c r="F15" s="18">
        <v>9467.0969999999998</v>
      </c>
      <c r="G15" s="18">
        <v>4868.5029999999997</v>
      </c>
      <c r="H15" s="18">
        <v>8410.6880000000001</v>
      </c>
      <c r="I15" s="18">
        <v>8667.2330000000002</v>
      </c>
      <c r="J15" s="18">
        <v>9774.2690000000002</v>
      </c>
      <c r="K15" s="18">
        <v>11743.233</v>
      </c>
      <c r="L15" s="18">
        <v>9865.9519999999993</v>
      </c>
      <c r="M15" s="18">
        <v>8472.2060000000001</v>
      </c>
      <c r="N15" s="109">
        <v>95691.296000000017</v>
      </c>
    </row>
    <row r="16" spans="1:15" ht="21" customHeight="1">
      <c r="A16" s="90" t="s">
        <v>118</v>
      </c>
      <c r="B16" s="17">
        <v>27733.519</v>
      </c>
      <c r="C16" s="17">
        <v>29029.451000000001</v>
      </c>
      <c r="D16" s="17">
        <v>30930.870999999999</v>
      </c>
      <c r="E16" s="17">
        <v>26777.919000000002</v>
      </c>
      <c r="F16" s="17">
        <v>33038.285000000003</v>
      </c>
      <c r="G16" s="17">
        <v>24108.321</v>
      </c>
      <c r="H16" s="17">
        <v>36856.139000000003</v>
      </c>
      <c r="I16" s="17">
        <v>33746.949999999997</v>
      </c>
      <c r="J16" s="17">
        <v>34265.269</v>
      </c>
      <c r="K16" s="17">
        <v>35224.81</v>
      </c>
      <c r="L16" s="17">
        <v>28705.081999999999</v>
      </c>
      <c r="M16" s="17">
        <v>35481.502</v>
      </c>
      <c r="N16" s="109">
        <v>375898.11800000002</v>
      </c>
    </row>
    <row r="17" spans="1:14" ht="21" customHeight="1">
      <c r="A17" s="90" t="s">
        <v>119</v>
      </c>
      <c r="B17" s="18">
        <v>10800.210999999999</v>
      </c>
      <c r="C17" s="18">
        <v>10862.237999999999</v>
      </c>
      <c r="D17" s="18">
        <v>14243.06</v>
      </c>
      <c r="E17" s="18">
        <v>10482.790000000001</v>
      </c>
      <c r="F17" s="18">
        <v>11464.831</v>
      </c>
      <c r="G17" s="18">
        <v>9446.7379999999994</v>
      </c>
      <c r="H17" s="18">
        <v>12500.728999999999</v>
      </c>
      <c r="I17" s="18">
        <v>10744.288</v>
      </c>
      <c r="J17" s="18">
        <v>10422.215</v>
      </c>
      <c r="K17" s="18">
        <v>11956.19</v>
      </c>
      <c r="L17" s="18">
        <v>13319.75</v>
      </c>
      <c r="M17" s="18">
        <v>13224.124</v>
      </c>
      <c r="N17" s="109">
        <v>139467.16400000002</v>
      </c>
    </row>
    <row r="18" spans="1:14" ht="21" customHeight="1">
      <c r="A18" s="90" t="s">
        <v>120</v>
      </c>
      <c r="B18" s="17">
        <v>342.32900000000001</v>
      </c>
      <c r="C18" s="17">
        <v>501.33199999999999</v>
      </c>
      <c r="D18" s="17">
        <v>555.49099999999999</v>
      </c>
      <c r="E18" s="17">
        <v>362.44200000000001</v>
      </c>
      <c r="F18" s="17">
        <v>219.41900000000001</v>
      </c>
      <c r="G18" s="17">
        <v>238.63</v>
      </c>
      <c r="H18" s="17">
        <v>285.37099999999998</v>
      </c>
      <c r="I18" s="17">
        <v>197.91499999999999</v>
      </c>
      <c r="J18" s="17">
        <v>275.18700000000001</v>
      </c>
      <c r="K18" s="17">
        <v>64270.942000000003</v>
      </c>
      <c r="L18" s="17">
        <v>273.80900000000003</v>
      </c>
      <c r="M18" s="17">
        <v>321.90800000000002</v>
      </c>
      <c r="N18" s="109">
        <v>67844.774999999994</v>
      </c>
    </row>
    <row r="19" spans="1:14" ht="21" customHeight="1">
      <c r="A19" s="90" t="s">
        <v>121</v>
      </c>
      <c r="B19" s="18">
        <v>130049.26</v>
      </c>
      <c r="C19" s="18">
        <v>125484.337</v>
      </c>
      <c r="D19" s="18">
        <v>127886.965</v>
      </c>
      <c r="E19" s="18">
        <v>108004.819</v>
      </c>
      <c r="F19" s="18">
        <v>152398.943</v>
      </c>
      <c r="G19" s="18">
        <v>113620.442</v>
      </c>
      <c r="H19" s="18">
        <v>155709.99400000001</v>
      </c>
      <c r="I19" s="18">
        <v>146641.329</v>
      </c>
      <c r="J19" s="18">
        <v>140807.011</v>
      </c>
      <c r="K19" s="18">
        <v>160130.758</v>
      </c>
      <c r="L19" s="18">
        <v>145640.84299999999</v>
      </c>
      <c r="M19" s="18">
        <v>159826.35699999999</v>
      </c>
      <c r="N19" s="109">
        <v>1666201.058</v>
      </c>
    </row>
    <row r="20" spans="1:14" ht="21" customHeight="1">
      <c r="A20" s="90" t="s">
        <v>122</v>
      </c>
      <c r="B20" s="17">
        <v>29.579000000000001</v>
      </c>
      <c r="C20" s="17">
        <v>15.613</v>
      </c>
      <c r="D20" s="17">
        <v>75.822999999999993</v>
      </c>
      <c r="E20" s="17">
        <v>2.7349999999999999</v>
      </c>
      <c r="F20" s="17">
        <v>11.978999999999999</v>
      </c>
      <c r="G20" s="17">
        <v>9.3089999999999993</v>
      </c>
      <c r="H20" s="17">
        <v>41.079000000000001</v>
      </c>
      <c r="I20" s="17">
        <v>7.15</v>
      </c>
      <c r="J20" s="17">
        <v>13.824</v>
      </c>
      <c r="K20" s="17">
        <v>29.978999999999999</v>
      </c>
      <c r="L20" s="17">
        <v>148.40899999999999</v>
      </c>
      <c r="M20" s="17">
        <v>20.933</v>
      </c>
      <c r="N20" s="109">
        <v>406.41199999999998</v>
      </c>
    </row>
    <row r="21" spans="1:14" ht="21" customHeight="1">
      <c r="A21" s="90" t="s">
        <v>123</v>
      </c>
      <c r="B21" s="18">
        <v>96208.402000000002</v>
      </c>
      <c r="C21" s="18">
        <v>95543.505000000005</v>
      </c>
      <c r="D21" s="18">
        <v>85157.835000000006</v>
      </c>
      <c r="E21" s="18">
        <v>81376.587</v>
      </c>
      <c r="F21" s="18">
        <v>89254.968999999997</v>
      </c>
      <c r="G21" s="18">
        <v>82085.346999999994</v>
      </c>
      <c r="H21" s="18">
        <v>81446.021999999997</v>
      </c>
      <c r="I21" s="18">
        <v>105265.42200000001</v>
      </c>
      <c r="J21" s="18">
        <v>83055.657000000007</v>
      </c>
      <c r="K21" s="18">
        <v>81330.225999999995</v>
      </c>
      <c r="L21" s="18">
        <v>71659.834000000003</v>
      </c>
      <c r="M21" s="18">
        <v>64076.116000000002</v>
      </c>
      <c r="N21" s="109">
        <v>1016459.9220000001</v>
      </c>
    </row>
    <row r="22" spans="1:14" ht="21" customHeight="1">
      <c r="A22" s="90" t="s">
        <v>124</v>
      </c>
      <c r="B22" s="17">
        <v>16170.101000000001</v>
      </c>
      <c r="C22" s="17">
        <v>17916.837</v>
      </c>
      <c r="D22" s="17">
        <v>15015.995999999999</v>
      </c>
      <c r="E22" s="17">
        <v>11699.008</v>
      </c>
      <c r="F22" s="17">
        <v>21235.620999999999</v>
      </c>
      <c r="G22" s="17">
        <v>18025.689999999999</v>
      </c>
      <c r="H22" s="17">
        <v>19494.469000000001</v>
      </c>
      <c r="I22" s="17">
        <v>28663.071</v>
      </c>
      <c r="J22" s="17">
        <v>24806.745999999999</v>
      </c>
      <c r="K22" s="17">
        <v>25331.655999999999</v>
      </c>
      <c r="L22" s="17">
        <v>26825.481</v>
      </c>
      <c r="M22" s="17">
        <v>28548.637999999999</v>
      </c>
      <c r="N22" s="109">
        <v>253733.31399999998</v>
      </c>
    </row>
    <row r="23" spans="1:14" ht="21" customHeight="1">
      <c r="A23" s="90" t="s">
        <v>125</v>
      </c>
      <c r="B23" s="18">
        <v>6723.2939999999999</v>
      </c>
      <c r="C23" s="18">
        <v>6915.22</v>
      </c>
      <c r="D23" s="18">
        <v>7530.5249999999996</v>
      </c>
      <c r="E23" s="18">
        <v>4211.9840000000004</v>
      </c>
      <c r="F23" s="18">
        <v>5987.808</v>
      </c>
      <c r="G23" s="18">
        <v>5287.576</v>
      </c>
      <c r="H23" s="18">
        <v>5669.2879999999996</v>
      </c>
      <c r="I23" s="18">
        <v>7214.6589999999997</v>
      </c>
      <c r="J23" s="18">
        <v>7506.0450000000001</v>
      </c>
      <c r="K23" s="18">
        <v>8072.6629999999996</v>
      </c>
      <c r="L23" s="18">
        <v>7436.9219999999996</v>
      </c>
      <c r="M23" s="18">
        <v>10163.705</v>
      </c>
      <c r="N23" s="109">
        <v>82719.688999999998</v>
      </c>
    </row>
    <row r="24" spans="1:14" ht="21" customHeight="1">
      <c r="A24" s="90" t="s">
        <v>126</v>
      </c>
      <c r="B24" s="17">
        <v>743.45600000000002</v>
      </c>
      <c r="C24" s="17">
        <v>842.66</v>
      </c>
      <c r="D24" s="17">
        <v>934.26800000000003</v>
      </c>
      <c r="E24" s="17">
        <v>628.09799999999996</v>
      </c>
      <c r="F24" s="17">
        <v>753.01700000000005</v>
      </c>
      <c r="G24" s="17">
        <v>552.13499999999999</v>
      </c>
      <c r="H24" s="17">
        <v>870.80700000000002</v>
      </c>
      <c r="I24" s="17">
        <v>392.76400000000001</v>
      </c>
      <c r="J24" s="17">
        <v>448.50599999999997</v>
      </c>
      <c r="K24" s="17">
        <v>526.18700000000001</v>
      </c>
      <c r="L24" s="17">
        <v>767.62099999999998</v>
      </c>
      <c r="M24" s="17">
        <v>700.19500000000005</v>
      </c>
      <c r="N24" s="109">
        <v>8159.7139999999999</v>
      </c>
    </row>
    <row r="25" spans="1:14" ht="21" customHeight="1">
      <c r="A25" s="90" t="s">
        <v>127</v>
      </c>
      <c r="B25" s="18">
        <v>0.39600000000000002</v>
      </c>
      <c r="C25" s="18">
        <v>5</v>
      </c>
      <c r="D25" s="18">
        <v>1.1499999999999999</v>
      </c>
      <c r="E25" s="18">
        <v>0</v>
      </c>
      <c r="F25" s="18">
        <v>0.13</v>
      </c>
      <c r="G25" s="18">
        <v>0.26</v>
      </c>
      <c r="H25" s="18">
        <v>7.4999999999999997E-2</v>
      </c>
      <c r="I25" s="18">
        <v>0.01</v>
      </c>
      <c r="J25" s="18">
        <v>0.01</v>
      </c>
      <c r="K25" s="18">
        <v>0.5</v>
      </c>
      <c r="L25" s="18">
        <v>0.47499999999999998</v>
      </c>
      <c r="M25" s="18">
        <v>0.19500000000000001</v>
      </c>
      <c r="N25" s="109">
        <v>8.2009999999999987</v>
      </c>
    </row>
    <row r="26" spans="1:14" ht="21" customHeight="1">
      <c r="A26" s="90" t="s">
        <v>128</v>
      </c>
      <c r="B26" s="17">
        <v>7776.7070000000003</v>
      </c>
      <c r="C26" s="17">
        <v>8075.1940000000004</v>
      </c>
      <c r="D26" s="17">
        <v>8481.1010000000006</v>
      </c>
      <c r="E26" s="17">
        <v>6327.4480000000003</v>
      </c>
      <c r="F26" s="17">
        <v>8993.0540000000001</v>
      </c>
      <c r="G26" s="17">
        <v>6711.8950000000004</v>
      </c>
      <c r="H26" s="17">
        <v>7793.06</v>
      </c>
      <c r="I26" s="17">
        <v>6634.02</v>
      </c>
      <c r="J26" s="17">
        <v>8077.7569999999996</v>
      </c>
      <c r="K26" s="17">
        <v>10105.334999999999</v>
      </c>
      <c r="L26" s="17">
        <v>8916.17</v>
      </c>
      <c r="M26" s="17">
        <v>9549.9079999999994</v>
      </c>
      <c r="N26" s="109">
        <v>97441.64899999999</v>
      </c>
    </row>
    <row r="27" spans="1:14" ht="21" customHeight="1">
      <c r="A27" s="90" t="s">
        <v>129</v>
      </c>
      <c r="B27" s="18">
        <v>460.53199999999998</v>
      </c>
      <c r="C27" s="18">
        <v>440.399</v>
      </c>
      <c r="D27" s="18">
        <v>558.64499999999998</v>
      </c>
      <c r="E27" s="18">
        <v>200.952</v>
      </c>
      <c r="F27" s="18">
        <v>425.17099999999999</v>
      </c>
      <c r="G27" s="18">
        <v>960.43600000000004</v>
      </c>
      <c r="H27" s="18">
        <v>566.55399999999997</v>
      </c>
      <c r="I27" s="18">
        <v>628.45100000000002</v>
      </c>
      <c r="J27" s="18">
        <v>642.97900000000004</v>
      </c>
      <c r="K27" s="18">
        <v>446.05099999999999</v>
      </c>
      <c r="L27" s="18">
        <v>359.62700000000001</v>
      </c>
      <c r="M27" s="18">
        <v>469.83800000000002</v>
      </c>
      <c r="N27" s="109">
        <v>6159.6350000000011</v>
      </c>
    </row>
    <row r="28" spans="1:14" ht="21" customHeight="1">
      <c r="A28" s="24" t="s">
        <v>31</v>
      </c>
      <c r="B28" s="109">
        <f>SUM(B7:B27)</f>
        <v>1081155.6479999998</v>
      </c>
      <c r="C28" s="109">
        <f t="shared" ref="C28:M28" si="0">SUM(C7:C27)</f>
        <v>1085340.8529999999</v>
      </c>
      <c r="D28" s="109">
        <f t="shared" si="0"/>
        <v>1081252.835</v>
      </c>
      <c r="E28" s="109">
        <f t="shared" si="0"/>
        <v>903956.02900000021</v>
      </c>
      <c r="F28" s="109">
        <f t="shared" si="0"/>
        <v>1154497.8060000001</v>
      </c>
      <c r="G28" s="109">
        <f t="shared" si="0"/>
        <v>928561.92</v>
      </c>
      <c r="H28" s="109">
        <f t="shared" si="0"/>
        <v>1158625.5819999999</v>
      </c>
      <c r="I28" s="109">
        <f t="shared" si="0"/>
        <v>1166121.8359999999</v>
      </c>
      <c r="J28" s="109">
        <f t="shared" si="0"/>
        <v>1156998.2800000003</v>
      </c>
      <c r="K28" s="109">
        <f t="shared" si="0"/>
        <v>1329510.0609999998</v>
      </c>
      <c r="L28" s="109">
        <f t="shared" si="0"/>
        <v>1205747.2450000003</v>
      </c>
      <c r="M28" s="109">
        <f t="shared" si="0"/>
        <v>1225722.7080000003</v>
      </c>
      <c r="N28" s="109">
        <v>13477490.803000003</v>
      </c>
    </row>
    <row r="29" spans="1:14" s="61" customFormat="1" ht="21" customHeight="1">
      <c r="A29" s="22" t="s">
        <v>93</v>
      </c>
    </row>
    <row r="30" spans="1:14" s="61" customFormat="1" ht="21" customHeight="1">
      <c r="A30" s="7" t="s">
        <v>72</v>
      </c>
      <c r="N30" s="73"/>
    </row>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7" right="0.7" top="0.75" bottom="0.75" header="0.3" footer="0.3"/>
  <pageSetup scale="1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0ED6-B75C-499C-9C71-C7BD3CFB658B}">
  <sheetPr codeName="Worksheet____13"/>
  <dimension ref="A1:N66"/>
  <sheetViews>
    <sheetView showGridLines="0" rightToLeft="1" view="pageBreakPreview" zoomScaleNormal="100" zoomScaleSheetLayoutView="100" workbookViewId="0">
      <selection sqref="A1:B1"/>
    </sheetView>
  </sheetViews>
  <sheetFormatPr defaultColWidth="9.125" defaultRowHeight="15.75"/>
  <cols>
    <col min="1" max="1" width="26.75" style="19" customWidth="1"/>
    <col min="2" max="14" width="11.75" style="19" customWidth="1"/>
    <col min="15" max="16384" width="9.125" style="19"/>
  </cols>
  <sheetData>
    <row r="1" spans="1:14" s="38" customFormat="1" ht="21" customHeight="1">
      <c r="A1" s="36"/>
      <c r="B1" s="36"/>
      <c r="C1" s="36"/>
      <c r="D1" s="37"/>
    </row>
    <row r="2" spans="1:14" s="40" customFormat="1" ht="21" customHeight="1">
      <c r="A2" s="39"/>
      <c r="B2" s="39"/>
      <c r="C2" s="39"/>
      <c r="D2" s="39"/>
    </row>
    <row r="3" spans="1:14" s="45" customFormat="1" ht="21" customHeight="1"/>
    <row r="4" spans="1:14" s="84" customFormat="1" ht="44.1" customHeight="1">
      <c r="A4" s="357" t="s">
        <v>281</v>
      </c>
      <c r="B4" s="358"/>
      <c r="C4" s="358"/>
      <c r="D4" s="358"/>
      <c r="E4" s="358"/>
      <c r="F4" s="358"/>
      <c r="G4" s="358"/>
      <c r="H4" s="358"/>
      <c r="I4" s="358"/>
      <c r="J4" s="358"/>
      <c r="K4" s="358"/>
      <c r="L4" s="358"/>
      <c r="M4" s="358"/>
      <c r="N4" s="358"/>
    </row>
    <row r="5" spans="1:14" ht="21" customHeight="1">
      <c r="A5" s="99"/>
    </row>
    <row r="6" spans="1:14" ht="21" customHeight="1">
      <c r="A6" s="154" t="s">
        <v>130</v>
      </c>
      <c r="B6" s="108" t="s">
        <v>32</v>
      </c>
      <c r="C6" s="108" t="s">
        <v>33</v>
      </c>
      <c r="D6" s="108" t="s">
        <v>34</v>
      </c>
      <c r="E6" s="108" t="s">
        <v>79</v>
      </c>
      <c r="F6" s="108" t="s">
        <v>36</v>
      </c>
      <c r="G6" s="108" t="s">
        <v>37</v>
      </c>
      <c r="H6" s="108" t="s">
        <v>38</v>
      </c>
      <c r="I6" s="108" t="s">
        <v>39</v>
      </c>
      <c r="J6" s="108" t="s">
        <v>40</v>
      </c>
      <c r="K6" s="108" t="s">
        <v>41</v>
      </c>
      <c r="L6" s="108" t="s">
        <v>42</v>
      </c>
      <c r="M6" s="108" t="s">
        <v>43</v>
      </c>
      <c r="N6" s="155" t="s">
        <v>5</v>
      </c>
    </row>
    <row r="7" spans="1:14" ht="21" customHeight="1">
      <c r="A7" s="90" t="s">
        <v>131</v>
      </c>
      <c r="B7" s="18">
        <v>597006.99599999993</v>
      </c>
      <c r="C7" s="18">
        <v>584809.02599999995</v>
      </c>
      <c r="D7" s="18">
        <v>588203.495</v>
      </c>
      <c r="E7" s="18">
        <v>519283.55399999995</v>
      </c>
      <c r="F7" s="18">
        <v>607056.65700000001</v>
      </c>
      <c r="G7" s="18">
        <v>524066.47500000003</v>
      </c>
      <c r="H7" s="18">
        <v>610249.56299999985</v>
      </c>
      <c r="I7" s="18">
        <v>588751.13399999985</v>
      </c>
      <c r="J7" s="18">
        <v>582632.97900000005</v>
      </c>
      <c r="K7" s="18">
        <v>743142.13299999991</v>
      </c>
      <c r="L7" s="18">
        <v>634224.87000000011</v>
      </c>
      <c r="M7" s="18">
        <v>639576.64300000016</v>
      </c>
      <c r="N7" s="110">
        <f>SUM(B7:M7)</f>
        <v>7219003.5250000004</v>
      </c>
    </row>
    <row r="8" spans="1:14" ht="21" customHeight="1">
      <c r="A8" s="90" t="s">
        <v>132</v>
      </c>
      <c r="B8" s="17">
        <v>433156.95400000003</v>
      </c>
      <c r="C8" s="17">
        <v>449722.81400000001</v>
      </c>
      <c r="D8" s="17">
        <v>438601.25</v>
      </c>
      <c r="E8" s="17">
        <v>348711.02899999998</v>
      </c>
      <c r="F8" s="17">
        <v>497999.408</v>
      </c>
      <c r="G8" s="17">
        <v>366910.48200000002</v>
      </c>
      <c r="H8" s="17">
        <v>496670.76400000002</v>
      </c>
      <c r="I8" s="17">
        <v>521610.19799999997</v>
      </c>
      <c r="J8" s="17">
        <v>518363.63900000002</v>
      </c>
      <c r="K8" s="17">
        <v>520883.647</v>
      </c>
      <c r="L8" s="17">
        <v>513252.40600000002</v>
      </c>
      <c r="M8" s="17">
        <v>522083.005</v>
      </c>
      <c r="N8" s="110">
        <f t="shared" ref="N8:N17" si="0">SUM(B8:M8)</f>
        <v>5627965.5959999999</v>
      </c>
    </row>
    <row r="9" spans="1:14" ht="21" customHeight="1">
      <c r="A9" s="90" t="s">
        <v>133</v>
      </c>
      <c r="B9" s="18">
        <v>3237.4969999999998</v>
      </c>
      <c r="C9" s="18">
        <v>4279.24</v>
      </c>
      <c r="D9" s="18">
        <v>4901.8999999999996</v>
      </c>
      <c r="E9" s="18">
        <v>3963.886</v>
      </c>
      <c r="F9" s="18">
        <v>2678.364</v>
      </c>
      <c r="G9" s="18">
        <v>1163.77</v>
      </c>
      <c r="H9" s="18">
        <v>1376.269</v>
      </c>
      <c r="I9" s="18">
        <v>2491.0639999999999</v>
      </c>
      <c r="J9" s="18">
        <v>3512.7829999999999</v>
      </c>
      <c r="K9" s="18">
        <v>3635.7979999999998</v>
      </c>
      <c r="L9" s="18">
        <v>2733.1129999999998</v>
      </c>
      <c r="M9" s="18">
        <v>3586.143</v>
      </c>
      <c r="N9" s="110">
        <f t="shared" si="0"/>
        <v>37559.82699999999</v>
      </c>
    </row>
    <row r="10" spans="1:14" ht="21" customHeight="1">
      <c r="A10" s="90" t="s">
        <v>134</v>
      </c>
      <c r="B10" s="17">
        <v>31510.627</v>
      </c>
      <c r="C10" s="17">
        <v>28018.096000000001</v>
      </c>
      <c r="D10" s="17">
        <v>31377.51</v>
      </c>
      <c r="E10" s="17">
        <v>21300.238000000001</v>
      </c>
      <c r="F10" s="17">
        <v>28134.879000000001</v>
      </c>
      <c r="G10" s="17">
        <v>21061.791000000001</v>
      </c>
      <c r="H10" s="17">
        <v>31614.098000000002</v>
      </c>
      <c r="I10" s="17">
        <v>34230.813000000002</v>
      </c>
      <c r="J10" s="17">
        <v>32659.746999999999</v>
      </c>
      <c r="K10" s="17">
        <v>40289.885999999999</v>
      </c>
      <c r="L10" s="17">
        <v>34530.161999999997</v>
      </c>
      <c r="M10" s="17">
        <v>37692.017999999996</v>
      </c>
      <c r="N10" s="110">
        <f t="shared" si="0"/>
        <v>372419.86499999993</v>
      </c>
    </row>
    <row r="11" spans="1:14" ht="21" customHeight="1">
      <c r="A11" s="90" t="s">
        <v>135</v>
      </c>
      <c r="B11" s="18">
        <v>507.00299999999999</v>
      </c>
      <c r="C11" s="18">
        <v>745.22</v>
      </c>
      <c r="D11" s="18">
        <v>632.73599999999999</v>
      </c>
      <c r="E11" s="18">
        <v>1076.1099999999999</v>
      </c>
      <c r="F11" s="18">
        <v>742.10900000000004</v>
      </c>
      <c r="G11" s="18">
        <v>1719.921</v>
      </c>
      <c r="H11" s="18">
        <v>1850.335</v>
      </c>
      <c r="I11" s="18">
        <v>1397.279</v>
      </c>
      <c r="J11" s="18">
        <v>998.91099999999994</v>
      </c>
      <c r="K11" s="18">
        <v>1289.212</v>
      </c>
      <c r="L11" s="18">
        <v>1181.8800000000001</v>
      </c>
      <c r="M11" s="18">
        <v>1704.856</v>
      </c>
      <c r="N11" s="110">
        <f t="shared" si="0"/>
        <v>13845.572</v>
      </c>
    </row>
    <row r="12" spans="1:14" ht="21" customHeight="1">
      <c r="A12" s="90" t="s">
        <v>136</v>
      </c>
      <c r="B12" s="17">
        <v>696.61099999999999</v>
      </c>
      <c r="C12" s="17">
        <v>1255.6759999999999</v>
      </c>
      <c r="D12" s="17">
        <v>1024.2249999999999</v>
      </c>
      <c r="E12" s="17">
        <v>841.13300000000004</v>
      </c>
      <c r="F12" s="17">
        <v>342.89100000000002</v>
      </c>
      <c r="G12" s="17">
        <v>531.553</v>
      </c>
      <c r="H12" s="17">
        <v>986.39300000000003</v>
      </c>
      <c r="I12" s="17">
        <v>668.73800000000006</v>
      </c>
      <c r="J12" s="17">
        <v>371.50200000000001</v>
      </c>
      <c r="K12" s="17">
        <v>809.66200000000003</v>
      </c>
      <c r="L12" s="17">
        <v>1045.9059999999999</v>
      </c>
      <c r="M12" s="17">
        <v>1141.337</v>
      </c>
      <c r="N12" s="110">
        <f t="shared" si="0"/>
        <v>9715.6270000000004</v>
      </c>
    </row>
    <row r="13" spans="1:14" ht="21" customHeight="1">
      <c r="A13" s="90" t="s">
        <v>137</v>
      </c>
      <c r="B13" s="18">
        <v>2235.422</v>
      </c>
      <c r="C13" s="18">
        <v>3217.806</v>
      </c>
      <c r="D13" s="18">
        <v>2435.7649999999999</v>
      </c>
      <c r="E13" s="18">
        <v>1705.2190000000001</v>
      </c>
      <c r="F13" s="18">
        <v>3164.9029999999998</v>
      </c>
      <c r="G13" s="18">
        <v>2064.663</v>
      </c>
      <c r="H13" s="18">
        <v>3169.6680000000001</v>
      </c>
      <c r="I13" s="18">
        <v>4067.8490000000002</v>
      </c>
      <c r="J13" s="18">
        <v>3345.3449999999998</v>
      </c>
      <c r="K13" s="18">
        <v>4282.357</v>
      </c>
      <c r="L13" s="18">
        <v>3211.01</v>
      </c>
      <c r="M13" s="18">
        <v>3552.152</v>
      </c>
      <c r="N13" s="110">
        <f t="shared" si="0"/>
        <v>36452.159</v>
      </c>
    </row>
    <row r="14" spans="1:14" ht="21" customHeight="1">
      <c r="A14" s="90" t="s">
        <v>138</v>
      </c>
      <c r="B14" s="17">
        <v>2471.6660000000002</v>
      </c>
      <c r="C14" s="17">
        <v>1920.1679999999999</v>
      </c>
      <c r="D14" s="17">
        <v>2364.7069999999999</v>
      </c>
      <c r="E14" s="17">
        <v>1456.6579999999999</v>
      </c>
      <c r="F14" s="17">
        <v>2278.5169999999998</v>
      </c>
      <c r="G14" s="17">
        <v>1672.9490000000001</v>
      </c>
      <c r="H14" s="17">
        <v>2405.694</v>
      </c>
      <c r="I14" s="17">
        <v>1164.6020000000001</v>
      </c>
      <c r="J14" s="17">
        <v>2458.7930000000001</v>
      </c>
      <c r="K14" s="17">
        <v>1947.84</v>
      </c>
      <c r="L14" s="17">
        <v>1754.357</v>
      </c>
      <c r="M14" s="17">
        <v>1356.7</v>
      </c>
      <c r="N14" s="110">
        <f t="shared" si="0"/>
        <v>23252.651000000002</v>
      </c>
    </row>
    <row r="15" spans="1:14" ht="21" customHeight="1">
      <c r="A15" s="90" t="s">
        <v>139</v>
      </c>
      <c r="B15" s="18">
        <v>9026.8050000000003</v>
      </c>
      <c r="C15" s="18">
        <v>9949.0759999999991</v>
      </c>
      <c r="D15" s="18">
        <v>10359.215</v>
      </c>
      <c r="E15" s="18">
        <v>4882.1580000000004</v>
      </c>
      <c r="F15" s="18">
        <v>9825.2990000000009</v>
      </c>
      <c r="G15" s="18">
        <v>7781.6279999999997</v>
      </c>
      <c r="H15" s="18">
        <v>9257.2690000000002</v>
      </c>
      <c r="I15" s="18">
        <v>10363.903</v>
      </c>
      <c r="J15" s="18">
        <v>11343.382</v>
      </c>
      <c r="K15" s="18">
        <v>11664.445</v>
      </c>
      <c r="L15" s="18">
        <v>12518.558999999999</v>
      </c>
      <c r="M15" s="18">
        <v>13684.35</v>
      </c>
      <c r="N15" s="110">
        <f t="shared" si="0"/>
        <v>120656.08899999999</v>
      </c>
    </row>
    <row r="16" spans="1:14" ht="21" customHeight="1">
      <c r="A16" s="90" t="s">
        <v>140</v>
      </c>
      <c r="B16" s="17">
        <v>1306.067</v>
      </c>
      <c r="C16" s="17">
        <v>1423.731</v>
      </c>
      <c r="D16" s="17">
        <v>1352.0319999999999</v>
      </c>
      <c r="E16" s="17">
        <v>736.04399999999998</v>
      </c>
      <c r="F16" s="17">
        <v>2274.779</v>
      </c>
      <c r="G16" s="17">
        <v>1588.6880000000001</v>
      </c>
      <c r="H16" s="17">
        <v>1045.529</v>
      </c>
      <c r="I16" s="17">
        <v>1376.2560000000001</v>
      </c>
      <c r="J16" s="17">
        <v>1311.1990000000001</v>
      </c>
      <c r="K16" s="17">
        <v>1565.0809999999999</v>
      </c>
      <c r="L16" s="17">
        <v>1294.982</v>
      </c>
      <c r="M16" s="17">
        <v>1345.5039999999999</v>
      </c>
      <c r="N16" s="110">
        <f t="shared" si="0"/>
        <v>16619.892</v>
      </c>
    </row>
    <row r="17" spans="1:14" ht="21" customHeight="1">
      <c r="A17" s="90" t="s">
        <v>141</v>
      </c>
      <c r="B17" s="18">
        <v>0</v>
      </c>
      <c r="C17" s="18">
        <v>0</v>
      </c>
      <c r="D17" s="18">
        <v>0</v>
      </c>
      <c r="E17" s="18">
        <v>0</v>
      </c>
      <c r="F17" s="18">
        <v>0</v>
      </c>
      <c r="G17" s="18">
        <v>0</v>
      </c>
      <c r="H17" s="18">
        <v>0</v>
      </c>
      <c r="I17" s="18">
        <v>0</v>
      </c>
      <c r="J17" s="18">
        <v>0</v>
      </c>
      <c r="K17" s="18">
        <v>0</v>
      </c>
      <c r="L17" s="18">
        <v>0</v>
      </c>
      <c r="M17" s="18">
        <v>0</v>
      </c>
      <c r="N17" s="110">
        <f t="shared" si="0"/>
        <v>0</v>
      </c>
    </row>
    <row r="18" spans="1:14" ht="21" customHeight="1">
      <c r="A18" s="156" t="s">
        <v>5</v>
      </c>
      <c r="B18" s="110">
        <f>SUM(B7:B17)</f>
        <v>1081155.648</v>
      </c>
      <c r="C18" s="110">
        <f t="shared" ref="C18:M18" si="1">SUM(C7:C17)</f>
        <v>1085340.8529999999</v>
      </c>
      <c r="D18" s="110">
        <f t="shared" si="1"/>
        <v>1081252.835</v>
      </c>
      <c r="E18" s="110">
        <f t="shared" si="1"/>
        <v>903956.0290000001</v>
      </c>
      <c r="F18" s="110">
        <f t="shared" si="1"/>
        <v>1154497.8060000001</v>
      </c>
      <c r="G18" s="110">
        <f t="shared" si="1"/>
        <v>928561.91999999993</v>
      </c>
      <c r="H18" s="110">
        <f t="shared" si="1"/>
        <v>1158625.5819999999</v>
      </c>
      <c r="I18" s="110">
        <f t="shared" si="1"/>
        <v>1166121.8359999999</v>
      </c>
      <c r="J18" s="110">
        <f t="shared" si="1"/>
        <v>1156998.2800000003</v>
      </c>
      <c r="K18" s="110">
        <f t="shared" si="1"/>
        <v>1329510.061</v>
      </c>
      <c r="L18" s="110">
        <f t="shared" si="1"/>
        <v>1205747.2449999999</v>
      </c>
      <c r="M18" s="110">
        <f t="shared" si="1"/>
        <v>1225722.7079999999</v>
      </c>
      <c r="N18" s="110">
        <f>SUM(B18:M18)</f>
        <v>13477490.803000001</v>
      </c>
    </row>
    <row r="19" spans="1:14" s="115" customFormat="1" ht="21" customHeight="1">
      <c r="A19" s="22" t="s">
        <v>93</v>
      </c>
    </row>
    <row r="20" spans="1:14" s="115" customFormat="1" ht="21" customHeight="1">
      <c r="A20" s="7" t="s">
        <v>72</v>
      </c>
      <c r="N20" s="116"/>
    </row>
    <row r="21" spans="1:14" s="38" customFormat="1" ht="21" customHeight="1">
      <c r="A21" s="7" t="s">
        <v>177</v>
      </c>
      <c r="N21" s="73"/>
    </row>
    <row r="22" spans="1:14" ht="21" customHeight="1"/>
    <row r="23" spans="1:14" ht="21" customHeight="1"/>
    <row r="24" spans="1:14" ht="21" customHeight="1"/>
    <row r="25" spans="1:14" ht="21" customHeight="1"/>
    <row r="26" spans="1:14" ht="21" customHeight="1"/>
    <row r="27" spans="1:14" ht="21" customHeight="1"/>
    <row r="28" spans="1:14" ht="21" customHeight="1"/>
    <row r="29" spans="1:14" ht="21" customHeight="1"/>
    <row r="30" spans="1:14" ht="21" customHeight="1"/>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25" right="0.25" top="0.75" bottom="0.75" header="0.3" footer="0.3"/>
  <pageSetup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1475-2787-4959-BA49-8C38659586A2}">
  <sheetPr codeName="Worksheet____14"/>
  <dimension ref="A1:N66"/>
  <sheetViews>
    <sheetView showGridLines="0" rightToLeft="1" view="pageBreakPreview" zoomScaleNormal="100" zoomScaleSheetLayoutView="100" workbookViewId="0">
      <selection sqref="A1:B1"/>
    </sheetView>
  </sheetViews>
  <sheetFormatPr defaultColWidth="9.125" defaultRowHeight="15.75"/>
  <cols>
    <col min="1" max="1" width="65.75" style="19" customWidth="1"/>
    <col min="2" max="14" width="12.75" style="19" customWidth="1"/>
    <col min="15" max="16384" width="9.125" style="19"/>
  </cols>
  <sheetData>
    <row r="1" spans="1:14" s="38" customFormat="1" ht="21" customHeight="1">
      <c r="A1" s="35"/>
      <c r="B1" s="36"/>
      <c r="C1" s="36"/>
      <c r="D1" s="36"/>
      <c r="E1" s="37"/>
    </row>
    <row r="2" spans="1:14" s="40" customFormat="1" ht="21" customHeight="1">
      <c r="A2" s="39"/>
      <c r="B2" s="39"/>
      <c r="C2" s="39"/>
      <c r="D2" s="39"/>
      <c r="E2" s="39"/>
    </row>
    <row r="3" spans="1:14" s="45" customFormat="1" ht="21" customHeight="1"/>
    <row r="4" spans="1:14" s="84" customFormat="1" ht="44.1" customHeight="1">
      <c r="A4" s="357" t="s">
        <v>282</v>
      </c>
      <c r="B4" s="358"/>
      <c r="C4" s="358"/>
      <c r="D4" s="358"/>
      <c r="E4" s="358"/>
      <c r="F4" s="358"/>
      <c r="G4" s="358"/>
      <c r="H4" s="358"/>
      <c r="I4" s="358"/>
      <c r="J4" s="358"/>
      <c r="K4" s="358"/>
      <c r="L4" s="358"/>
      <c r="M4" s="358"/>
      <c r="N4" s="358"/>
    </row>
    <row r="5" spans="1:14" ht="21" customHeight="1">
      <c r="A5" s="99"/>
    </row>
    <row r="6" spans="1:14" ht="21" customHeight="1">
      <c r="A6" s="154" t="s">
        <v>108</v>
      </c>
      <c r="B6" s="108" t="s">
        <v>32</v>
      </c>
      <c r="C6" s="108" t="s">
        <v>33</v>
      </c>
      <c r="D6" s="108" t="s">
        <v>34</v>
      </c>
      <c r="E6" s="108" t="s">
        <v>79</v>
      </c>
      <c r="F6" s="108" t="s">
        <v>36</v>
      </c>
      <c r="G6" s="108" t="s">
        <v>37</v>
      </c>
      <c r="H6" s="108" t="s">
        <v>38</v>
      </c>
      <c r="I6" s="108" t="s">
        <v>39</v>
      </c>
      <c r="J6" s="108" t="s">
        <v>40</v>
      </c>
      <c r="K6" s="108" t="s">
        <v>41</v>
      </c>
      <c r="L6" s="108" t="s">
        <v>42</v>
      </c>
      <c r="M6" s="108" t="s">
        <v>43</v>
      </c>
      <c r="N6" s="155" t="s">
        <v>5</v>
      </c>
    </row>
    <row r="7" spans="1:14" ht="21" customHeight="1">
      <c r="A7" s="90" t="s">
        <v>109</v>
      </c>
      <c r="B7" s="18">
        <v>27275.449000000001</v>
      </c>
      <c r="C7" s="18">
        <v>28436.091</v>
      </c>
      <c r="D7" s="18">
        <v>23308.949000000001</v>
      </c>
      <c r="E7" s="18">
        <v>22438.411</v>
      </c>
      <c r="F7" s="18">
        <v>27435.469000000001</v>
      </c>
      <c r="G7" s="18">
        <v>28313.285</v>
      </c>
      <c r="H7" s="18">
        <v>24578.661</v>
      </c>
      <c r="I7" s="18">
        <v>26613.606</v>
      </c>
      <c r="J7" s="18">
        <v>26039.769</v>
      </c>
      <c r="K7" s="18">
        <v>29739.416000000001</v>
      </c>
      <c r="L7" s="18">
        <v>25344.751</v>
      </c>
      <c r="M7" s="18">
        <v>25283.648000000001</v>
      </c>
      <c r="N7" s="109">
        <v>314807.50499999995</v>
      </c>
    </row>
    <row r="8" spans="1:14" ht="21" customHeight="1">
      <c r="A8" s="90" t="s">
        <v>110</v>
      </c>
      <c r="B8" s="17">
        <v>117573.8</v>
      </c>
      <c r="C8" s="17">
        <v>123077.069</v>
      </c>
      <c r="D8" s="17">
        <v>111486.595</v>
      </c>
      <c r="E8" s="17">
        <v>90376.596000000005</v>
      </c>
      <c r="F8" s="17">
        <v>108023.504</v>
      </c>
      <c r="G8" s="17">
        <v>103301.965</v>
      </c>
      <c r="H8" s="17">
        <v>103974.558</v>
      </c>
      <c r="I8" s="17">
        <v>115001.492</v>
      </c>
      <c r="J8" s="17">
        <v>115288.07399999999</v>
      </c>
      <c r="K8" s="17">
        <v>117168.803</v>
      </c>
      <c r="L8" s="17">
        <v>93527.562000000005</v>
      </c>
      <c r="M8" s="17">
        <v>115748.22</v>
      </c>
      <c r="N8" s="109">
        <v>1314548.2379999999</v>
      </c>
    </row>
    <row r="9" spans="1:14" ht="21" customHeight="1">
      <c r="A9" s="90" t="s">
        <v>111</v>
      </c>
      <c r="B9" s="18">
        <v>13022.099</v>
      </c>
      <c r="C9" s="18">
        <v>10965.414000000001</v>
      </c>
      <c r="D9" s="18">
        <v>10555.630999999999</v>
      </c>
      <c r="E9" s="18">
        <v>8402.4189999999999</v>
      </c>
      <c r="F9" s="18">
        <v>8988.1389999999992</v>
      </c>
      <c r="G9" s="18">
        <v>7794.7830000000004</v>
      </c>
      <c r="H9" s="18">
        <v>9363.7579999999998</v>
      </c>
      <c r="I9" s="18">
        <v>7928.1530000000002</v>
      </c>
      <c r="J9" s="18">
        <v>7326.8029999999999</v>
      </c>
      <c r="K9" s="18">
        <v>9868.4969999999994</v>
      </c>
      <c r="L9" s="18">
        <v>11422.552</v>
      </c>
      <c r="M9" s="18">
        <v>10695.192999999999</v>
      </c>
      <c r="N9" s="109">
        <v>116333.44100000001</v>
      </c>
    </row>
    <row r="10" spans="1:14" ht="21" customHeight="1">
      <c r="A10" s="90" t="s">
        <v>112</v>
      </c>
      <c r="B10" s="17">
        <v>56328.966</v>
      </c>
      <c r="C10" s="17">
        <v>54745.317999999999</v>
      </c>
      <c r="D10" s="17">
        <v>56864.504999999997</v>
      </c>
      <c r="E10" s="17">
        <v>41276.302000000003</v>
      </c>
      <c r="F10" s="17">
        <v>51011.303</v>
      </c>
      <c r="G10" s="17">
        <v>42388.031999999999</v>
      </c>
      <c r="H10" s="17">
        <v>49987.228000000003</v>
      </c>
      <c r="I10" s="17">
        <v>55944.65</v>
      </c>
      <c r="J10" s="17">
        <v>56042.553</v>
      </c>
      <c r="K10" s="17">
        <v>62445.553</v>
      </c>
      <c r="L10" s="17">
        <v>64838.9</v>
      </c>
      <c r="M10" s="17">
        <v>61404.726999999999</v>
      </c>
      <c r="N10" s="109">
        <v>653278.03700000001</v>
      </c>
    </row>
    <row r="11" spans="1:14" ht="21" customHeight="1">
      <c r="A11" s="90" t="s">
        <v>113</v>
      </c>
      <c r="B11" s="18">
        <v>49131.434000000001</v>
      </c>
      <c r="C11" s="18">
        <v>48044.860999999997</v>
      </c>
      <c r="D11" s="18">
        <v>46909.196000000004</v>
      </c>
      <c r="E11" s="18">
        <v>45890.392</v>
      </c>
      <c r="F11" s="18">
        <v>49135.114999999998</v>
      </c>
      <c r="G11" s="18">
        <v>38649.737000000001</v>
      </c>
      <c r="H11" s="18">
        <v>53044.059000000001</v>
      </c>
      <c r="I11" s="18">
        <v>55101.428</v>
      </c>
      <c r="J11" s="18">
        <v>48404.061000000002</v>
      </c>
      <c r="K11" s="18">
        <v>45044.58</v>
      </c>
      <c r="L11" s="18">
        <v>50305.504000000001</v>
      </c>
      <c r="M11" s="18">
        <v>55381.309000000001</v>
      </c>
      <c r="N11" s="109">
        <v>585041.67599999998</v>
      </c>
    </row>
    <row r="12" spans="1:14" ht="21" customHeight="1">
      <c r="A12" s="90" t="s">
        <v>114</v>
      </c>
      <c r="B12" s="17">
        <v>97309.659</v>
      </c>
      <c r="C12" s="17">
        <v>101362.31</v>
      </c>
      <c r="D12" s="17">
        <v>111519.52800000001</v>
      </c>
      <c r="E12" s="17">
        <v>86593.888000000006</v>
      </c>
      <c r="F12" s="17">
        <v>106231.724</v>
      </c>
      <c r="G12" s="17">
        <v>81297.225000000006</v>
      </c>
      <c r="H12" s="17">
        <v>105384.774</v>
      </c>
      <c r="I12" s="17">
        <v>108599.36599999999</v>
      </c>
      <c r="J12" s="17">
        <v>103627.72100000001</v>
      </c>
      <c r="K12" s="17">
        <v>109300.242</v>
      </c>
      <c r="L12" s="17">
        <v>113945.61500000001</v>
      </c>
      <c r="M12" s="17">
        <v>104597.584</v>
      </c>
      <c r="N12" s="109">
        <v>1229769.6360000002</v>
      </c>
    </row>
    <row r="13" spans="1:14" ht="21" customHeight="1">
      <c r="A13" s="90" t="s">
        <v>115</v>
      </c>
      <c r="B13" s="18">
        <v>79755.570999999996</v>
      </c>
      <c r="C13" s="18">
        <v>75309.865000000005</v>
      </c>
      <c r="D13" s="18">
        <v>88215.369000000006</v>
      </c>
      <c r="E13" s="18">
        <v>75636.087</v>
      </c>
      <c r="F13" s="18">
        <v>94589.664000000004</v>
      </c>
      <c r="G13" s="18">
        <v>80831.179000000004</v>
      </c>
      <c r="H13" s="18">
        <v>98002.078999999998</v>
      </c>
      <c r="I13" s="18">
        <v>94393.725000000006</v>
      </c>
      <c r="J13" s="18">
        <v>100128.68</v>
      </c>
      <c r="K13" s="18">
        <v>104680.148</v>
      </c>
      <c r="L13" s="18">
        <v>99469.566999999995</v>
      </c>
      <c r="M13" s="18">
        <v>101440.061</v>
      </c>
      <c r="N13" s="109">
        <v>1092451.9950000001</v>
      </c>
    </row>
    <row r="14" spans="1:14" ht="21" customHeight="1">
      <c r="A14" s="90" t="s">
        <v>116</v>
      </c>
      <c r="B14" s="17">
        <v>2183.3809999999999</v>
      </c>
      <c r="C14" s="17">
        <v>2872.8879999999999</v>
      </c>
      <c r="D14" s="17">
        <v>2639.2510000000002</v>
      </c>
      <c r="E14" s="17">
        <v>1984.2339999999999</v>
      </c>
      <c r="F14" s="17">
        <v>2034.223</v>
      </c>
      <c r="G14" s="17">
        <v>3677.297</v>
      </c>
      <c r="H14" s="17">
        <v>4490.33</v>
      </c>
      <c r="I14" s="17">
        <v>3198.44</v>
      </c>
      <c r="J14" s="17">
        <v>2985.5680000000002</v>
      </c>
      <c r="K14" s="17">
        <v>2408.5140000000001</v>
      </c>
      <c r="L14" s="17">
        <v>2707.471</v>
      </c>
      <c r="M14" s="17">
        <v>2709.654</v>
      </c>
      <c r="N14" s="109">
        <v>33891.250999999997</v>
      </c>
    </row>
    <row r="15" spans="1:14" ht="21" customHeight="1">
      <c r="A15" s="90" t="s">
        <v>117</v>
      </c>
      <c r="B15" s="18">
        <v>10240.754999999999</v>
      </c>
      <c r="C15" s="18">
        <v>9172.1260000000002</v>
      </c>
      <c r="D15" s="18">
        <v>8113.77</v>
      </c>
      <c r="E15" s="18">
        <v>7294.9390000000003</v>
      </c>
      <c r="F15" s="18">
        <v>9938.9349999999995</v>
      </c>
      <c r="G15" s="18">
        <v>8270.5229999999992</v>
      </c>
      <c r="H15" s="18">
        <v>8550.4599999999991</v>
      </c>
      <c r="I15" s="18">
        <v>9727.7520000000004</v>
      </c>
      <c r="J15" s="18">
        <v>10244.843999999999</v>
      </c>
      <c r="K15" s="18">
        <v>12088.717000000001</v>
      </c>
      <c r="L15" s="18">
        <v>10201.573</v>
      </c>
      <c r="M15" s="18">
        <v>12660.866</v>
      </c>
      <c r="N15" s="109">
        <v>116505.26000000001</v>
      </c>
    </row>
    <row r="16" spans="1:14" ht="21" customHeight="1">
      <c r="A16" s="90" t="s">
        <v>118</v>
      </c>
      <c r="B16" s="17">
        <v>48415.964</v>
      </c>
      <c r="C16" s="17">
        <v>44367.245999999999</v>
      </c>
      <c r="D16" s="17">
        <v>50953.623</v>
      </c>
      <c r="E16" s="17">
        <v>45947.394</v>
      </c>
      <c r="F16" s="17">
        <v>52233.004999999997</v>
      </c>
      <c r="G16" s="17">
        <v>46968.875999999997</v>
      </c>
      <c r="H16" s="17">
        <v>57604.192000000003</v>
      </c>
      <c r="I16" s="17">
        <v>52303.112000000001</v>
      </c>
      <c r="J16" s="17">
        <v>52393.188999999998</v>
      </c>
      <c r="K16" s="17">
        <v>56721.790999999997</v>
      </c>
      <c r="L16" s="17">
        <v>48925.625999999997</v>
      </c>
      <c r="M16" s="17">
        <v>45934.336000000003</v>
      </c>
      <c r="N16" s="109">
        <v>602768.35400000005</v>
      </c>
    </row>
    <row r="17" spans="1:14" ht="21" customHeight="1">
      <c r="A17" s="90" t="s">
        <v>119</v>
      </c>
      <c r="B17" s="18">
        <v>32406.116000000002</v>
      </c>
      <c r="C17" s="18">
        <v>31607.113000000001</v>
      </c>
      <c r="D17" s="18">
        <v>30138.333999999999</v>
      </c>
      <c r="E17" s="18">
        <v>20984.965</v>
      </c>
      <c r="F17" s="18">
        <v>30245.996999999999</v>
      </c>
      <c r="G17" s="18">
        <v>28911.74</v>
      </c>
      <c r="H17" s="18">
        <v>30956.621999999999</v>
      </c>
      <c r="I17" s="18">
        <v>32801.802000000003</v>
      </c>
      <c r="J17" s="18">
        <v>33116.338000000003</v>
      </c>
      <c r="K17" s="18">
        <v>34883.54</v>
      </c>
      <c r="L17" s="18">
        <v>30590.27</v>
      </c>
      <c r="M17" s="18">
        <v>32247.633999999998</v>
      </c>
      <c r="N17" s="109">
        <v>368890.47100000002</v>
      </c>
    </row>
    <row r="18" spans="1:14" ht="21" customHeight="1">
      <c r="A18" s="90" t="s">
        <v>120</v>
      </c>
      <c r="B18" s="17">
        <v>4512.8370000000004</v>
      </c>
      <c r="C18" s="17">
        <v>4810.7879999999996</v>
      </c>
      <c r="D18" s="17">
        <v>4608.8419999999996</v>
      </c>
      <c r="E18" s="17">
        <v>2436.741</v>
      </c>
      <c r="F18" s="17">
        <v>3060.2289999999998</v>
      </c>
      <c r="G18" s="17">
        <v>3013.6460000000002</v>
      </c>
      <c r="H18" s="17">
        <v>3496.346</v>
      </c>
      <c r="I18" s="17">
        <v>3519.788</v>
      </c>
      <c r="J18" s="17">
        <v>3537.2530000000002</v>
      </c>
      <c r="K18" s="17">
        <v>3814.8319999999999</v>
      </c>
      <c r="L18" s="17">
        <v>4002.3330000000001</v>
      </c>
      <c r="M18" s="17">
        <v>3954.7170000000001</v>
      </c>
      <c r="N18" s="109">
        <v>44768.351999999999</v>
      </c>
    </row>
    <row r="19" spans="1:14" ht="21" customHeight="1">
      <c r="A19" s="90" t="s">
        <v>121</v>
      </c>
      <c r="B19" s="18">
        <v>98783.107000000004</v>
      </c>
      <c r="C19" s="18">
        <v>87597.520999999993</v>
      </c>
      <c r="D19" s="18">
        <v>89579.203999999998</v>
      </c>
      <c r="E19" s="18">
        <v>95757.16</v>
      </c>
      <c r="F19" s="18">
        <v>92443.705000000002</v>
      </c>
      <c r="G19" s="18">
        <v>79596.021999999997</v>
      </c>
      <c r="H19" s="18">
        <v>93881.815000000002</v>
      </c>
      <c r="I19" s="18">
        <v>113224.315</v>
      </c>
      <c r="J19" s="18">
        <v>101721.379</v>
      </c>
      <c r="K19" s="18">
        <v>127065.277</v>
      </c>
      <c r="L19" s="18">
        <v>112293.497</v>
      </c>
      <c r="M19" s="18">
        <v>114002.895</v>
      </c>
      <c r="N19" s="109">
        <v>1205945.8969999999</v>
      </c>
    </row>
    <row r="20" spans="1:14" ht="21" customHeight="1">
      <c r="A20" s="90" t="s">
        <v>122</v>
      </c>
      <c r="B20" s="17">
        <v>138.89500000000001</v>
      </c>
      <c r="C20" s="17">
        <v>138.696</v>
      </c>
      <c r="D20" s="17">
        <v>108.687</v>
      </c>
      <c r="E20" s="17">
        <v>8.5180000000000007</v>
      </c>
      <c r="F20" s="17">
        <v>115.58</v>
      </c>
      <c r="G20" s="17">
        <v>54.213999999999999</v>
      </c>
      <c r="H20" s="17">
        <v>26.931999999999999</v>
      </c>
      <c r="I20" s="17">
        <v>39.106000000000002</v>
      </c>
      <c r="J20" s="17">
        <v>27.978999999999999</v>
      </c>
      <c r="K20" s="17">
        <v>62.994999999999997</v>
      </c>
      <c r="L20" s="17">
        <v>43.198</v>
      </c>
      <c r="M20" s="17">
        <v>52.981000000000002</v>
      </c>
      <c r="N20" s="109">
        <v>817.78100000000006</v>
      </c>
    </row>
    <row r="21" spans="1:14" ht="21" customHeight="1">
      <c r="A21" s="90" t="s">
        <v>123</v>
      </c>
      <c r="B21" s="18">
        <v>248836.677</v>
      </c>
      <c r="C21" s="18">
        <v>217248.61400000009</v>
      </c>
      <c r="D21" s="18">
        <v>233919.59599999999</v>
      </c>
      <c r="E21" s="18">
        <v>211367.86100000009</v>
      </c>
      <c r="F21" s="18">
        <v>223589.92900000003</v>
      </c>
      <c r="G21" s="18">
        <v>199230.76099999997</v>
      </c>
      <c r="H21" s="18">
        <v>208176.95800000001</v>
      </c>
      <c r="I21" s="18">
        <v>230438.28499999989</v>
      </c>
      <c r="J21" s="18">
        <v>246329.891</v>
      </c>
      <c r="K21" s="18">
        <v>244131.46200000017</v>
      </c>
      <c r="L21" s="18">
        <v>258808.81399999984</v>
      </c>
      <c r="M21" s="18">
        <v>303037.27399999992</v>
      </c>
      <c r="N21" s="109">
        <v>2825116.122</v>
      </c>
    </row>
    <row r="22" spans="1:14" ht="21" customHeight="1">
      <c r="A22" s="90" t="s">
        <v>124</v>
      </c>
      <c r="B22" s="17">
        <v>60947.175000000003</v>
      </c>
      <c r="C22" s="17">
        <v>62866.972999999998</v>
      </c>
      <c r="D22" s="17">
        <v>65085.214</v>
      </c>
      <c r="E22" s="17">
        <v>52864.305999999997</v>
      </c>
      <c r="F22" s="17">
        <v>75980.706999999995</v>
      </c>
      <c r="G22" s="17">
        <v>65514.267999999996</v>
      </c>
      <c r="H22" s="17">
        <v>73343.654999999999</v>
      </c>
      <c r="I22" s="17">
        <v>68855.653999999995</v>
      </c>
      <c r="J22" s="17">
        <v>78117.131999999998</v>
      </c>
      <c r="K22" s="17">
        <v>65848.149999999994</v>
      </c>
      <c r="L22" s="17">
        <v>56456.836000000003</v>
      </c>
      <c r="M22" s="17">
        <v>63225.016000000003</v>
      </c>
      <c r="N22" s="109">
        <v>789105.08599999989</v>
      </c>
    </row>
    <row r="23" spans="1:14" ht="21" customHeight="1">
      <c r="A23" s="90" t="s">
        <v>125</v>
      </c>
      <c r="B23" s="18">
        <v>27815.588</v>
      </c>
      <c r="C23" s="18">
        <v>24101.052</v>
      </c>
      <c r="D23" s="18">
        <v>28630.995999999999</v>
      </c>
      <c r="E23" s="18">
        <v>21991.853999999999</v>
      </c>
      <c r="F23" s="18">
        <v>31272.530999999999</v>
      </c>
      <c r="G23" s="18">
        <v>27277.567999999999</v>
      </c>
      <c r="H23" s="18">
        <v>30533.616999999998</v>
      </c>
      <c r="I23" s="18">
        <v>30922.809000000001</v>
      </c>
      <c r="J23" s="18">
        <v>33810.582999999999</v>
      </c>
      <c r="K23" s="18">
        <v>33718.152000000002</v>
      </c>
      <c r="L23" s="18">
        <v>31019.638999999999</v>
      </c>
      <c r="M23" s="18">
        <v>36061.307000000001</v>
      </c>
      <c r="N23" s="109">
        <v>357155.696</v>
      </c>
    </row>
    <row r="24" spans="1:14" ht="21" customHeight="1">
      <c r="A24" s="90" t="s">
        <v>126</v>
      </c>
      <c r="B24" s="17">
        <v>2643.1350000000002</v>
      </c>
      <c r="C24" s="17">
        <v>2685.415</v>
      </c>
      <c r="D24" s="17">
        <v>2148.8180000000002</v>
      </c>
      <c r="E24" s="17">
        <v>1756.1179999999999</v>
      </c>
      <c r="F24" s="17">
        <v>2116.5279999999998</v>
      </c>
      <c r="G24" s="17">
        <v>2415.4029999999998</v>
      </c>
      <c r="H24" s="17">
        <v>2432.0329999999999</v>
      </c>
      <c r="I24" s="17">
        <v>2945.41</v>
      </c>
      <c r="J24" s="17">
        <v>2561.4879999999998</v>
      </c>
      <c r="K24" s="17">
        <v>2913.221</v>
      </c>
      <c r="L24" s="17">
        <v>3320.5149999999999</v>
      </c>
      <c r="M24" s="17">
        <v>2548.4499999999998</v>
      </c>
      <c r="N24" s="109">
        <v>30486.534000000003</v>
      </c>
    </row>
    <row r="25" spans="1:14" ht="21" customHeight="1">
      <c r="A25" s="90" t="s">
        <v>127</v>
      </c>
      <c r="B25" s="18">
        <v>30.672000000000001</v>
      </c>
      <c r="C25" s="18">
        <v>30.45</v>
      </c>
      <c r="D25" s="18">
        <v>34.917999999999999</v>
      </c>
      <c r="E25" s="18">
        <v>23.908999999999999</v>
      </c>
      <c r="F25" s="18">
        <v>20.276</v>
      </c>
      <c r="G25" s="18">
        <v>20.516999999999999</v>
      </c>
      <c r="H25" s="18">
        <v>31.477</v>
      </c>
      <c r="I25" s="18">
        <v>20.045999999999999</v>
      </c>
      <c r="J25" s="18">
        <v>10.132999999999999</v>
      </c>
      <c r="K25" s="18">
        <v>27.998999999999999</v>
      </c>
      <c r="L25" s="18">
        <v>9.3539999999999992</v>
      </c>
      <c r="M25" s="18">
        <v>0.36099999999999999</v>
      </c>
      <c r="N25" s="109">
        <v>260.11199999999997</v>
      </c>
    </row>
    <row r="26" spans="1:14" ht="21" customHeight="1">
      <c r="A26" s="90" t="s">
        <v>128</v>
      </c>
      <c r="B26" s="17">
        <v>55666.673000000003</v>
      </c>
      <c r="C26" s="17">
        <v>48697.89</v>
      </c>
      <c r="D26" s="17">
        <v>44447.951999999997</v>
      </c>
      <c r="E26" s="17">
        <v>33302.36</v>
      </c>
      <c r="F26" s="17">
        <v>45033.661</v>
      </c>
      <c r="G26" s="17">
        <v>40979.521999999997</v>
      </c>
      <c r="H26" s="17">
        <v>47557.453999999998</v>
      </c>
      <c r="I26" s="17">
        <v>46356.12</v>
      </c>
      <c r="J26" s="17">
        <v>46328.010999999999</v>
      </c>
      <c r="K26" s="17">
        <v>48278.196000000004</v>
      </c>
      <c r="L26" s="17">
        <v>43741.754000000001</v>
      </c>
      <c r="M26" s="17">
        <v>45735.476999999999</v>
      </c>
      <c r="N26" s="109">
        <v>546125.06999999995</v>
      </c>
    </row>
    <row r="27" spans="1:14" ht="21" customHeight="1">
      <c r="A27" s="90" t="s">
        <v>129</v>
      </c>
      <c r="B27" s="18">
        <v>647.58600000000001</v>
      </c>
      <c r="C27" s="18">
        <v>675.1</v>
      </c>
      <c r="D27" s="18">
        <v>738.27</v>
      </c>
      <c r="E27" s="18">
        <v>480.613</v>
      </c>
      <c r="F27" s="18">
        <v>667.28800000000001</v>
      </c>
      <c r="G27" s="18">
        <v>999.80499999999995</v>
      </c>
      <c r="H27" s="18">
        <v>1087.222</v>
      </c>
      <c r="I27" s="18">
        <v>1253.75</v>
      </c>
      <c r="J27" s="18">
        <v>961.64099999999996</v>
      </c>
      <c r="K27" s="18">
        <v>900.22799999999995</v>
      </c>
      <c r="L27" s="18">
        <v>732.18399999999997</v>
      </c>
      <c r="M27" s="18">
        <v>684.11599999999999</v>
      </c>
      <c r="N27" s="109">
        <v>9827.8029999999981</v>
      </c>
    </row>
    <row r="28" spans="1:14" ht="21" customHeight="1">
      <c r="A28" s="24" t="s">
        <v>31</v>
      </c>
      <c r="B28" s="109">
        <v>1033665.5390000001</v>
      </c>
      <c r="C28" s="109">
        <v>978812.79999999981</v>
      </c>
      <c r="D28" s="109">
        <v>1010007.2480000001</v>
      </c>
      <c r="E28" s="109">
        <v>866815.06700000016</v>
      </c>
      <c r="F28" s="109">
        <v>1014167.5119999998</v>
      </c>
      <c r="G28" s="109">
        <v>889506.36800000013</v>
      </c>
      <c r="H28" s="109">
        <v>1006504.2300000002</v>
      </c>
      <c r="I28" s="109">
        <v>1059188.8089999999</v>
      </c>
      <c r="J28" s="109">
        <v>1069003.0900000003</v>
      </c>
      <c r="K28" s="109">
        <v>1111110.3130000001</v>
      </c>
      <c r="L28" s="109">
        <v>1061707.5149999997</v>
      </c>
      <c r="M28" s="109">
        <v>1137405.8259999997</v>
      </c>
      <c r="N28" s="109">
        <v>12237894.317</v>
      </c>
    </row>
    <row r="29" spans="1:14" s="61" customFormat="1" ht="21" customHeight="1">
      <c r="A29" s="22" t="s">
        <v>93</v>
      </c>
      <c r="N29" s="73"/>
    </row>
    <row r="30" spans="1:14" s="61" customFormat="1" ht="21" customHeight="1">
      <c r="A30" s="7"/>
    </row>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7" right="0.7" top="0.75" bottom="0.75" header="0.3" footer="0.3"/>
  <pageSetup scale="1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C0F6-461A-4E5F-82E7-7A60BF602109}">
  <sheetPr codeName="Worksheet____15"/>
  <dimension ref="A1:N66"/>
  <sheetViews>
    <sheetView showGridLines="0" rightToLeft="1" view="pageBreakPreview" zoomScaleNormal="100" zoomScaleSheetLayoutView="100" workbookViewId="0">
      <selection sqref="A1:B1"/>
    </sheetView>
  </sheetViews>
  <sheetFormatPr defaultColWidth="9.125" defaultRowHeight="15.75"/>
  <cols>
    <col min="1" max="1" width="26.75" style="19" customWidth="1"/>
    <col min="2" max="14" width="11.75" style="19" customWidth="1"/>
    <col min="15" max="16384" width="9.125" style="19"/>
  </cols>
  <sheetData>
    <row r="1" spans="1:14" s="38" customFormat="1" ht="21" customHeight="1">
      <c r="A1" s="36"/>
      <c r="B1" s="36"/>
      <c r="C1" s="36"/>
      <c r="D1" s="37"/>
    </row>
    <row r="2" spans="1:14" s="40" customFormat="1" ht="21" customHeight="1">
      <c r="A2" s="39"/>
      <c r="B2" s="39"/>
      <c r="C2" s="39"/>
      <c r="D2" s="39"/>
    </row>
    <row r="3" spans="1:14" s="45" customFormat="1" ht="21" customHeight="1"/>
    <row r="4" spans="1:14" s="84" customFormat="1" ht="44.1" customHeight="1">
      <c r="A4" s="357" t="s">
        <v>283</v>
      </c>
      <c r="B4" s="358"/>
      <c r="C4" s="358"/>
      <c r="D4" s="358"/>
      <c r="E4" s="358"/>
      <c r="F4" s="358"/>
      <c r="G4" s="358"/>
      <c r="H4" s="358"/>
      <c r="I4" s="358"/>
      <c r="J4" s="358"/>
      <c r="K4" s="358"/>
      <c r="L4" s="358"/>
      <c r="M4" s="358"/>
      <c r="N4" s="358"/>
    </row>
    <row r="5" spans="1:14" ht="21" customHeight="1">
      <c r="A5" s="99"/>
    </row>
    <row r="6" spans="1:14" ht="21" customHeight="1">
      <c r="A6" s="154" t="s">
        <v>130</v>
      </c>
      <c r="B6" s="108" t="s">
        <v>32</v>
      </c>
      <c r="C6" s="108" t="s">
        <v>33</v>
      </c>
      <c r="D6" s="108" t="s">
        <v>34</v>
      </c>
      <c r="E6" s="108" t="s">
        <v>79</v>
      </c>
      <c r="F6" s="108" t="s">
        <v>36</v>
      </c>
      <c r="G6" s="108" t="s">
        <v>37</v>
      </c>
      <c r="H6" s="108" t="s">
        <v>38</v>
      </c>
      <c r="I6" s="108" t="s">
        <v>39</v>
      </c>
      <c r="J6" s="108" t="s">
        <v>40</v>
      </c>
      <c r="K6" s="108" t="s">
        <v>41</v>
      </c>
      <c r="L6" s="108" t="s">
        <v>42</v>
      </c>
      <c r="M6" s="108" t="s">
        <v>43</v>
      </c>
      <c r="N6" s="155" t="s">
        <v>5</v>
      </c>
    </row>
    <row r="7" spans="1:14" ht="21" customHeight="1">
      <c r="A7" s="90" t="s">
        <v>131</v>
      </c>
      <c r="B7" s="18">
        <v>445364.69699999999</v>
      </c>
      <c r="C7" s="18">
        <v>381552.8220000001</v>
      </c>
      <c r="D7" s="18">
        <v>421616.02600000001</v>
      </c>
      <c r="E7" s="18">
        <v>370621.26400000008</v>
      </c>
      <c r="F7" s="18">
        <v>411096.96200000006</v>
      </c>
      <c r="G7" s="18">
        <v>344889.38699999999</v>
      </c>
      <c r="H7" s="18">
        <v>385628.234</v>
      </c>
      <c r="I7" s="18">
        <v>431826.64099999989</v>
      </c>
      <c r="J7" s="18">
        <v>420178.114</v>
      </c>
      <c r="K7" s="18">
        <v>448951.44500000018</v>
      </c>
      <c r="L7" s="18">
        <v>468020.48399999982</v>
      </c>
      <c r="M7" s="18">
        <v>506211.97799999989</v>
      </c>
      <c r="N7" s="110">
        <f>SUM(B7:M7)</f>
        <v>5035958.0540000005</v>
      </c>
    </row>
    <row r="8" spans="1:14" ht="21" customHeight="1">
      <c r="A8" s="90" t="s">
        <v>132</v>
      </c>
      <c r="B8" s="17">
        <v>162246.81400000001</v>
      </c>
      <c r="C8" s="17">
        <v>171415.58499999999</v>
      </c>
      <c r="D8" s="17">
        <v>172127.8</v>
      </c>
      <c r="E8" s="17">
        <v>142342.459</v>
      </c>
      <c r="F8" s="17">
        <v>176106.198</v>
      </c>
      <c r="G8" s="17">
        <v>148004.91500000001</v>
      </c>
      <c r="H8" s="17">
        <v>178012.788</v>
      </c>
      <c r="I8" s="17">
        <v>179604.31299999999</v>
      </c>
      <c r="J8" s="17">
        <v>175820.46799999999</v>
      </c>
      <c r="K8" s="17">
        <v>168847.34700000001</v>
      </c>
      <c r="L8" s="17">
        <v>166261.82399999999</v>
      </c>
      <c r="M8" s="17">
        <v>165066.356</v>
      </c>
      <c r="N8" s="110">
        <f t="shared" ref="N8:N17" si="0">SUM(B8:M8)</f>
        <v>2005856.8669999999</v>
      </c>
    </row>
    <row r="9" spans="1:14" ht="21" customHeight="1">
      <c r="A9" s="90" t="s">
        <v>133</v>
      </c>
      <c r="B9" s="18">
        <v>34606.873</v>
      </c>
      <c r="C9" s="18">
        <v>34683.976999999999</v>
      </c>
      <c r="D9" s="18">
        <v>30913.031999999999</v>
      </c>
      <c r="E9" s="18">
        <v>27739.68</v>
      </c>
      <c r="F9" s="18">
        <v>23641.88</v>
      </c>
      <c r="G9" s="18">
        <v>20542.424999999999</v>
      </c>
      <c r="H9" s="18">
        <v>18303.241000000002</v>
      </c>
      <c r="I9" s="18">
        <v>23595.319</v>
      </c>
      <c r="J9" s="18">
        <v>37122.504999999997</v>
      </c>
      <c r="K9" s="18">
        <v>29947.594000000001</v>
      </c>
      <c r="L9" s="18">
        <v>28580.288</v>
      </c>
      <c r="M9" s="18">
        <v>25394.289000000001</v>
      </c>
      <c r="N9" s="110">
        <f t="shared" si="0"/>
        <v>335071.103</v>
      </c>
    </row>
    <row r="10" spans="1:14" ht="21" customHeight="1">
      <c r="A10" s="90" t="s">
        <v>134</v>
      </c>
      <c r="B10" s="17">
        <v>322502.90399999998</v>
      </c>
      <c r="C10" s="17">
        <v>317472.587</v>
      </c>
      <c r="D10" s="17">
        <v>310199.29499999998</v>
      </c>
      <c r="E10" s="17">
        <v>256069.75</v>
      </c>
      <c r="F10" s="17">
        <v>324180.19400000002</v>
      </c>
      <c r="G10" s="17">
        <v>301244.19699999999</v>
      </c>
      <c r="H10" s="17">
        <v>341575.52600000001</v>
      </c>
      <c r="I10" s="17">
        <v>345303.201</v>
      </c>
      <c r="J10" s="17">
        <v>352055.6</v>
      </c>
      <c r="K10" s="17">
        <v>379797.908</v>
      </c>
      <c r="L10" s="17">
        <v>328375.53999999998</v>
      </c>
      <c r="M10" s="17">
        <v>362504.22399999999</v>
      </c>
      <c r="N10" s="110">
        <f t="shared" si="0"/>
        <v>3941280.9259999995</v>
      </c>
    </row>
    <row r="11" spans="1:14" ht="21" customHeight="1">
      <c r="A11" s="90" t="s">
        <v>135</v>
      </c>
      <c r="B11" s="18">
        <v>15500.164000000001</v>
      </c>
      <c r="C11" s="18">
        <v>19219.803</v>
      </c>
      <c r="D11" s="18">
        <v>15130.620999999999</v>
      </c>
      <c r="E11" s="18">
        <v>17039.084999999999</v>
      </c>
      <c r="F11" s="18">
        <v>15378.785</v>
      </c>
      <c r="G11" s="18">
        <v>19834.668000000001</v>
      </c>
      <c r="H11" s="18">
        <v>24614.562000000002</v>
      </c>
      <c r="I11" s="18">
        <v>24531.608</v>
      </c>
      <c r="J11" s="18">
        <v>23731.282999999999</v>
      </c>
      <c r="K11" s="18">
        <v>19746.66</v>
      </c>
      <c r="L11" s="18">
        <v>13331.906000000001</v>
      </c>
      <c r="M11" s="18">
        <v>10870.03</v>
      </c>
      <c r="N11" s="110">
        <f t="shared" si="0"/>
        <v>218929.17500000002</v>
      </c>
    </row>
    <row r="12" spans="1:14" ht="21" customHeight="1">
      <c r="A12" s="90" t="s">
        <v>136</v>
      </c>
      <c r="B12" s="17">
        <v>3700.0610000000001</v>
      </c>
      <c r="C12" s="17">
        <v>2916.7979999999998</v>
      </c>
      <c r="D12" s="17">
        <v>2730.82</v>
      </c>
      <c r="E12" s="17">
        <v>2667.8679999999999</v>
      </c>
      <c r="F12" s="17">
        <v>2610.0160000000001</v>
      </c>
      <c r="G12" s="17">
        <v>2134.989</v>
      </c>
      <c r="H12" s="17">
        <v>2045.537</v>
      </c>
      <c r="I12" s="17">
        <v>2543.1390000000001</v>
      </c>
      <c r="J12" s="17">
        <v>2506.9349999999999</v>
      </c>
      <c r="K12" s="17">
        <v>3579.634</v>
      </c>
      <c r="L12" s="17">
        <v>2959.7660000000001</v>
      </c>
      <c r="M12" s="17">
        <v>3408.6880000000001</v>
      </c>
      <c r="N12" s="110">
        <f t="shared" si="0"/>
        <v>33804.250999999997</v>
      </c>
    </row>
    <row r="13" spans="1:14" ht="21" customHeight="1">
      <c r="A13" s="90" t="s">
        <v>137</v>
      </c>
      <c r="B13" s="18">
        <v>12277.063</v>
      </c>
      <c r="C13" s="18">
        <v>9211.7610000000004</v>
      </c>
      <c r="D13" s="18">
        <v>15699.392</v>
      </c>
      <c r="E13" s="18">
        <v>11775.968000000001</v>
      </c>
      <c r="F13" s="18">
        <v>16310.385</v>
      </c>
      <c r="G13" s="18">
        <v>12840.785</v>
      </c>
      <c r="H13" s="18">
        <v>14595.431</v>
      </c>
      <c r="I13" s="18">
        <v>11448.32</v>
      </c>
      <c r="J13" s="18">
        <v>13805.017</v>
      </c>
      <c r="K13" s="18">
        <v>14354.29</v>
      </c>
      <c r="L13" s="18">
        <v>10564.509</v>
      </c>
      <c r="M13" s="18">
        <v>13515.562</v>
      </c>
      <c r="N13" s="110">
        <f t="shared" si="0"/>
        <v>156398.48300000001</v>
      </c>
    </row>
    <row r="14" spans="1:14" ht="21" customHeight="1">
      <c r="A14" s="90" t="s">
        <v>138</v>
      </c>
      <c r="B14" s="17">
        <v>3644.384</v>
      </c>
      <c r="C14" s="17">
        <v>3914.2350000000001</v>
      </c>
      <c r="D14" s="17">
        <v>4324.9679999999998</v>
      </c>
      <c r="E14" s="17">
        <v>2814.7240000000002</v>
      </c>
      <c r="F14" s="17">
        <v>3121.0450000000001</v>
      </c>
      <c r="G14" s="17">
        <v>3102.3330000000001</v>
      </c>
      <c r="H14" s="17">
        <v>2564.0320000000002</v>
      </c>
      <c r="I14" s="17">
        <v>2922.0010000000002</v>
      </c>
      <c r="J14" s="17">
        <v>4070.6289999999999</v>
      </c>
      <c r="K14" s="17">
        <v>4488.6009999999997</v>
      </c>
      <c r="L14" s="17">
        <v>4261.152</v>
      </c>
      <c r="M14" s="17">
        <v>4679.6769999999997</v>
      </c>
      <c r="N14" s="110">
        <f t="shared" si="0"/>
        <v>43907.781000000003</v>
      </c>
    </row>
    <row r="15" spans="1:14" ht="21" customHeight="1">
      <c r="A15" s="90" t="s">
        <v>139</v>
      </c>
      <c r="B15" s="18">
        <v>27089.605</v>
      </c>
      <c r="C15" s="18">
        <v>32008.267</v>
      </c>
      <c r="D15" s="18">
        <v>30856.574000000001</v>
      </c>
      <c r="E15" s="18">
        <v>31258.314999999999</v>
      </c>
      <c r="F15" s="18">
        <v>34174.565000000002</v>
      </c>
      <c r="G15" s="18">
        <v>32554.566999999999</v>
      </c>
      <c r="H15" s="18">
        <v>34378.504999999997</v>
      </c>
      <c r="I15" s="18">
        <v>32559.097000000002</v>
      </c>
      <c r="J15" s="18">
        <v>34806.828999999998</v>
      </c>
      <c r="K15" s="18">
        <v>34524.114999999998</v>
      </c>
      <c r="L15" s="18">
        <v>32397.706999999999</v>
      </c>
      <c r="M15" s="18">
        <v>38031.243999999999</v>
      </c>
      <c r="N15" s="110">
        <f t="shared" si="0"/>
        <v>394639.39</v>
      </c>
    </row>
    <row r="16" spans="1:14" ht="21" customHeight="1">
      <c r="A16" s="90" t="s">
        <v>140</v>
      </c>
      <c r="B16" s="17">
        <v>6682.4040000000005</v>
      </c>
      <c r="C16" s="17">
        <v>6372.0910000000003</v>
      </c>
      <c r="D16" s="17">
        <v>6379.26</v>
      </c>
      <c r="E16" s="17">
        <v>4410.625</v>
      </c>
      <c r="F16" s="17">
        <v>7512.58</v>
      </c>
      <c r="G16" s="17">
        <v>4321.402</v>
      </c>
      <c r="H16" s="17">
        <v>4759.6869999999999</v>
      </c>
      <c r="I16" s="17">
        <v>4814.2179999999998</v>
      </c>
      <c r="J16" s="17">
        <v>4871.5709999999999</v>
      </c>
      <c r="K16" s="17">
        <v>6836.8519999999999</v>
      </c>
      <c r="L16" s="17">
        <v>6925.5360000000001</v>
      </c>
      <c r="M16" s="17">
        <v>7705.07</v>
      </c>
      <c r="N16" s="110">
        <f t="shared" si="0"/>
        <v>71591.296000000002</v>
      </c>
    </row>
    <row r="17" spans="1:14" ht="21" customHeight="1">
      <c r="A17" s="90" t="s">
        <v>141</v>
      </c>
      <c r="B17" s="18">
        <v>50.57</v>
      </c>
      <c r="C17" s="18">
        <v>44.874000000000002</v>
      </c>
      <c r="D17" s="18">
        <v>29.46</v>
      </c>
      <c r="E17" s="18">
        <v>75.328999999999994</v>
      </c>
      <c r="F17" s="18">
        <v>34.902000000000001</v>
      </c>
      <c r="G17" s="18">
        <v>36.700000000000003</v>
      </c>
      <c r="H17" s="18">
        <v>26.687000000000001</v>
      </c>
      <c r="I17" s="18">
        <v>40.951999999999998</v>
      </c>
      <c r="J17" s="18">
        <v>34.139000000000003</v>
      </c>
      <c r="K17" s="18">
        <v>35.866999999999997</v>
      </c>
      <c r="L17" s="18">
        <v>28.803000000000001</v>
      </c>
      <c r="M17" s="18">
        <v>18.707999999999998</v>
      </c>
      <c r="N17" s="110">
        <f t="shared" si="0"/>
        <v>456.99099999999999</v>
      </c>
    </row>
    <row r="18" spans="1:14" ht="21" customHeight="1">
      <c r="A18" s="156" t="s">
        <v>5</v>
      </c>
      <c r="B18" s="110">
        <f>SUM(B7:B17)</f>
        <v>1033665.5389999998</v>
      </c>
      <c r="C18" s="110">
        <f t="shared" ref="C18:M18" si="1">SUM(C7:C17)</f>
        <v>978812.8</v>
      </c>
      <c r="D18" s="110">
        <f t="shared" si="1"/>
        <v>1010007.2479999999</v>
      </c>
      <c r="E18" s="110">
        <f t="shared" si="1"/>
        <v>866815.06700000016</v>
      </c>
      <c r="F18" s="110">
        <f t="shared" si="1"/>
        <v>1014167.512</v>
      </c>
      <c r="G18" s="110">
        <f t="shared" si="1"/>
        <v>889506.3679999999</v>
      </c>
      <c r="H18" s="110">
        <f t="shared" si="1"/>
        <v>1006504.2300000002</v>
      </c>
      <c r="I18" s="110">
        <f t="shared" si="1"/>
        <v>1059188.8090000001</v>
      </c>
      <c r="J18" s="110">
        <f t="shared" si="1"/>
        <v>1069003.0899999999</v>
      </c>
      <c r="K18" s="110">
        <f t="shared" si="1"/>
        <v>1111110.3130000003</v>
      </c>
      <c r="L18" s="110">
        <f t="shared" si="1"/>
        <v>1061707.5149999999</v>
      </c>
      <c r="M18" s="110">
        <f t="shared" si="1"/>
        <v>1137405.8259999999</v>
      </c>
      <c r="N18" s="110">
        <v>12237894.317000002</v>
      </c>
    </row>
    <row r="19" spans="1:14" s="77" customFormat="1" ht="21" customHeight="1">
      <c r="A19" s="85" t="s">
        <v>93</v>
      </c>
      <c r="N19" s="73"/>
    </row>
    <row r="20" spans="1:14" ht="21" customHeight="1">
      <c r="A20" s="85" t="s">
        <v>178</v>
      </c>
      <c r="N20" s="73"/>
    </row>
    <row r="21" spans="1:14" ht="21" customHeight="1"/>
    <row r="22" spans="1:14" ht="21" customHeight="1"/>
    <row r="23" spans="1:14" ht="21" customHeight="1"/>
    <row r="24" spans="1:14" ht="21" customHeight="1"/>
    <row r="25" spans="1:14" ht="21" customHeight="1"/>
    <row r="26" spans="1:14" ht="21" customHeight="1"/>
    <row r="27" spans="1:14" ht="21" customHeight="1"/>
    <row r="28" spans="1:14" ht="21" customHeight="1"/>
    <row r="29" spans="1:14" ht="21" customHeight="1"/>
    <row r="30" spans="1:14" ht="21" customHeight="1"/>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rintOptions horizontalCentered="1"/>
  <pageMargins left="0.25" right="0.25" top="0.75" bottom="0.75" header="0.3" footer="0.3"/>
  <pageSetup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sheetPr codeName="Worksheet____16"/>
  <dimension ref="A1:E67"/>
  <sheetViews>
    <sheetView showGridLines="0" rightToLeft="1" view="pageBreakPreview" zoomScaleNormal="100" zoomScaleSheetLayoutView="100" workbookViewId="0">
      <selection sqref="A1:B1"/>
    </sheetView>
  </sheetViews>
  <sheetFormatPr defaultColWidth="8.75" defaultRowHeight="15.75"/>
  <cols>
    <col min="1" max="1" width="26.75" style="45" customWidth="1"/>
    <col min="2" max="5" width="18.75" style="45" customWidth="1"/>
    <col min="6" max="16384" width="8.75" style="45"/>
  </cols>
  <sheetData>
    <row r="1" spans="1:5" s="38" customFormat="1" ht="21" customHeight="1">
      <c r="A1" s="35"/>
      <c r="B1" s="36"/>
      <c r="C1" s="36"/>
      <c r="D1" s="36"/>
      <c r="E1" s="37"/>
    </row>
    <row r="2" spans="1:5" s="40" customFormat="1" ht="21" customHeight="1">
      <c r="A2" s="39"/>
      <c r="B2" s="39"/>
      <c r="C2" s="39"/>
      <c r="D2" s="39"/>
      <c r="E2" s="39"/>
    </row>
    <row r="3" spans="1:5" ht="21" customHeight="1">
      <c r="A3" s="58"/>
      <c r="B3" s="58"/>
      <c r="C3" s="58"/>
    </row>
    <row r="4" spans="1:5" ht="44.1" customHeight="1">
      <c r="A4" s="360" t="s">
        <v>284</v>
      </c>
      <c r="B4" s="361"/>
      <c r="C4" s="361"/>
      <c r="D4" s="361"/>
      <c r="E4" s="361"/>
    </row>
    <row r="5" spans="1:5" ht="21" customHeight="1">
      <c r="A5" s="27"/>
      <c r="B5" s="59"/>
      <c r="C5" s="59"/>
    </row>
    <row r="6" spans="1:5" ht="21" customHeight="1">
      <c r="A6" s="359" t="s">
        <v>2</v>
      </c>
      <c r="B6" s="359" t="s">
        <v>3</v>
      </c>
      <c r="C6" s="359"/>
      <c r="D6" s="359" t="s">
        <v>4</v>
      </c>
      <c r="E6" s="359"/>
    </row>
    <row r="7" spans="1:5" ht="21" customHeight="1">
      <c r="A7" s="359"/>
      <c r="B7" s="12" t="s">
        <v>205</v>
      </c>
      <c r="C7" s="12" t="s">
        <v>61</v>
      </c>
      <c r="D7" s="12" t="s">
        <v>205</v>
      </c>
      <c r="E7" s="12" t="s">
        <v>61</v>
      </c>
    </row>
    <row r="8" spans="1:5" ht="21" customHeight="1">
      <c r="A8" s="12" t="s">
        <v>195</v>
      </c>
      <c r="B8" s="17">
        <v>760639</v>
      </c>
      <c r="C8" s="17">
        <v>75644</v>
      </c>
      <c r="D8" s="17">
        <v>586981</v>
      </c>
      <c r="E8" s="17">
        <v>81993</v>
      </c>
    </row>
    <row r="9" spans="1:5" ht="21" customHeight="1">
      <c r="A9" s="12" t="s">
        <v>196</v>
      </c>
      <c r="B9" s="18">
        <v>158414</v>
      </c>
      <c r="C9" s="18">
        <v>84852</v>
      </c>
      <c r="D9" s="18">
        <v>204153</v>
      </c>
      <c r="E9" s="18">
        <v>85460</v>
      </c>
    </row>
    <row r="10" spans="1:5" ht="21" customHeight="1">
      <c r="A10" s="12" t="s">
        <v>197</v>
      </c>
      <c r="B10" s="17">
        <v>143391</v>
      </c>
      <c r="C10" s="17">
        <v>38752</v>
      </c>
      <c r="D10" s="17">
        <v>132311</v>
      </c>
      <c r="E10" s="17">
        <v>53029</v>
      </c>
    </row>
    <row r="11" spans="1:5" ht="21" customHeight="1">
      <c r="A11" s="12" t="s">
        <v>198</v>
      </c>
      <c r="B11" s="18">
        <v>5764</v>
      </c>
      <c r="C11" s="18">
        <v>1313</v>
      </c>
      <c r="D11" s="18">
        <v>15321</v>
      </c>
      <c r="E11" s="18">
        <v>1183</v>
      </c>
    </row>
    <row r="12" spans="1:5" ht="21" customHeight="1">
      <c r="A12" s="12" t="s">
        <v>199</v>
      </c>
      <c r="B12" s="17">
        <v>75915</v>
      </c>
      <c r="C12" s="17">
        <v>15334</v>
      </c>
      <c r="D12" s="17">
        <v>64275</v>
      </c>
      <c r="E12" s="17">
        <v>14496</v>
      </c>
    </row>
    <row r="13" spans="1:5" ht="21" customHeight="1">
      <c r="A13" s="12" t="s">
        <v>200</v>
      </c>
      <c r="B13" s="18">
        <v>63547</v>
      </c>
      <c r="C13" s="18">
        <v>42961</v>
      </c>
      <c r="D13" s="18">
        <v>52329</v>
      </c>
      <c r="E13" s="18">
        <v>28745</v>
      </c>
    </row>
    <row r="14" spans="1:5" ht="21" customHeight="1">
      <c r="A14" s="12" t="s">
        <v>201</v>
      </c>
      <c r="B14" s="17">
        <v>748</v>
      </c>
      <c r="C14" s="17">
        <v>53805</v>
      </c>
      <c r="D14" s="17">
        <v>2767</v>
      </c>
      <c r="E14" s="17">
        <v>56983</v>
      </c>
    </row>
    <row r="15" spans="1:5" ht="21" customHeight="1">
      <c r="A15" s="12" t="s">
        <v>202</v>
      </c>
      <c r="B15" s="18">
        <v>35897</v>
      </c>
      <c r="C15" s="18">
        <v>1456</v>
      </c>
      <c r="D15" s="18">
        <v>37692</v>
      </c>
      <c r="E15" s="18">
        <v>1450</v>
      </c>
    </row>
    <row r="16" spans="1:5" ht="21" customHeight="1">
      <c r="A16" s="12" t="s">
        <v>1</v>
      </c>
      <c r="B16" s="17">
        <v>178399</v>
      </c>
      <c r="C16" s="17">
        <v>48985</v>
      </c>
      <c r="D16" s="17">
        <v>145189</v>
      </c>
      <c r="E16" s="17">
        <v>45907</v>
      </c>
    </row>
    <row r="17" spans="1:5" ht="21" customHeight="1">
      <c r="A17" s="12" t="s">
        <v>203</v>
      </c>
      <c r="B17" s="18">
        <v>22199</v>
      </c>
      <c r="C17" s="18">
        <v>1307</v>
      </c>
      <c r="D17" s="18">
        <v>17166</v>
      </c>
      <c r="E17" s="18">
        <v>496</v>
      </c>
    </row>
    <row r="18" spans="1:5" ht="21" customHeight="1">
      <c r="A18" s="12" t="s">
        <v>204</v>
      </c>
      <c r="B18" s="17">
        <v>141843</v>
      </c>
      <c r="C18" s="17">
        <v>35590</v>
      </c>
      <c r="D18" s="17">
        <v>104637</v>
      </c>
      <c r="E18" s="17">
        <v>35948</v>
      </c>
    </row>
    <row r="19" spans="1:5" ht="21" customHeight="1">
      <c r="A19" s="13" t="s">
        <v>5</v>
      </c>
      <c r="B19" s="132">
        <f>SUM(B8:B18)</f>
        <v>1586756</v>
      </c>
      <c r="C19" s="132">
        <f t="shared" ref="C19:E19" si="0">SUM(C8:C18)</f>
        <v>399999</v>
      </c>
      <c r="D19" s="132">
        <f t="shared" si="0"/>
        <v>1362821</v>
      </c>
      <c r="E19" s="132">
        <f t="shared" si="0"/>
        <v>405690</v>
      </c>
    </row>
    <row r="20" spans="1:5" ht="21" customHeight="1">
      <c r="A20" s="87" t="s">
        <v>80</v>
      </c>
      <c r="B20" s="88"/>
      <c r="E20" s="73"/>
    </row>
    <row r="21" spans="1:5" ht="21" customHeight="1"/>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6:A7"/>
    <mergeCell ref="B6:C6"/>
    <mergeCell ref="D6:E6"/>
    <mergeCell ref="A4:E4"/>
  </mergeCells>
  <pageMargins left="0.7" right="0.7" top="0.75" bottom="0.75" header="0.3" footer="0.3"/>
  <pageSetup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sheetPr codeName="Worksheet____17"/>
  <dimension ref="A1:E67"/>
  <sheetViews>
    <sheetView showGridLines="0" rightToLeft="1" view="pageBreakPreview" zoomScaleNormal="100" zoomScaleSheetLayoutView="100" workbookViewId="0">
      <selection sqref="A1:B1"/>
    </sheetView>
  </sheetViews>
  <sheetFormatPr defaultColWidth="8.75" defaultRowHeight="15.75"/>
  <cols>
    <col min="1" max="1" width="26.75" style="45" customWidth="1"/>
    <col min="2" max="5" width="18.75" style="45" customWidth="1"/>
    <col min="6" max="16384" width="8.75" style="45"/>
  </cols>
  <sheetData>
    <row r="1" spans="1:5" s="38" customFormat="1" ht="21" customHeight="1">
      <c r="A1" s="35"/>
      <c r="B1" s="36"/>
      <c r="C1" s="36"/>
      <c r="D1" s="36"/>
    </row>
    <row r="2" spans="1:5" s="40" customFormat="1" ht="21" customHeight="1">
      <c r="A2" s="39"/>
      <c r="B2" s="39"/>
      <c r="C2" s="39"/>
      <c r="D2" s="39"/>
    </row>
    <row r="3" spans="1:5" ht="21" customHeight="1">
      <c r="A3" s="58"/>
      <c r="B3" s="58"/>
      <c r="C3" s="58"/>
      <c r="D3" s="58"/>
    </row>
    <row r="4" spans="1:5" s="84" customFormat="1" ht="44.1" customHeight="1">
      <c r="A4" s="360" t="s">
        <v>285</v>
      </c>
      <c r="B4" s="361"/>
      <c r="C4" s="361"/>
      <c r="D4" s="361"/>
      <c r="E4" s="361"/>
    </row>
    <row r="5" spans="1:5" ht="21" customHeight="1">
      <c r="A5" s="27"/>
      <c r="B5" s="59"/>
      <c r="C5" s="59"/>
      <c r="D5" s="59"/>
    </row>
    <row r="6" spans="1:5" ht="21" customHeight="1">
      <c r="A6" s="341" t="s">
        <v>78</v>
      </c>
      <c r="B6" s="337" t="s">
        <v>3</v>
      </c>
      <c r="C6" s="338"/>
      <c r="D6" s="337" t="s">
        <v>4</v>
      </c>
      <c r="E6" s="338"/>
    </row>
    <row r="7" spans="1:5" ht="21" customHeight="1">
      <c r="A7" s="362"/>
      <c r="B7" s="12" t="s">
        <v>205</v>
      </c>
      <c r="C7" s="12" t="s">
        <v>61</v>
      </c>
      <c r="D7" s="12" t="s">
        <v>205</v>
      </c>
      <c r="E7" s="12" t="s">
        <v>61</v>
      </c>
    </row>
    <row r="8" spans="1:5" ht="21" customHeight="1">
      <c r="A8" s="12" t="s">
        <v>32</v>
      </c>
      <c r="B8" s="17">
        <v>111269</v>
      </c>
      <c r="C8" s="17">
        <v>32296</v>
      </c>
      <c r="D8" s="17">
        <v>104360</v>
      </c>
      <c r="E8" s="17">
        <v>34175</v>
      </c>
    </row>
    <row r="9" spans="1:5" ht="21" customHeight="1">
      <c r="A9" s="12" t="s">
        <v>33</v>
      </c>
      <c r="B9" s="18">
        <v>112017</v>
      </c>
      <c r="C9" s="18">
        <v>33693</v>
      </c>
      <c r="D9" s="18">
        <v>105767</v>
      </c>
      <c r="E9" s="18">
        <v>35601</v>
      </c>
    </row>
    <row r="10" spans="1:5" ht="21" customHeight="1">
      <c r="A10" s="12" t="s">
        <v>34</v>
      </c>
      <c r="B10" s="17">
        <v>121875</v>
      </c>
      <c r="C10" s="17">
        <v>33625</v>
      </c>
      <c r="D10" s="17">
        <v>112882</v>
      </c>
      <c r="E10" s="17">
        <v>35577</v>
      </c>
    </row>
    <row r="11" spans="1:5" ht="21" customHeight="1">
      <c r="A11" s="12" t="s">
        <v>79</v>
      </c>
      <c r="B11" s="18">
        <v>96608</v>
      </c>
      <c r="C11" s="18">
        <v>28962</v>
      </c>
      <c r="D11" s="18">
        <v>91470</v>
      </c>
      <c r="E11" s="18">
        <v>29325</v>
      </c>
    </row>
    <row r="12" spans="1:5" ht="21" customHeight="1">
      <c r="A12" s="12" t="s">
        <v>36</v>
      </c>
      <c r="B12" s="17">
        <v>128734</v>
      </c>
      <c r="C12" s="17">
        <v>33523</v>
      </c>
      <c r="D12" s="17">
        <v>115431</v>
      </c>
      <c r="E12" s="17">
        <v>34593</v>
      </c>
    </row>
    <row r="13" spans="1:5" ht="21" customHeight="1">
      <c r="A13" s="12" t="s">
        <v>37</v>
      </c>
      <c r="B13" s="18">
        <v>115189</v>
      </c>
      <c r="C13" s="18">
        <v>27304</v>
      </c>
      <c r="D13" s="18">
        <v>105889</v>
      </c>
      <c r="E13" s="18">
        <v>28418</v>
      </c>
    </row>
    <row r="14" spans="1:5" ht="21" customHeight="1">
      <c r="A14" s="12" t="s">
        <v>38</v>
      </c>
      <c r="B14" s="17">
        <v>127048</v>
      </c>
      <c r="C14" s="17">
        <v>31985</v>
      </c>
      <c r="D14" s="17">
        <v>116284</v>
      </c>
      <c r="E14" s="17">
        <v>33367</v>
      </c>
    </row>
    <row r="15" spans="1:5" ht="21" customHeight="1">
      <c r="A15" s="12" t="s">
        <v>39</v>
      </c>
      <c r="B15" s="18">
        <v>130268</v>
      </c>
      <c r="C15" s="18">
        <v>32984</v>
      </c>
      <c r="D15" s="18">
        <v>118942</v>
      </c>
      <c r="E15" s="18">
        <v>32920</v>
      </c>
    </row>
    <row r="16" spans="1:5" ht="21" customHeight="1">
      <c r="A16" s="12" t="s">
        <v>40</v>
      </c>
      <c r="B16" s="17">
        <v>138903</v>
      </c>
      <c r="C16" s="17">
        <v>33219</v>
      </c>
      <c r="D16" s="17">
        <v>120200</v>
      </c>
      <c r="E16" s="17">
        <v>33228</v>
      </c>
    </row>
    <row r="17" spans="1:5" ht="21" customHeight="1">
      <c r="A17" s="12" t="s">
        <v>41</v>
      </c>
      <c r="B17" s="18">
        <v>166507</v>
      </c>
      <c r="C17" s="18">
        <v>37155</v>
      </c>
      <c r="D17" s="18">
        <v>123324</v>
      </c>
      <c r="E17" s="18">
        <v>35959</v>
      </c>
    </row>
    <row r="18" spans="1:5" ht="21" customHeight="1">
      <c r="A18" s="12" t="s">
        <v>42</v>
      </c>
      <c r="B18" s="17">
        <v>164782</v>
      </c>
      <c r="C18" s="17">
        <v>37929</v>
      </c>
      <c r="D18" s="17">
        <v>120223</v>
      </c>
      <c r="E18" s="17">
        <v>36547</v>
      </c>
    </row>
    <row r="19" spans="1:5" ht="21" customHeight="1">
      <c r="A19" s="12" t="s">
        <v>43</v>
      </c>
      <c r="B19" s="18">
        <v>173556</v>
      </c>
      <c r="C19" s="18">
        <v>37324</v>
      </c>
      <c r="D19" s="18">
        <v>128049</v>
      </c>
      <c r="E19" s="18">
        <v>35980</v>
      </c>
    </row>
    <row r="20" spans="1:5" ht="21" customHeight="1">
      <c r="A20" s="13" t="s">
        <v>5</v>
      </c>
      <c r="B20" s="132">
        <f>SUM(B8:B19)</f>
        <v>1586756</v>
      </c>
      <c r="C20" s="132">
        <f t="shared" ref="C20:E20" si="0">SUM(C8:C19)</f>
        <v>399999</v>
      </c>
      <c r="D20" s="132">
        <f t="shared" si="0"/>
        <v>1362821</v>
      </c>
      <c r="E20" s="132">
        <f t="shared" si="0"/>
        <v>405690</v>
      </c>
    </row>
    <row r="21" spans="1:5" ht="21" customHeight="1">
      <c r="A21" s="87" t="s">
        <v>80</v>
      </c>
      <c r="E21" s="73"/>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B6:C6"/>
    <mergeCell ref="D6:E6"/>
    <mergeCell ref="A6:A7"/>
    <mergeCell ref="A4:E4"/>
  </mergeCells>
  <pageMargins left="0.7" right="0.7" top="0.75" bottom="0.75" header="0.3" footer="0.3"/>
  <pageSetup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DD87-03F1-450D-9B4E-E7DA552AB6A4}">
  <sheetPr codeName="Worksheet____18"/>
  <dimension ref="A1:E67"/>
  <sheetViews>
    <sheetView showGridLines="0" rightToLeft="1" view="pageBreakPreview" zoomScaleNormal="100" zoomScaleSheetLayoutView="100" workbookViewId="0">
      <selection sqref="A1:B1"/>
    </sheetView>
  </sheetViews>
  <sheetFormatPr defaultColWidth="8.75" defaultRowHeight="15.75"/>
  <cols>
    <col min="1" max="1" width="26.75" style="45" customWidth="1"/>
    <col min="2" max="5" width="18.75" style="45" customWidth="1"/>
    <col min="6" max="16384" width="8.75" style="45"/>
  </cols>
  <sheetData>
    <row r="1" spans="1:5" s="38" customFormat="1" ht="21" customHeight="1">
      <c r="A1" s="35"/>
      <c r="B1" s="36"/>
      <c r="C1" s="36"/>
      <c r="D1" s="36"/>
      <c r="E1" s="36"/>
    </row>
    <row r="2" spans="1:5" s="40" customFormat="1" ht="21" customHeight="1">
      <c r="A2" s="39"/>
      <c r="B2" s="39"/>
      <c r="C2" s="39"/>
      <c r="D2" s="39"/>
      <c r="E2" s="39"/>
    </row>
    <row r="3" spans="1:5" ht="21" customHeight="1">
      <c r="A3" s="58"/>
      <c r="B3" s="58"/>
      <c r="C3" s="58"/>
      <c r="D3" s="58"/>
      <c r="E3" s="58"/>
    </row>
    <row r="4" spans="1:5" s="84" customFormat="1" ht="44.1" customHeight="1">
      <c r="A4" s="363" t="s">
        <v>286</v>
      </c>
      <c r="B4" s="364"/>
      <c r="C4" s="364"/>
      <c r="D4" s="364"/>
      <c r="E4" s="364"/>
    </row>
    <row r="5" spans="1:5" ht="21" customHeight="1">
      <c r="A5" s="27"/>
      <c r="B5" s="59"/>
      <c r="C5" s="59"/>
      <c r="D5" s="59"/>
      <c r="E5" s="59"/>
    </row>
    <row r="6" spans="1:5" ht="21" customHeight="1">
      <c r="A6" s="341" t="s">
        <v>2</v>
      </c>
      <c r="B6" s="337" t="s">
        <v>3</v>
      </c>
      <c r="C6" s="365"/>
      <c r="D6" s="337" t="s">
        <v>4</v>
      </c>
      <c r="E6" s="365"/>
    </row>
    <row r="7" spans="1:5" ht="21" customHeight="1">
      <c r="A7" s="342"/>
      <c r="B7" s="12" t="s">
        <v>205</v>
      </c>
      <c r="C7" s="12" t="s">
        <v>61</v>
      </c>
      <c r="D7" s="12" t="s">
        <v>205</v>
      </c>
      <c r="E7" s="12" t="s">
        <v>61</v>
      </c>
    </row>
    <row r="8" spans="1:5" ht="21" customHeight="1">
      <c r="A8" s="12" t="s">
        <v>195</v>
      </c>
      <c r="B8" s="17">
        <v>346904</v>
      </c>
      <c r="C8" s="17">
        <v>253681</v>
      </c>
      <c r="D8" s="17">
        <v>317823</v>
      </c>
      <c r="E8" s="17">
        <v>166181</v>
      </c>
    </row>
    <row r="9" spans="1:5" ht="21" customHeight="1">
      <c r="A9" s="12" t="s">
        <v>196</v>
      </c>
      <c r="B9" s="18">
        <v>125479</v>
      </c>
      <c r="C9" s="18">
        <v>439697</v>
      </c>
      <c r="D9" s="18">
        <v>125791</v>
      </c>
      <c r="E9" s="18">
        <v>438479</v>
      </c>
    </row>
    <row r="10" spans="1:5" ht="21" customHeight="1">
      <c r="A10" s="12" t="s">
        <v>206</v>
      </c>
      <c r="B10" s="17">
        <v>0</v>
      </c>
      <c r="C10" s="17">
        <v>0</v>
      </c>
      <c r="D10" s="17">
        <v>0</v>
      </c>
      <c r="E10" s="17">
        <v>0</v>
      </c>
    </row>
    <row r="11" spans="1:5" ht="21" customHeight="1">
      <c r="A11" s="12" t="s">
        <v>197</v>
      </c>
      <c r="B11" s="18">
        <v>1068010</v>
      </c>
      <c r="C11" s="18">
        <v>621537</v>
      </c>
      <c r="D11" s="18">
        <v>1064924</v>
      </c>
      <c r="E11" s="18">
        <v>567655</v>
      </c>
    </row>
    <row r="12" spans="1:5" ht="21" customHeight="1">
      <c r="A12" s="12" t="s">
        <v>198</v>
      </c>
      <c r="B12" s="17">
        <v>44502</v>
      </c>
      <c r="C12" s="17">
        <v>150312</v>
      </c>
      <c r="D12" s="17">
        <v>45068</v>
      </c>
      <c r="E12" s="17">
        <v>149210</v>
      </c>
    </row>
    <row r="13" spans="1:5" ht="21" customHeight="1">
      <c r="A13" s="12" t="s">
        <v>199</v>
      </c>
      <c r="B13" s="18">
        <v>19074</v>
      </c>
      <c r="C13" s="18">
        <v>13142</v>
      </c>
      <c r="D13" s="18">
        <v>15707</v>
      </c>
      <c r="E13" s="18">
        <v>5091</v>
      </c>
    </row>
    <row r="14" spans="1:5" ht="21" customHeight="1">
      <c r="A14" s="12" t="s">
        <v>200</v>
      </c>
      <c r="B14" s="17">
        <v>361755</v>
      </c>
      <c r="C14" s="17">
        <v>297586</v>
      </c>
      <c r="D14" s="17">
        <v>366297</v>
      </c>
      <c r="E14" s="17">
        <v>292770</v>
      </c>
    </row>
    <row r="15" spans="1:5" ht="21" customHeight="1">
      <c r="A15" s="12" t="s">
        <v>207</v>
      </c>
      <c r="B15" s="18">
        <v>0</v>
      </c>
      <c r="C15" s="18">
        <v>0</v>
      </c>
      <c r="D15" s="18">
        <v>0</v>
      </c>
      <c r="E15" s="18">
        <v>0</v>
      </c>
    </row>
    <row r="16" spans="1:5" ht="21" customHeight="1">
      <c r="A16" s="12" t="s">
        <v>201</v>
      </c>
      <c r="B16" s="17">
        <v>58279</v>
      </c>
      <c r="C16" s="17">
        <v>152353</v>
      </c>
      <c r="D16" s="17">
        <v>57169</v>
      </c>
      <c r="E16" s="17">
        <v>153445</v>
      </c>
    </row>
    <row r="17" spans="1:5" ht="21" customHeight="1">
      <c r="A17" s="12" t="s">
        <v>202</v>
      </c>
      <c r="B17" s="18">
        <v>31846</v>
      </c>
      <c r="C17" s="18">
        <v>931</v>
      </c>
      <c r="D17" s="18">
        <v>32612</v>
      </c>
      <c r="E17" s="18">
        <v>975</v>
      </c>
    </row>
    <row r="18" spans="1:5" ht="21" customHeight="1">
      <c r="A18" s="12" t="s">
        <v>1</v>
      </c>
      <c r="B18" s="17">
        <v>1912787</v>
      </c>
      <c r="C18" s="17">
        <v>4989387</v>
      </c>
      <c r="D18" s="17">
        <v>1923498</v>
      </c>
      <c r="E18" s="17">
        <v>5299963</v>
      </c>
    </row>
    <row r="19" spans="1:5" ht="21" customHeight="1">
      <c r="A19" s="12" t="s">
        <v>203</v>
      </c>
      <c r="B19" s="18">
        <v>22712</v>
      </c>
      <c r="C19" s="18">
        <v>77954</v>
      </c>
      <c r="D19" s="18">
        <v>23228</v>
      </c>
      <c r="E19" s="18">
        <v>80794</v>
      </c>
    </row>
    <row r="20" spans="1:5" ht="21" customHeight="1">
      <c r="A20" s="12" t="s">
        <v>204</v>
      </c>
      <c r="B20" s="17">
        <v>816159</v>
      </c>
      <c r="C20" s="17">
        <v>377938</v>
      </c>
      <c r="D20" s="17">
        <v>809729</v>
      </c>
      <c r="E20" s="17">
        <v>358397</v>
      </c>
    </row>
    <row r="21" spans="1:5" ht="21" customHeight="1">
      <c r="A21" s="13" t="s">
        <v>5</v>
      </c>
      <c r="B21" s="60">
        <f>SUM(B8:B20)</f>
        <v>4807507</v>
      </c>
      <c r="C21" s="60">
        <f t="shared" ref="C21:E21" si="0">SUM(C8:C20)</f>
        <v>7374518</v>
      </c>
      <c r="D21" s="60">
        <f t="shared" si="0"/>
        <v>4781846</v>
      </c>
      <c r="E21" s="60">
        <f t="shared" si="0"/>
        <v>7512960</v>
      </c>
    </row>
    <row r="22" spans="1:5" ht="21" customHeight="1">
      <c r="A22" s="366" t="s">
        <v>80</v>
      </c>
      <c r="B22" s="366"/>
      <c r="C22" s="366"/>
      <c r="D22" s="366"/>
      <c r="E22" s="73"/>
    </row>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5">
    <mergeCell ref="A4:E4"/>
    <mergeCell ref="A6:A7"/>
    <mergeCell ref="B6:C6"/>
    <mergeCell ref="D6:E6"/>
    <mergeCell ref="A22:D22"/>
  </mergeCells>
  <pageMargins left="0.7" right="0.7" top="0.75" bottom="0.75" header="0.3" footer="0.3"/>
  <pageSetup scale="4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E14-6D55-4DDE-A70C-22D2C7985CE1}">
  <sheetPr codeName="Worksheet____19"/>
  <dimension ref="A1:E67"/>
  <sheetViews>
    <sheetView showGridLines="0" rightToLeft="1" view="pageBreakPreview" zoomScaleNormal="100" zoomScaleSheetLayoutView="100" workbookViewId="0">
      <selection sqref="A1:B1"/>
    </sheetView>
  </sheetViews>
  <sheetFormatPr defaultColWidth="8.75" defaultRowHeight="15.75"/>
  <cols>
    <col min="1" max="1" width="26.75" style="45" customWidth="1"/>
    <col min="2" max="5" width="18.75" style="45" customWidth="1"/>
    <col min="6" max="16384" width="8.75" style="45"/>
  </cols>
  <sheetData>
    <row r="1" spans="1:5" s="38" customFormat="1" ht="21" customHeight="1">
      <c r="A1" s="35"/>
    </row>
    <row r="2" spans="1:5" s="40" customFormat="1" ht="21" customHeight="1">
      <c r="A2" s="39"/>
    </row>
    <row r="3" spans="1:5" ht="21" customHeight="1">
      <c r="A3" s="58"/>
    </row>
    <row r="4" spans="1:5" s="84" customFormat="1" ht="44.1" customHeight="1">
      <c r="A4" s="367" t="s">
        <v>287</v>
      </c>
      <c r="B4" s="368"/>
      <c r="C4" s="368"/>
      <c r="D4" s="368"/>
      <c r="E4" s="368"/>
    </row>
    <row r="5" spans="1:5" ht="21" customHeight="1">
      <c r="A5" s="27"/>
    </row>
    <row r="6" spans="1:5" ht="21" customHeight="1">
      <c r="A6" s="341" t="s">
        <v>78</v>
      </c>
      <c r="B6" s="337" t="s">
        <v>3</v>
      </c>
      <c r="C6" s="365"/>
      <c r="D6" s="337" t="s">
        <v>4</v>
      </c>
      <c r="E6" s="365"/>
    </row>
    <row r="7" spans="1:5" ht="21" customHeight="1">
      <c r="A7" s="362"/>
      <c r="B7" s="12" t="s">
        <v>205</v>
      </c>
      <c r="C7" s="12" t="s">
        <v>61</v>
      </c>
      <c r="D7" s="12" t="s">
        <v>205</v>
      </c>
      <c r="E7" s="12" t="s">
        <v>61</v>
      </c>
    </row>
    <row r="8" spans="1:5" ht="21" customHeight="1">
      <c r="A8" s="12" t="s">
        <v>32</v>
      </c>
      <c r="B8" s="17">
        <v>481385</v>
      </c>
      <c r="C8" s="17">
        <v>664103</v>
      </c>
      <c r="D8" s="17">
        <v>487375</v>
      </c>
      <c r="E8" s="17">
        <v>669846</v>
      </c>
    </row>
    <row r="9" spans="1:5" ht="21" customHeight="1">
      <c r="A9" s="12" t="s">
        <v>33</v>
      </c>
      <c r="B9" s="18">
        <v>450037</v>
      </c>
      <c r="C9" s="18">
        <v>613940</v>
      </c>
      <c r="D9" s="18">
        <v>453744</v>
      </c>
      <c r="E9" s="18">
        <v>652933</v>
      </c>
    </row>
    <row r="10" spans="1:5" ht="21" customHeight="1">
      <c r="A10" s="12" t="s">
        <v>34</v>
      </c>
      <c r="B10" s="17">
        <v>359485</v>
      </c>
      <c r="C10" s="17">
        <v>505790</v>
      </c>
      <c r="D10" s="17">
        <v>366218</v>
      </c>
      <c r="E10" s="17">
        <v>501826</v>
      </c>
    </row>
    <row r="11" spans="1:5" ht="21" customHeight="1">
      <c r="A11" s="12" t="s">
        <v>35</v>
      </c>
      <c r="B11" s="18">
        <v>377340</v>
      </c>
      <c r="C11" s="18">
        <v>557020</v>
      </c>
      <c r="D11" s="18">
        <v>389028</v>
      </c>
      <c r="E11" s="18">
        <v>578370</v>
      </c>
    </row>
    <row r="12" spans="1:5" ht="21" customHeight="1">
      <c r="A12" s="12" t="s">
        <v>36</v>
      </c>
      <c r="B12" s="17">
        <v>350101</v>
      </c>
      <c r="C12" s="17">
        <v>667654</v>
      </c>
      <c r="D12" s="17">
        <v>346507</v>
      </c>
      <c r="E12" s="17">
        <v>675795</v>
      </c>
    </row>
    <row r="13" spans="1:5" ht="21" customHeight="1">
      <c r="A13" s="12" t="s">
        <v>37</v>
      </c>
      <c r="B13" s="18">
        <v>379286</v>
      </c>
      <c r="C13" s="18">
        <v>663114</v>
      </c>
      <c r="D13" s="18">
        <v>382729</v>
      </c>
      <c r="E13" s="18">
        <v>677640</v>
      </c>
    </row>
    <row r="14" spans="1:5" ht="21" customHeight="1">
      <c r="A14" s="12" t="s">
        <v>38</v>
      </c>
      <c r="B14" s="17">
        <v>370900</v>
      </c>
      <c r="C14" s="17">
        <v>659515</v>
      </c>
      <c r="D14" s="17">
        <v>366131</v>
      </c>
      <c r="E14" s="17">
        <v>661491</v>
      </c>
    </row>
    <row r="15" spans="1:5" ht="21" customHeight="1">
      <c r="A15" s="12" t="s">
        <v>142</v>
      </c>
      <c r="B15" s="18">
        <v>420076</v>
      </c>
      <c r="C15" s="18">
        <v>645158</v>
      </c>
      <c r="D15" s="18">
        <v>415905</v>
      </c>
      <c r="E15" s="18">
        <v>619175</v>
      </c>
    </row>
    <row r="16" spans="1:5" ht="21" customHeight="1">
      <c r="A16" s="12" t="s">
        <v>40</v>
      </c>
      <c r="B16" s="17">
        <v>379642</v>
      </c>
      <c r="C16" s="17">
        <v>554125</v>
      </c>
      <c r="D16" s="17">
        <v>361764</v>
      </c>
      <c r="E16" s="17">
        <v>563841</v>
      </c>
    </row>
    <row r="17" spans="1:5" ht="21" customHeight="1">
      <c r="A17" s="12" t="s">
        <v>143</v>
      </c>
      <c r="B17" s="18">
        <v>374811</v>
      </c>
      <c r="C17" s="18">
        <v>564963</v>
      </c>
      <c r="D17" s="18">
        <v>363874</v>
      </c>
      <c r="E17" s="18">
        <v>600376</v>
      </c>
    </row>
    <row r="18" spans="1:5" ht="21" customHeight="1">
      <c r="A18" s="12" t="s">
        <v>42</v>
      </c>
      <c r="B18" s="17">
        <v>387048</v>
      </c>
      <c r="C18" s="17">
        <v>667509</v>
      </c>
      <c r="D18" s="17">
        <v>387705</v>
      </c>
      <c r="E18" s="17">
        <v>679968</v>
      </c>
    </row>
    <row r="19" spans="1:5" ht="21" customHeight="1">
      <c r="A19" s="12" t="s">
        <v>43</v>
      </c>
      <c r="B19" s="18">
        <v>477396</v>
      </c>
      <c r="C19" s="18">
        <v>611627</v>
      </c>
      <c r="D19" s="18">
        <v>460866</v>
      </c>
      <c r="E19" s="18">
        <v>631699</v>
      </c>
    </row>
    <row r="20" spans="1:5" ht="21" customHeight="1">
      <c r="A20" s="13" t="s">
        <v>5</v>
      </c>
      <c r="B20" s="60">
        <f>SUM(B8:B19)</f>
        <v>4807507</v>
      </c>
      <c r="C20" s="60">
        <f t="shared" ref="C20:E20" si="0">SUM(C8:C19)</f>
        <v>7374518</v>
      </c>
      <c r="D20" s="60">
        <f t="shared" si="0"/>
        <v>4781846</v>
      </c>
      <c r="E20" s="60">
        <f t="shared" si="0"/>
        <v>7512960</v>
      </c>
    </row>
    <row r="21" spans="1:5" s="76" customFormat="1" ht="21" customHeight="1">
      <c r="A21" s="89" t="s">
        <v>80</v>
      </c>
      <c r="C21" s="73"/>
      <c r="E21" s="73"/>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6:A7"/>
    <mergeCell ref="B6:C6"/>
    <mergeCell ref="D6:E6"/>
    <mergeCell ref="A4:E4"/>
  </mergeCells>
  <pageMargins left="0.7" right="0.7" top="0.75" bottom="0.75" header="0.3" footer="0.3"/>
  <pageSetup scale="4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D5A2-C461-49B1-80BA-79CEECA0F457}">
  <dimension ref="A1:N22"/>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2" width="18.75" style="19" customWidth="1"/>
    <col min="3" max="14" width="14" style="19" customWidth="1"/>
    <col min="15" max="16384" width="9" style="19"/>
  </cols>
  <sheetData>
    <row r="1" spans="1:14" s="38" customFormat="1" ht="21" customHeight="1">
      <c r="A1" s="35"/>
      <c r="B1" s="36"/>
      <c r="C1" s="36"/>
      <c r="D1" s="36"/>
      <c r="E1" s="37"/>
    </row>
    <row r="2" spans="1:14" s="234" customFormat="1" ht="21" customHeight="1">
      <c r="A2" s="233"/>
      <c r="B2" s="233"/>
      <c r="C2" s="233"/>
      <c r="D2" s="233"/>
      <c r="E2" s="233"/>
    </row>
    <row r="3" spans="1:14" ht="21" customHeight="1">
      <c r="A3" s="44"/>
      <c r="B3" s="49"/>
      <c r="C3" s="49"/>
    </row>
    <row r="4" spans="1:14" s="80" customFormat="1" ht="44.1" customHeight="1">
      <c r="A4" s="369" t="s">
        <v>465</v>
      </c>
      <c r="B4" s="370"/>
      <c r="C4" s="370"/>
      <c r="D4" s="370"/>
      <c r="E4" s="370"/>
      <c r="F4" s="370"/>
      <c r="G4" s="370"/>
      <c r="H4" s="370"/>
      <c r="I4" s="370"/>
      <c r="J4" s="370"/>
      <c r="K4" s="370"/>
      <c r="L4" s="370"/>
      <c r="M4" s="370"/>
      <c r="N4" s="370"/>
    </row>
    <row r="5" spans="1:14" ht="21" customHeight="1">
      <c r="A5" s="100"/>
      <c r="B5" s="49"/>
      <c r="C5" s="49"/>
    </row>
    <row r="6" spans="1:14" ht="21" customHeight="1">
      <c r="A6" s="371" t="s">
        <v>71</v>
      </c>
      <c r="B6" s="373" t="s">
        <v>466</v>
      </c>
      <c r="C6" s="374" t="s">
        <v>78</v>
      </c>
      <c r="D6" s="375"/>
      <c r="E6" s="375"/>
      <c r="F6" s="375"/>
      <c r="G6" s="375"/>
      <c r="H6" s="375"/>
      <c r="I6" s="375"/>
      <c r="J6" s="375"/>
      <c r="K6" s="375"/>
      <c r="L6" s="375"/>
      <c r="M6" s="375"/>
      <c r="N6" s="375"/>
    </row>
    <row r="7" spans="1:14" ht="21" customHeight="1">
      <c r="A7" s="372"/>
      <c r="B7" s="372"/>
      <c r="C7" s="3" t="s">
        <v>32</v>
      </c>
      <c r="D7" s="3" t="s">
        <v>33</v>
      </c>
      <c r="E7" s="3" t="s">
        <v>34</v>
      </c>
      <c r="F7" s="3" t="s">
        <v>79</v>
      </c>
      <c r="G7" s="3" t="s">
        <v>36</v>
      </c>
      <c r="H7" s="3" t="s">
        <v>37</v>
      </c>
      <c r="I7" s="3" t="s">
        <v>38</v>
      </c>
      <c r="J7" s="3" t="s">
        <v>39</v>
      </c>
      <c r="K7" s="3" t="s">
        <v>40</v>
      </c>
      <c r="L7" s="3" t="s">
        <v>41</v>
      </c>
      <c r="M7" s="3" t="s">
        <v>42</v>
      </c>
      <c r="N7" s="3" t="s">
        <v>43</v>
      </c>
    </row>
    <row r="8" spans="1:14" ht="21" customHeight="1">
      <c r="A8" s="3" t="s">
        <v>7</v>
      </c>
      <c r="B8" s="3">
        <v>29</v>
      </c>
      <c r="C8" s="21">
        <v>5030132</v>
      </c>
      <c r="D8" s="21">
        <v>4989114</v>
      </c>
      <c r="E8" s="21">
        <v>5546244</v>
      </c>
      <c r="F8" s="21">
        <v>5723435</v>
      </c>
      <c r="G8" s="21">
        <v>5380452</v>
      </c>
      <c r="H8" s="21">
        <v>5085941</v>
      </c>
      <c r="I8" s="21">
        <v>5739632</v>
      </c>
      <c r="J8" s="21">
        <v>6075317</v>
      </c>
      <c r="K8" s="21">
        <v>5043423</v>
      </c>
      <c r="L8" s="21">
        <v>5006143</v>
      </c>
      <c r="M8" s="21">
        <v>4752622</v>
      </c>
      <c r="N8" s="21">
        <v>4236901</v>
      </c>
    </row>
    <row r="9" spans="1:14" ht="21" customHeight="1">
      <c r="A9" s="3" t="s">
        <v>8</v>
      </c>
      <c r="B9" s="3">
        <v>41</v>
      </c>
      <c r="C9" s="18">
        <v>12949516</v>
      </c>
      <c r="D9" s="18">
        <v>11501385</v>
      </c>
      <c r="E9" s="18">
        <v>13018071</v>
      </c>
      <c r="F9" s="18">
        <v>12815538</v>
      </c>
      <c r="G9" s="18">
        <v>10976100</v>
      </c>
      <c r="H9" s="18">
        <v>13109071</v>
      </c>
      <c r="I9" s="18">
        <v>14849210</v>
      </c>
      <c r="J9" s="18">
        <v>13866172</v>
      </c>
      <c r="K9" s="18">
        <v>13363090</v>
      </c>
      <c r="L9" s="18">
        <v>13233465</v>
      </c>
      <c r="M9" s="18">
        <v>13773749</v>
      </c>
      <c r="N9" s="18">
        <v>13587953</v>
      </c>
    </row>
    <row r="10" spans="1:14" ht="21" customHeight="1">
      <c r="A10" s="3" t="s">
        <v>9</v>
      </c>
      <c r="B10" s="3">
        <v>26</v>
      </c>
      <c r="C10" s="21">
        <v>2934460</v>
      </c>
      <c r="D10" s="21">
        <v>2744369</v>
      </c>
      <c r="E10" s="21">
        <v>2872351</v>
      </c>
      <c r="F10" s="21">
        <v>2960901</v>
      </c>
      <c r="G10" s="21">
        <v>2827083</v>
      </c>
      <c r="H10" s="21">
        <v>4107139</v>
      </c>
      <c r="I10" s="21">
        <v>4244352</v>
      </c>
      <c r="J10" s="21">
        <v>4401317</v>
      </c>
      <c r="K10" s="21">
        <v>3984699</v>
      </c>
      <c r="L10" s="21">
        <v>4038877</v>
      </c>
      <c r="M10" s="21">
        <v>3736161</v>
      </c>
      <c r="N10" s="21">
        <v>3719507</v>
      </c>
    </row>
    <row r="11" spans="1:14" ht="21" customHeight="1">
      <c r="A11" s="3" t="s">
        <v>10</v>
      </c>
      <c r="B11" s="3">
        <v>11</v>
      </c>
      <c r="C11" s="18">
        <v>2456348</v>
      </c>
      <c r="D11" s="18">
        <v>2383913</v>
      </c>
      <c r="E11" s="18">
        <v>2359656</v>
      </c>
      <c r="F11" s="18">
        <v>2342296</v>
      </c>
      <c r="G11" s="18">
        <v>2397283</v>
      </c>
      <c r="H11" s="18">
        <v>2008490</v>
      </c>
      <c r="I11" s="18">
        <v>1936605</v>
      </c>
      <c r="J11" s="18">
        <v>1815925</v>
      </c>
      <c r="K11" s="18">
        <v>1743597</v>
      </c>
      <c r="L11" s="18">
        <v>2123261</v>
      </c>
      <c r="M11" s="18">
        <v>2099526</v>
      </c>
      <c r="N11" s="18">
        <v>2104164</v>
      </c>
    </row>
    <row r="12" spans="1:14" ht="21" customHeight="1">
      <c r="A12" s="3" t="s">
        <v>11</v>
      </c>
      <c r="B12" s="3">
        <v>37</v>
      </c>
      <c r="C12" s="21">
        <v>5211270</v>
      </c>
      <c r="D12" s="21">
        <v>4751174</v>
      </c>
      <c r="E12" s="21">
        <v>4530782</v>
      </c>
      <c r="F12" s="21">
        <v>5354131</v>
      </c>
      <c r="G12" s="21">
        <v>5625170</v>
      </c>
      <c r="H12" s="21">
        <v>5407854</v>
      </c>
      <c r="I12" s="21">
        <v>5610098</v>
      </c>
      <c r="J12" s="21">
        <v>5321413</v>
      </c>
      <c r="K12" s="21">
        <v>4780471</v>
      </c>
      <c r="L12" s="21">
        <v>5101518</v>
      </c>
      <c r="M12" s="21">
        <v>4684351</v>
      </c>
      <c r="N12" s="21">
        <v>5004422</v>
      </c>
    </row>
    <row r="13" spans="1:14" ht="21" customHeight="1">
      <c r="A13" s="3" t="s">
        <v>12</v>
      </c>
      <c r="B13" s="3">
        <v>10</v>
      </c>
      <c r="C13" s="18">
        <v>1498847</v>
      </c>
      <c r="D13" s="18">
        <v>1213496</v>
      </c>
      <c r="E13" s="18">
        <v>1348282</v>
      </c>
      <c r="F13" s="18">
        <v>1467169</v>
      </c>
      <c r="G13" s="18">
        <v>808098</v>
      </c>
      <c r="H13" s="18">
        <v>922312</v>
      </c>
      <c r="I13" s="18">
        <v>1098417</v>
      </c>
      <c r="J13" s="18">
        <v>1090596</v>
      </c>
      <c r="K13" s="18">
        <v>943425</v>
      </c>
      <c r="L13" s="18">
        <v>978745</v>
      </c>
      <c r="M13" s="18">
        <v>1030561</v>
      </c>
      <c r="N13" s="18">
        <v>1054299</v>
      </c>
    </row>
    <row r="14" spans="1:14" ht="21" customHeight="1">
      <c r="A14" s="3" t="s">
        <v>13</v>
      </c>
      <c r="B14" s="3">
        <v>14</v>
      </c>
      <c r="C14" s="21">
        <v>1091297</v>
      </c>
      <c r="D14" s="21">
        <v>1000357</v>
      </c>
      <c r="E14" s="21">
        <v>1046558</v>
      </c>
      <c r="F14" s="21">
        <v>1015771</v>
      </c>
      <c r="G14" s="21">
        <v>1179402</v>
      </c>
      <c r="H14" s="21">
        <v>1062331</v>
      </c>
      <c r="I14" s="21">
        <v>1147503</v>
      </c>
      <c r="J14" s="21">
        <v>1048452</v>
      </c>
      <c r="K14" s="21">
        <v>770496</v>
      </c>
      <c r="L14" s="21">
        <v>774291</v>
      </c>
      <c r="M14" s="21">
        <v>750537</v>
      </c>
      <c r="N14" s="21">
        <v>637929</v>
      </c>
    </row>
    <row r="15" spans="1:14" ht="21" customHeight="1">
      <c r="A15" s="3" t="s">
        <v>14</v>
      </c>
      <c r="B15" s="3">
        <v>12</v>
      </c>
      <c r="C15" s="18">
        <v>1153232</v>
      </c>
      <c r="D15" s="18">
        <v>1038657</v>
      </c>
      <c r="E15" s="18">
        <v>997107</v>
      </c>
      <c r="F15" s="18">
        <v>1053466</v>
      </c>
      <c r="G15" s="18">
        <v>973883</v>
      </c>
      <c r="H15" s="18">
        <v>1043767</v>
      </c>
      <c r="I15" s="18">
        <v>1074554</v>
      </c>
      <c r="J15" s="18">
        <v>1092598</v>
      </c>
      <c r="K15" s="18">
        <v>988285</v>
      </c>
      <c r="L15" s="18">
        <v>478704</v>
      </c>
      <c r="M15" s="18">
        <v>517930</v>
      </c>
      <c r="N15" s="18">
        <v>466708</v>
      </c>
    </row>
    <row r="16" spans="1:14" ht="21" customHeight="1">
      <c r="A16" s="3" t="s">
        <v>15</v>
      </c>
      <c r="B16" s="3">
        <v>8</v>
      </c>
      <c r="C16" s="21">
        <v>549275</v>
      </c>
      <c r="D16" s="21">
        <v>593793</v>
      </c>
      <c r="E16" s="21">
        <v>566381</v>
      </c>
      <c r="F16" s="21">
        <v>521056</v>
      </c>
      <c r="G16" s="21">
        <v>531771</v>
      </c>
      <c r="H16" s="21">
        <v>510490</v>
      </c>
      <c r="I16" s="21">
        <v>538769</v>
      </c>
      <c r="J16" s="21">
        <v>569063</v>
      </c>
      <c r="K16" s="21">
        <v>555647</v>
      </c>
      <c r="L16" s="21">
        <v>511895</v>
      </c>
      <c r="M16" s="21">
        <v>410164</v>
      </c>
      <c r="N16" s="21">
        <v>224855</v>
      </c>
    </row>
    <row r="17" spans="1:14" ht="21" customHeight="1">
      <c r="A17" s="3" t="s">
        <v>16</v>
      </c>
      <c r="B17" s="3">
        <v>3</v>
      </c>
      <c r="C17" s="18">
        <v>473927</v>
      </c>
      <c r="D17" s="18">
        <v>435248</v>
      </c>
      <c r="E17" s="18">
        <v>466326</v>
      </c>
      <c r="F17" s="18">
        <v>448937</v>
      </c>
      <c r="G17" s="18">
        <v>471071</v>
      </c>
      <c r="H17" s="18">
        <v>449452</v>
      </c>
      <c r="I17" s="18">
        <v>454448</v>
      </c>
      <c r="J17" s="18">
        <v>553406</v>
      </c>
      <c r="K17" s="18">
        <v>629677</v>
      </c>
      <c r="L17" s="18">
        <v>648695</v>
      </c>
      <c r="M17" s="18">
        <v>588130</v>
      </c>
      <c r="N17" s="18">
        <v>561764</v>
      </c>
    </row>
    <row r="18" spans="1:14" ht="21" customHeight="1">
      <c r="A18" s="3" t="s">
        <v>17</v>
      </c>
      <c r="B18" s="3">
        <v>10</v>
      </c>
      <c r="C18" s="21">
        <v>643568</v>
      </c>
      <c r="D18" s="21">
        <v>617093</v>
      </c>
      <c r="E18" s="21">
        <v>650163</v>
      </c>
      <c r="F18" s="21">
        <v>665262</v>
      </c>
      <c r="G18" s="21">
        <v>711072</v>
      </c>
      <c r="H18" s="21">
        <v>722541</v>
      </c>
      <c r="I18" s="21">
        <v>710828</v>
      </c>
      <c r="J18" s="21">
        <v>758454</v>
      </c>
      <c r="K18" s="21">
        <v>665101</v>
      </c>
      <c r="L18" s="21">
        <v>675485</v>
      </c>
      <c r="M18" s="21">
        <v>655297</v>
      </c>
      <c r="N18" s="21">
        <v>651613</v>
      </c>
    </row>
    <row r="19" spans="1:14" ht="21" customHeight="1">
      <c r="A19" s="3" t="s">
        <v>18</v>
      </c>
      <c r="B19" s="3">
        <v>6</v>
      </c>
      <c r="C19" s="18">
        <v>482342</v>
      </c>
      <c r="D19" s="18">
        <v>401635</v>
      </c>
      <c r="E19" s="18">
        <v>439315</v>
      </c>
      <c r="F19" s="18">
        <v>504553</v>
      </c>
      <c r="G19" s="18">
        <v>575578</v>
      </c>
      <c r="H19" s="18">
        <v>669726</v>
      </c>
      <c r="I19" s="18">
        <v>777725</v>
      </c>
      <c r="J19" s="18">
        <v>675147</v>
      </c>
      <c r="K19" s="18">
        <v>528412</v>
      </c>
      <c r="L19" s="18">
        <v>503524</v>
      </c>
      <c r="M19" s="18">
        <v>473264</v>
      </c>
      <c r="N19" s="18">
        <v>440462</v>
      </c>
    </row>
    <row r="20" spans="1:14" ht="21" customHeight="1">
      <c r="A20" s="3" t="s">
        <v>19</v>
      </c>
      <c r="B20" s="3">
        <v>8</v>
      </c>
      <c r="C20" s="21">
        <v>734536</v>
      </c>
      <c r="D20" s="21">
        <v>722100</v>
      </c>
      <c r="E20" s="21">
        <v>713696</v>
      </c>
      <c r="F20" s="21">
        <v>702137</v>
      </c>
      <c r="G20" s="21">
        <v>758065</v>
      </c>
      <c r="H20" s="21">
        <v>708368</v>
      </c>
      <c r="I20" s="21">
        <v>779098</v>
      </c>
      <c r="J20" s="21">
        <v>824097</v>
      </c>
      <c r="K20" s="21">
        <v>736598</v>
      </c>
      <c r="L20" s="21">
        <v>681050</v>
      </c>
      <c r="M20" s="21">
        <v>655864</v>
      </c>
      <c r="N20" s="21">
        <v>306296</v>
      </c>
    </row>
    <row r="21" spans="1:14" ht="21" customHeight="1">
      <c r="A21" s="2" t="s">
        <v>0</v>
      </c>
      <c r="B21" s="9">
        <f>SUM(B8:B20)</f>
        <v>215</v>
      </c>
      <c r="C21" s="9">
        <f t="shared" ref="C21:N21" si="0">SUM(C8:C20)</f>
        <v>35208750</v>
      </c>
      <c r="D21" s="9">
        <f t="shared" si="0"/>
        <v>32392334</v>
      </c>
      <c r="E21" s="9">
        <f t="shared" si="0"/>
        <v>34554932</v>
      </c>
      <c r="F21" s="9">
        <f t="shared" si="0"/>
        <v>35574652</v>
      </c>
      <c r="G21" s="9">
        <f t="shared" si="0"/>
        <v>33215028</v>
      </c>
      <c r="H21" s="9">
        <f t="shared" si="0"/>
        <v>35807482</v>
      </c>
      <c r="I21" s="9">
        <f t="shared" si="0"/>
        <v>38961239</v>
      </c>
      <c r="J21" s="9">
        <f t="shared" si="0"/>
        <v>38091957</v>
      </c>
      <c r="K21" s="9">
        <f t="shared" si="0"/>
        <v>34732921</v>
      </c>
      <c r="L21" s="9">
        <f t="shared" si="0"/>
        <v>34755653</v>
      </c>
      <c r="M21" s="9">
        <f t="shared" si="0"/>
        <v>34128156</v>
      </c>
      <c r="N21" s="9">
        <f t="shared" si="0"/>
        <v>32996873</v>
      </c>
    </row>
    <row r="22" spans="1:14" s="76" customFormat="1" ht="21" customHeight="1">
      <c r="A22" s="376" t="s">
        <v>612</v>
      </c>
      <c r="B22" s="376"/>
      <c r="C22" s="376"/>
      <c r="N22" s="73"/>
    </row>
  </sheetData>
  <mergeCells count="5">
    <mergeCell ref="A4:N4"/>
    <mergeCell ref="A6:A7"/>
    <mergeCell ref="B6:B7"/>
    <mergeCell ref="C6:N6"/>
    <mergeCell ref="A22:C22"/>
  </mergeCells>
  <pageMargins left="0.7" right="0.7" top="0.75" bottom="0.75" header="0.3" footer="0.3"/>
  <pageSetup scale="3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40AB-56EA-4D1C-ABDE-168079DCAFC6}">
  <dimension ref="A1:E21"/>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2" width="35.75" style="19" customWidth="1"/>
    <col min="3" max="16384" width="9" style="19"/>
  </cols>
  <sheetData>
    <row r="1" spans="1:5" s="38" customFormat="1" ht="21" customHeight="1">
      <c r="A1" s="35"/>
      <c r="B1" s="36"/>
      <c r="C1" s="47"/>
      <c r="D1" s="47"/>
      <c r="E1" s="47"/>
    </row>
    <row r="2" spans="1:5" s="234" customFormat="1" ht="21" customHeight="1">
      <c r="A2" s="233"/>
      <c r="B2" s="233"/>
      <c r="C2" s="233"/>
      <c r="D2" s="233"/>
      <c r="E2" s="233"/>
    </row>
    <row r="3" spans="1:5" ht="21" customHeight="1">
      <c r="A3" s="44"/>
      <c r="B3" s="49"/>
    </row>
    <row r="4" spans="1:5" s="80" customFormat="1" ht="44.1" customHeight="1">
      <c r="A4" s="377" t="s">
        <v>467</v>
      </c>
      <c r="B4" s="378"/>
      <c r="C4" s="79"/>
      <c r="D4" s="79"/>
      <c r="E4" s="79"/>
    </row>
    <row r="5" spans="1:5" ht="21" customHeight="1">
      <c r="A5" s="100"/>
      <c r="B5" s="49"/>
    </row>
    <row r="6" spans="1:5" ht="21" customHeight="1">
      <c r="A6" s="4" t="s">
        <v>44</v>
      </c>
      <c r="B6" s="24" t="s">
        <v>468</v>
      </c>
    </row>
    <row r="7" spans="1:5" ht="21" customHeight="1">
      <c r="A7" s="3" t="s">
        <v>7</v>
      </c>
      <c r="B7" s="21">
        <v>62609356</v>
      </c>
    </row>
    <row r="8" spans="1:5" ht="21" customHeight="1">
      <c r="A8" s="3" t="s">
        <v>8</v>
      </c>
      <c r="B8" s="18">
        <v>157043320</v>
      </c>
    </row>
    <row r="9" spans="1:5" ht="21" customHeight="1">
      <c r="A9" s="3" t="s">
        <v>9</v>
      </c>
      <c r="B9" s="21">
        <v>42571216</v>
      </c>
    </row>
    <row r="10" spans="1:5" ht="21" customHeight="1">
      <c r="A10" s="3" t="s">
        <v>10</v>
      </c>
      <c r="B10" s="18">
        <v>25771064</v>
      </c>
    </row>
    <row r="11" spans="1:5" ht="21" customHeight="1">
      <c r="A11" s="3" t="s">
        <v>11</v>
      </c>
      <c r="B11" s="21">
        <v>61382654</v>
      </c>
    </row>
    <row r="12" spans="1:5" ht="21" customHeight="1">
      <c r="A12" s="3" t="s">
        <v>12</v>
      </c>
      <c r="B12" s="18">
        <v>13454247</v>
      </c>
    </row>
    <row r="13" spans="1:5" ht="21" customHeight="1">
      <c r="A13" s="3" t="s">
        <v>13</v>
      </c>
      <c r="B13" s="21">
        <v>11524924</v>
      </c>
    </row>
    <row r="14" spans="1:5" ht="21" customHeight="1">
      <c r="A14" s="3" t="s">
        <v>14</v>
      </c>
      <c r="B14" s="18">
        <v>10878891</v>
      </c>
    </row>
    <row r="15" spans="1:5" ht="21" customHeight="1">
      <c r="A15" s="3" t="s">
        <v>15</v>
      </c>
      <c r="B15" s="21">
        <v>6083159</v>
      </c>
    </row>
    <row r="16" spans="1:5" ht="21" customHeight="1">
      <c r="A16" s="3" t="s">
        <v>16</v>
      </c>
      <c r="B16" s="18">
        <v>6181081</v>
      </c>
    </row>
    <row r="17" spans="1:3" ht="21" customHeight="1">
      <c r="A17" s="3" t="s">
        <v>17</v>
      </c>
      <c r="B17" s="21">
        <v>8126477</v>
      </c>
    </row>
    <row r="18" spans="1:3" ht="21" customHeight="1">
      <c r="A18" s="3" t="s">
        <v>18</v>
      </c>
      <c r="B18" s="18">
        <v>6471683</v>
      </c>
    </row>
    <row r="19" spans="1:3" ht="21" customHeight="1">
      <c r="A19" s="3" t="s">
        <v>19</v>
      </c>
      <c r="B19" s="21">
        <v>8321905</v>
      </c>
    </row>
    <row r="20" spans="1:3" ht="21" customHeight="1">
      <c r="A20" s="2" t="s">
        <v>0</v>
      </c>
      <c r="B20" s="9">
        <f>SUM(B7:B19)</f>
        <v>420419977</v>
      </c>
    </row>
    <row r="21" spans="1:3" s="76" customFormat="1" ht="21" customHeight="1">
      <c r="A21" s="235" t="s">
        <v>613</v>
      </c>
      <c r="B21" s="73"/>
      <c r="C21" s="235"/>
    </row>
  </sheetData>
  <mergeCells count="1">
    <mergeCell ref="A4:B4"/>
  </mergeCells>
  <pageMargins left="0.7" right="0.7"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ABF6-45E8-47E4-927D-1FB467AC4773}">
  <sheetPr codeName="Worksheet____5"/>
  <dimension ref="A1:Y67"/>
  <sheetViews>
    <sheetView showGridLines="0" rightToLeft="1" view="pageBreakPreview" zoomScale="80" zoomScaleNormal="100" zoomScaleSheetLayoutView="80" workbookViewId="0">
      <selection sqref="A1:B1"/>
    </sheetView>
  </sheetViews>
  <sheetFormatPr defaultColWidth="8.75" defaultRowHeight="19.5"/>
  <cols>
    <col min="1" max="1" width="26.75" style="45" customWidth="1"/>
    <col min="2" max="25" width="11.75" style="123" customWidth="1"/>
    <col min="26" max="16384" width="8.75" style="123"/>
  </cols>
  <sheetData>
    <row r="1" spans="1:25" ht="21" customHeight="1"/>
    <row r="2" spans="1:25" ht="21" customHeight="1">
      <c r="A2" s="58"/>
      <c r="B2" s="173"/>
      <c r="C2" s="173"/>
      <c r="D2" s="173"/>
      <c r="E2" s="173"/>
      <c r="F2" s="173"/>
      <c r="G2" s="173"/>
      <c r="H2" s="173"/>
    </row>
    <row r="3" spans="1:25" ht="21" customHeight="1">
      <c r="A3" s="58"/>
      <c r="B3" s="173"/>
      <c r="C3" s="173"/>
      <c r="D3" s="173"/>
      <c r="E3" s="173"/>
      <c r="F3" s="173"/>
      <c r="G3" s="173"/>
      <c r="H3" s="173"/>
    </row>
    <row r="4" spans="1:25" ht="44.1" customHeight="1">
      <c r="A4" s="339" t="s">
        <v>278</v>
      </c>
      <c r="B4" s="340"/>
      <c r="C4" s="340"/>
      <c r="D4" s="340"/>
      <c r="E4" s="340"/>
      <c r="F4" s="340"/>
      <c r="G4" s="340"/>
      <c r="H4" s="340"/>
      <c r="I4" s="340"/>
      <c r="J4" s="340"/>
      <c r="K4" s="340"/>
      <c r="L4" s="340"/>
      <c r="M4" s="340"/>
      <c r="N4" s="340"/>
      <c r="O4" s="340"/>
      <c r="P4" s="340"/>
      <c r="Q4" s="340"/>
      <c r="R4" s="340"/>
      <c r="S4" s="340"/>
      <c r="T4" s="340"/>
      <c r="U4" s="340"/>
      <c r="V4" s="340"/>
      <c r="W4" s="340"/>
      <c r="X4" s="340"/>
      <c r="Y4" s="340"/>
    </row>
    <row r="5" spans="1:25" ht="21" customHeight="1">
      <c r="A5" s="102"/>
      <c r="B5" s="121"/>
      <c r="C5" s="121"/>
      <c r="D5" s="121"/>
      <c r="E5" s="122"/>
      <c r="F5" s="122"/>
      <c r="G5" s="122"/>
      <c r="H5" s="122"/>
    </row>
    <row r="6" spans="1:25" ht="21" customHeight="1">
      <c r="A6" s="341" t="s">
        <v>2</v>
      </c>
      <c r="B6" s="337" t="s">
        <v>32</v>
      </c>
      <c r="C6" s="338"/>
      <c r="D6" s="337" t="s">
        <v>33</v>
      </c>
      <c r="E6" s="338"/>
      <c r="F6" s="337" t="s">
        <v>34</v>
      </c>
      <c r="G6" s="338"/>
      <c r="H6" s="337" t="s">
        <v>79</v>
      </c>
      <c r="I6" s="338"/>
      <c r="J6" s="337" t="s">
        <v>36</v>
      </c>
      <c r="K6" s="338"/>
      <c r="L6" s="337" t="s">
        <v>37</v>
      </c>
      <c r="M6" s="338"/>
      <c r="N6" s="337" t="s">
        <v>38</v>
      </c>
      <c r="O6" s="338"/>
      <c r="P6" s="337" t="s">
        <v>39</v>
      </c>
      <c r="Q6" s="338"/>
      <c r="R6" s="337" t="s">
        <v>40</v>
      </c>
      <c r="S6" s="338"/>
      <c r="T6" s="337" t="s">
        <v>41</v>
      </c>
      <c r="U6" s="338"/>
      <c r="V6" s="337" t="s">
        <v>42</v>
      </c>
      <c r="W6" s="338"/>
      <c r="X6" s="337" t="s">
        <v>43</v>
      </c>
      <c r="Y6" s="338"/>
    </row>
    <row r="7" spans="1:25" ht="21" customHeight="1">
      <c r="A7" s="342"/>
      <c r="B7" s="12" t="s">
        <v>3</v>
      </c>
      <c r="C7" s="12" t="s">
        <v>4</v>
      </c>
      <c r="D7" s="12" t="s">
        <v>3</v>
      </c>
      <c r="E7" s="12" t="s">
        <v>4</v>
      </c>
      <c r="F7" s="12" t="s">
        <v>3</v>
      </c>
      <c r="G7" s="12" t="s">
        <v>4</v>
      </c>
      <c r="H7" s="12" t="s">
        <v>3</v>
      </c>
      <c r="I7" s="12" t="s">
        <v>4</v>
      </c>
      <c r="J7" s="12" t="s">
        <v>3</v>
      </c>
      <c r="K7" s="12" t="s">
        <v>4</v>
      </c>
      <c r="L7" s="12" t="s">
        <v>3</v>
      </c>
      <c r="M7" s="12" t="s">
        <v>4</v>
      </c>
      <c r="N7" s="12" t="s">
        <v>3</v>
      </c>
      <c r="O7" s="12" t="s">
        <v>4</v>
      </c>
      <c r="P7" s="12" t="s">
        <v>3</v>
      </c>
      <c r="Q7" s="12" t="s">
        <v>4</v>
      </c>
      <c r="R7" s="12" t="s">
        <v>3</v>
      </c>
      <c r="S7" s="12" t="s">
        <v>4</v>
      </c>
      <c r="T7" s="12" t="s">
        <v>3</v>
      </c>
      <c r="U7" s="12" t="s">
        <v>4</v>
      </c>
      <c r="V7" s="12" t="s">
        <v>3</v>
      </c>
      <c r="W7" s="12" t="s">
        <v>4</v>
      </c>
      <c r="X7" s="12" t="s">
        <v>3</v>
      </c>
      <c r="Y7" s="12" t="s">
        <v>4</v>
      </c>
    </row>
    <row r="8" spans="1:25" ht="21" customHeight="1">
      <c r="A8" s="12" t="s">
        <v>247</v>
      </c>
      <c r="B8" s="18">
        <v>1575660</v>
      </c>
      <c r="C8" s="18">
        <v>1534764</v>
      </c>
      <c r="D8" s="18">
        <v>1399479</v>
      </c>
      <c r="E8" s="18">
        <v>1424815</v>
      </c>
      <c r="F8" s="18">
        <v>1201355</v>
      </c>
      <c r="G8" s="18">
        <v>1160044</v>
      </c>
      <c r="H8" s="18">
        <v>1292747</v>
      </c>
      <c r="I8" s="18">
        <v>1283593</v>
      </c>
      <c r="J8" s="18">
        <v>1390927</v>
      </c>
      <c r="K8" s="18">
        <v>1412323</v>
      </c>
      <c r="L8" s="18">
        <v>1475510</v>
      </c>
      <c r="M8" s="18">
        <v>1450556</v>
      </c>
      <c r="N8" s="18">
        <v>1436397</v>
      </c>
      <c r="O8" s="18">
        <v>1416466</v>
      </c>
      <c r="P8" s="18">
        <v>1480087</v>
      </c>
      <c r="Q8" s="18">
        <v>1446161</v>
      </c>
      <c r="R8" s="18">
        <v>1197858</v>
      </c>
      <c r="S8" s="18">
        <v>1199065</v>
      </c>
      <c r="T8" s="18">
        <v>1218776</v>
      </c>
      <c r="U8" s="18">
        <v>1232819</v>
      </c>
      <c r="V8" s="18">
        <v>1460545</v>
      </c>
      <c r="W8" s="18">
        <v>1446112</v>
      </c>
      <c r="X8" s="18">
        <v>1380578</v>
      </c>
      <c r="Y8" s="18">
        <v>1390667</v>
      </c>
    </row>
    <row r="9" spans="1:25" ht="21" customHeight="1">
      <c r="A9" s="12" t="s">
        <v>248</v>
      </c>
      <c r="B9" s="17">
        <v>440903</v>
      </c>
      <c r="C9" s="17">
        <v>433265</v>
      </c>
      <c r="D9" s="17">
        <v>382049</v>
      </c>
      <c r="E9" s="17">
        <v>420118</v>
      </c>
      <c r="F9" s="17">
        <v>279495</v>
      </c>
      <c r="G9" s="17">
        <v>276689</v>
      </c>
      <c r="H9" s="17">
        <v>287478</v>
      </c>
      <c r="I9" s="17">
        <v>283950</v>
      </c>
      <c r="J9" s="17">
        <v>282872</v>
      </c>
      <c r="K9" s="17">
        <v>272836</v>
      </c>
      <c r="L9" s="17">
        <v>311186</v>
      </c>
      <c r="M9" s="17">
        <v>322065</v>
      </c>
      <c r="N9" s="17">
        <v>298957</v>
      </c>
      <c r="O9" s="17">
        <v>295967</v>
      </c>
      <c r="P9" s="17">
        <v>357285</v>
      </c>
      <c r="Q9" s="17">
        <v>350189</v>
      </c>
      <c r="R9" s="17">
        <v>274598</v>
      </c>
      <c r="S9" s="17">
        <v>286553</v>
      </c>
      <c r="T9" s="17">
        <v>268070</v>
      </c>
      <c r="U9" s="17">
        <v>261739</v>
      </c>
      <c r="V9" s="17">
        <v>318251</v>
      </c>
      <c r="W9" s="17">
        <v>305971</v>
      </c>
      <c r="X9" s="17">
        <v>332601</v>
      </c>
      <c r="Y9" s="17">
        <v>330668</v>
      </c>
    </row>
    <row r="10" spans="1:25" ht="21" customHeight="1">
      <c r="A10" s="12" t="s">
        <v>249</v>
      </c>
      <c r="B10" s="18">
        <v>430680</v>
      </c>
      <c r="C10" s="18">
        <v>492678</v>
      </c>
      <c r="D10" s="18">
        <v>362284</v>
      </c>
      <c r="E10" s="18">
        <v>360906</v>
      </c>
      <c r="F10" s="18">
        <v>231606</v>
      </c>
      <c r="G10" s="18">
        <v>212824</v>
      </c>
      <c r="H10" s="18">
        <v>343878</v>
      </c>
      <c r="I10" s="18">
        <v>348344</v>
      </c>
      <c r="J10" s="18">
        <v>219109</v>
      </c>
      <c r="K10" s="18">
        <v>213190</v>
      </c>
      <c r="L10" s="18">
        <v>303348</v>
      </c>
      <c r="M10" s="18">
        <v>275490</v>
      </c>
      <c r="N10" s="18">
        <v>272198</v>
      </c>
      <c r="O10" s="18">
        <v>260311</v>
      </c>
      <c r="P10" s="18">
        <v>262989</v>
      </c>
      <c r="Q10" s="18">
        <v>292408</v>
      </c>
      <c r="R10" s="18">
        <v>209036</v>
      </c>
      <c r="S10" s="18">
        <v>213222</v>
      </c>
      <c r="T10" s="18">
        <v>245202</v>
      </c>
      <c r="U10" s="18">
        <v>207377</v>
      </c>
      <c r="V10" s="18">
        <v>326933</v>
      </c>
      <c r="W10" s="18">
        <v>363841</v>
      </c>
      <c r="X10" s="18">
        <v>414901</v>
      </c>
      <c r="Y10" s="18">
        <v>365989</v>
      </c>
    </row>
    <row r="11" spans="1:25" ht="21" customHeight="1">
      <c r="A11" s="12" t="s">
        <v>250</v>
      </c>
      <c r="B11" s="17">
        <v>248685</v>
      </c>
      <c r="C11" s="17">
        <v>249740</v>
      </c>
      <c r="D11" s="17">
        <v>179800</v>
      </c>
      <c r="E11" s="17">
        <v>194474</v>
      </c>
      <c r="F11" s="17">
        <v>166855</v>
      </c>
      <c r="G11" s="17">
        <v>143851</v>
      </c>
      <c r="H11" s="17">
        <v>193082</v>
      </c>
      <c r="I11" s="17">
        <v>214430</v>
      </c>
      <c r="J11" s="17">
        <v>123712</v>
      </c>
      <c r="K11" s="17">
        <v>123226</v>
      </c>
      <c r="L11" s="17">
        <v>158389</v>
      </c>
      <c r="M11" s="17">
        <v>164962</v>
      </c>
      <c r="N11" s="17">
        <v>185117</v>
      </c>
      <c r="O11" s="17">
        <v>176306</v>
      </c>
      <c r="P11" s="17">
        <v>194027</v>
      </c>
      <c r="Q11" s="17">
        <v>183215</v>
      </c>
      <c r="R11" s="17">
        <v>133427</v>
      </c>
      <c r="S11" s="17">
        <v>130969</v>
      </c>
      <c r="T11" s="17">
        <v>134146</v>
      </c>
      <c r="U11" s="17">
        <v>135448</v>
      </c>
      <c r="V11" s="17">
        <v>194909</v>
      </c>
      <c r="W11" s="17">
        <v>173379</v>
      </c>
      <c r="X11" s="17">
        <v>258082</v>
      </c>
      <c r="Y11" s="17">
        <v>248207</v>
      </c>
    </row>
    <row r="12" spans="1:25" ht="21" customHeight="1">
      <c r="A12" s="12" t="s">
        <v>251</v>
      </c>
      <c r="B12" s="18">
        <v>169222</v>
      </c>
      <c r="C12" s="18">
        <v>163334</v>
      </c>
      <c r="D12" s="18">
        <v>161270</v>
      </c>
      <c r="E12" s="18">
        <v>172996</v>
      </c>
      <c r="F12" s="18">
        <v>141653</v>
      </c>
      <c r="G12" s="18">
        <v>137462</v>
      </c>
      <c r="H12" s="18">
        <v>141900</v>
      </c>
      <c r="I12" s="18">
        <v>143363</v>
      </c>
      <c r="J12" s="18">
        <v>154886</v>
      </c>
      <c r="K12" s="18">
        <v>137995</v>
      </c>
      <c r="L12" s="18">
        <v>142638</v>
      </c>
      <c r="M12" s="18">
        <v>238541</v>
      </c>
      <c r="N12" s="18">
        <v>223005</v>
      </c>
      <c r="O12" s="18">
        <v>226114</v>
      </c>
      <c r="P12" s="18">
        <v>275184</v>
      </c>
      <c r="Q12" s="18">
        <v>181299</v>
      </c>
      <c r="R12" s="18">
        <v>149067</v>
      </c>
      <c r="S12" s="18">
        <v>128307</v>
      </c>
      <c r="T12" s="18">
        <v>132534</v>
      </c>
      <c r="U12" s="18">
        <v>126760</v>
      </c>
      <c r="V12" s="18">
        <v>146031</v>
      </c>
      <c r="W12" s="18">
        <v>136495</v>
      </c>
      <c r="X12" s="18">
        <v>132357</v>
      </c>
      <c r="Y12" s="18">
        <v>129442</v>
      </c>
    </row>
    <row r="13" spans="1:25" ht="21" customHeight="1">
      <c r="A13" s="12" t="s">
        <v>252</v>
      </c>
      <c r="B13" s="17">
        <v>197226</v>
      </c>
      <c r="C13" s="17">
        <v>193574</v>
      </c>
      <c r="D13" s="17">
        <v>167208</v>
      </c>
      <c r="E13" s="17">
        <v>196857</v>
      </c>
      <c r="F13" s="17">
        <v>127526</v>
      </c>
      <c r="G13" s="17">
        <v>125417</v>
      </c>
      <c r="H13" s="17">
        <v>128685</v>
      </c>
      <c r="I13" s="17">
        <v>132360</v>
      </c>
      <c r="J13" s="17">
        <v>117020</v>
      </c>
      <c r="K13" s="17">
        <v>113304</v>
      </c>
      <c r="L13" s="17">
        <v>139291</v>
      </c>
      <c r="M13" s="17">
        <v>136139</v>
      </c>
      <c r="N13" s="17">
        <v>151587</v>
      </c>
      <c r="O13" s="17">
        <v>142667</v>
      </c>
      <c r="P13" s="17">
        <v>144971</v>
      </c>
      <c r="Q13" s="17">
        <v>148820</v>
      </c>
      <c r="R13" s="17">
        <v>108786</v>
      </c>
      <c r="S13" s="17">
        <v>125867</v>
      </c>
      <c r="T13" s="17">
        <v>111622</v>
      </c>
      <c r="U13" s="17">
        <v>108885</v>
      </c>
      <c r="V13" s="17">
        <v>140407</v>
      </c>
      <c r="W13" s="17">
        <v>134410</v>
      </c>
      <c r="X13" s="17">
        <v>131877</v>
      </c>
      <c r="Y13" s="17">
        <v>126970</v>
      </c>
    </row>
    <row r="14" spans="1:25" ht="21" customHeight="1">
      <c r="A14" s="12" t="s">
        <v>253</v>
      </c>
      <c r="B14" s="18">
        <v>106773</v>
      </c>
      <c r="C14" s="18">
        <v>83217</v>
      </c>
      <c r="D14" s="18">
        <v>124000</v>
      </c>
      <c r="E14" s="18">
        <v>96060</v>
      </c>
      <c r="F14" s="18">
        <v>157981</v>
      </c>
      <c r="G14" s="18">
        <v>136151</v>
      </c>
      <c r="H14" s="18">
        <v>90749</v>
      </c>
      <c r="I14" s="18">
        <v>165503</v>
      </c>
      <c r="J14" s="18">
        <v>95650</v>
      </c>
      <c r="K14" s="18">
        <v>151716</v>
      </c>
      <c r="L14" s="18">
        <v>81767</v>
      </c>
      <c r="M14" s="18">
        <v>137872</v>
      </c>
      <c r="N14" s="18">
        <v>175287</v>
      </c>
      <c r="O14" s="18">
        <v>88548</v>
      </c>
      <c r="P14" s="18">
        <v>162051</v>
      </c>
      <c r="Q14" s="18">
        <v>83999</v>
      </c>
      <c r="R14" s="18">
        <v>142104</v>
      </c>
      <c r="S14" s="18">
        <v>103271</v>
      </c>
      <c r="T14" s="18">
        <v>150124</v>
      </c>
      <c r="U14" s="18">
        <v>116727</v>
      </c>
      <c r="V14" s="18">
        <v>150093</v>
      </c>
      <c r="W14" s="18">
        <v>103543</v>
      </c>
      <c r="X14" s="18">
        <v>155273</v>
      </c>
      <c r="Y14" s="18">
        <v>118022</v>
      </c>
    </row>
    <row r="15" spans="1:25" ht="21" customHeight="1">
      <c r="A15" s="12" t="s">
        <v>254</v>
      </c>
      <c r="B15" s="17">
        <v>46665</v>
      </c>
      <c r="C15" s="17">
        <v>53024</v>
      </c>
      <c r="D15" s="17">
        <v>142309</v>
      </c>
      <c r="E15" s="17">
        <v>131520</v>
      </c>
      <c r="F15" s="17">
        <v>74237</v>
      </c>
      <c r="G15" s="17">
        <v>45168</v>
      </c>
      <c r="H15" s="17">
        <v>20451</v>
      </c>
      <c r="I15" s="17">
        <v>70180</v>
      </c>
      <c r="J15" s="17">
        <v>5000</v>
      </c>
      <c r="K15" s="17">
        <v>8363</v>
      </c>
      <c r="L15" s="17">
        <v>3763</v>
      </c>
      <c r="M15" s="17">
        <v>10209</v>
      </c>
      <c r="N15" s="17">
        <v>49645</v>
      </c>
      <c r="O15" s="17">
        <v>32979</v>
      </c>
      <c r="P15" s="17">
        <v>52798</v>
      </c>
      <c r="Q15" s="17">
        <v>47110</v>
      </c>
      <c r="R15" s="17">
        <v>67876</v>
      </c>
      <c r="S15" s="17">
        <v>79164</v>
      </c>
      <c r="T15" s="17">
        <v>43213</v>
      </c>
      <c r="U15" s="17">
        <v>45723</v>
      </c>
      <c r="V15" s="17">
        <v>38273</v>
      </c>
      <c r="W15" s="17">
        <v>38618</v>
      </c>
      <c r="X15" s="17">
        <v>43290</v>
      </c>
      <c r="Y15" s="17">
        <v>36746</v>
      </c>
    </row>
    <row r="16" spans="1:25" ht="21" customHeight="1">
      <c r="A16" s="12" t="s">
        <v>255</v>
      </c>
      <c r="B16" s="18">
        <v>50678</v>
      </c>
      <c r="C16" s="18">
        <v>51060</v>
      </c>
      <c r="D16" s="18">
        <v>56049</v>
      </c>
      <c r="E16" s="18">
        <v>58448</v>
      </c>
      <c r="F16" s="18">
        <v>46986</v>
      </c>
      <c r="G16" s="18">
        <v>46542</v>
      </c>
      <c r="H16" s="18">
        <v>45161</v>
      </c>
      <c r="I16" s="18">
        <v>45684</v>
      </c>
      <c r="J16" s="18">
        <v>51328</v>
      </c>
      <c r="K16" s="18">
        <v>51573</v>
      </c>
      <c r="L16" s="18">
        <v>43267</v>
      </c>
      <c r="M16" s="18">
        <v>49889</v>
      </c>
      <c r="N16" s="18">
        <v>60050</v>
      </c>
      <c r="O16" s="18">
        <v>59884</v>
      </c>
      <c r="P16" s="18">
        <v>54767</v>
      </c>
      <c r="Q16" s="18">
        <v>48493</v>
      </c>
      <c r="R16" s="18">
        <v>41168</v>
      </c>
      <c r="S16" s="18">
        <v>40679</v>
      </c>
      <c r="T16" s="18">
        <v>44509</v>
      </c>
      <c r="U16" s="18">
        <v>45579</v>
      </c>
      <c r="V16" s="18">
        <v>46144</v>
      </c>
      <c r="W16" s="18">
        <v>45734</v>
      </c>
      <c r="X16" s="18">
        <v>40053</v>
      </c>
      <c r="Y16" s="18">
        <v>41273</v>
      </c>
    </row>
    <row r="17" spans="1:25" ht="21" customHeight="1">
      <c r="A17" s="12" t="s">
        <v>256</v>
      </c>
      <c r="B17" s="17">
        <v>37847</v>
      </c>
      <c r="C17" s="17">
        <v>40623</v>
      </c>
      <c r="D17" s="17">
        <v>34026</v>
      </c>
      <c r="E17" s="17">
        <v>38709</v>
      </c>
      <c r="F17" s="17">
        <v>27856</v>
      </c>
      <c r="G17" s="17">
        <v>26500</v>
      </c>
      <c r="H17" s="17">
        <v>22465</v>
      </c>
      <c r="I17" s="17">
        <v>27334</v>
      </c>
      <c r="J17" s="17">
        <v>22212</v>
      </c>
      <c r="K17" s="17">
        <v>20242</v>
      </c>
      <c r="L17" s="17">
        <v>24142</v>
      </c>
      <c r="M17" s="17">
        <v>42908</v>
      </c>
      <c r="N17" s="17">
        <v>35465</v>
      </c>
      <c r="O17" s="17">
        <v>36848</v>
      </c>
      <c r="P17" s="17">
        <v>36713</v>
      </c>
      <c r="Q17" s="17">
        <v>31096</v>
      </c>
      <c r="R17" s="17">
        <v>22593</v>
      </c>
      <c r="S17" s="17">
        <v>26473</v>
      </c>
      <c r="T17" s="17">
        <v>21288</v>
      </c>
      <c r="U17" s="17">
        <v>26695</v>
      </c>
      <c r="V17" s="17">
        <v>29757</v>
      </c>
      <c r="W17" s="17">
        <v>31947</v>
      </c>
      <c r="X17" s="17">
        <v>23177</v>
      </c>
      <c r="Y17" s="17">
        <v>24607</v>
      </c>
    </row>
    <row r="18" spans="1:25" ht="21" customHeight="1">
      <c r="A18" s="12" t="s">
        <v>260</v>
      </c>
      <c r="B18" s="18">
        <v>51938</v>
      </c>
      <c r="C18" s="18">
        <v>37368</v>
      </c>
      <c r="D18" s="18">
        <v>16359</v>
      </c>
      <c r="E18" s="18">
        <v>25129</v>
      </c>
      <c r="F18" s="18">
        <v>26616</v>
      </c>
      <c r="G18" s="18">
        <v>19084</v>
      </c>
      <c r="H18" s="18">
        <v>17723</v>
      </c>
      <c r="I18" s="18">
        <v>18492</v>
      </c>
      <c r="J18" s="18">
        <v>19539</v>
      </c>
      <c r="K18" s="18">
        <v>11277</v>
      </c>
      <c r="L18" s="18">
        <v>13951</v>
      </c>
      <c r="M18" s="18">
        <v>11555</v>
      </c>
      <c r="N18" s="18">
        <v>36496</v>
      </c>
      <c r="O18" s="18">
        <v>30476</v>
      </c>
      <c r="P18" s="18">
        <v>39041</v>
      </c>
      <c r="Q18" s="18">
        <v>38564</v>
      </c>
      <c r="R18" s="18">
        <v>14118</v>
      </c>
      <c r="S18" s="18">
        <v>12574</v>
      </c>
      <c r="T18" s="18">
        <v>12967</v>
      </c>
      <c r="U18" s="18">
        <v>12148</v>
      </c>
      <c r="V18" s="18">
        <v>16969</v>
      </c>
      <c r="W18" s="18">
        <v>16812</v>
      </c>
      <c r="X18" s="18">
        <v>17640</v>
      </c>
      <c r="Y18" s="18">
        <v>16099</v>
      </c>
    </row>
    <row r="19" spans="1:25" ht="21" customHeight="1">
      <c r="A19" s="12" t="s">
        <v>257</v>
      </c>
      <c r="B19" s="17">
        <v>0</v>
      </c>
      <c r="C19" s="17">
        <v>0</v>
      </c>
      <c r="D19" s="17">
        <v>0</v>
      </c>
      <c r="E19" s="17">
        <v>0</v>
      </c>
      <c r="F19" s="17">
        <v>0</v>
      </c>
      <c r="G19" s="17">
        <v>0</v>
      </c>
      <c r="H19" s="17">
        <v>0</v>
      </c>
      <c r="I19" s="17">
        <v>0</v>
      </c>
      <c r="J19" s="17">
        <v>0</v>
      </c>
      <c r="K19" s="17">
        <v>0</v>
      </c>
      <c r="L19" s="17">
        <v>0</v>
      </c>
      <c r="M19" s="17">
        <v>0</v>
      </c>
      <c r="N19" s="17">
        <v>0</v>
      </c>
      <c r="O19" s="17">
        <v>0</v>
      </c>
      <c r="P19" s="17">
        <v>1</v>
      </c>
      <c r="Q19" s="17">
        <v>1</v>
      </c>
      <c r="R19" s="17">
        <v>0</v>
      </c>
      <c r="S19" s="17">
        <v>0</v>
      </c>
      <c r="T19" s="17">
        <v>0</v>
      </c>
      <c r="U19" s="17">
        <v>0</v>
      </c>
      <c r="V19" s="17">
        <v>1339</v>
      </c>
      <c r="W19" s="17">
        <v>1250</v>
      </c>
      <c r="X19" s="17">
        <v>3528</v>
      </c>
      <c r="Y19" s="17">
        <v>3413</v>
      </c>
    </row>
    <row r="20" spans="1:25" ht="21" customHeight="1">
      <c r="A20" s="12" t="s">
        <v>258</v>
      </c>
      <c r="B20" s="18">
        <v>37</v>
      </c>
      <c r="C20" s="18">
        <v>0</v>
      </c>
      <c r="D20" s="18">
        <v>34</v>
      </c>
      <c r="E20" s="18">
        <v>0</v>
      </c>
      <c r="F20" s="18">
        <v>32</v>
      </c>
      <c r="G20" s="18">
        <v>1</v>
      </c>
      <c r="H20" s="18">
        <v>22</v>
      </c>
      <c r="I20" s="18">
        <v>0</v>
      </c>
      <c r="J20" s="18">
        <v>59</v>
      </c>
      <c r="K20" s="18">
        <v>0</v>
      </c>
      <c r="L20" s="18">
        <v>46</v>
      </c>
      <c r="M20" s="18">
        <v>0</v>
      </c>
      <c r="N20" s="18">
        <v>85</v>
      </c>
      <c r="O20" s="18">
        <v>0</v>
      </c>
      <c r="P20" s="18">
        <v>160</v>
      </c>
      <c r="Q20" s="18">
        <v>0</v>
      </c>
      <c r="R20" s="18">
        <v>41</v>
      </c>
      <c r="S20" s="18">
        <v>0</v>
      </c>
      <c r="T20" s="18">
        <v>20</v>
      </c>
      <c r="U20" s="18">
        <v>0</v>
      </c>
      <c r="V20" s="18">
        <v>15</v>
      </c>
      <c r="W20" s="18">
        <v>0</v>
      </c>
      <c r="X20" s="18">
        <v>11</v>
      </c>
      <c r="Y20" s="18">
        <v>0</v>
      </c>
    </row>
    <row r="21" spans="1:25" s="45" customFormat="1" ht="21" customHeight="1">
      <c r="A21" s="12" t="s">
        <v>259</v>
      </c>
      <c r="B21" s="17">
        <v>0</v>
      </c>
      <c r="C21" s="17">
        <v>0</v>
      </c>
      <c r="D21" s="17">
        <v>0</v>
      </c>
      <c r="E21" s="17">
        <v>0</v>
      </c>
      <c r="F21" s="17">
        <v>0</v>
      </c>
      <c r="G21" s="17">
        <v>0</v>
      </c>
      <c r="H21" s="17">
        <v>0</v>
      </c>
      <c r="I21" s="17">
        <v>0</v>
      </c>
      <c r="J21" s="17">
        <v>2</v>
      </c>
      <c r="K21" s="17">
        <v>0</v>
      </c>
      <c r="L21" s="17">
        <v>0</v>
      </c>
      <c r="M21" s="17">
        <v>0</v>
      </c>
      <c r="N21" s="17">
        <v>0</v>
      </c>
      <c r="O21" s="17">
        <v>0</v>
      </c>
      <c r="P21" s="17">
        <v>0</v>
      </c>
      <c r="Q21" s="17">
        <v>0</v>
      </c>
      <c r="R21" s="17">
        <v>0</v>
      </c>
      <c r="S21" s="17">
        <v>0</v>
      </c>
      <c r="T21" s="17">
        <v>4</v>
      </c>
      <c r="U21" s="17">
        <v>0</v>
      </c>
      <c r="V21" s="17">
        <v>0</v>
      </c>
      <c r="W21" s="17">
        <v>0</v>
      </c>
      <c r="X21" s="17">
        <v>0</v>
      </c>
      <c r="Y21" s="17">
        <v>0</v>
      </c>
    </row>
    <row r="22" spans="1:25" s="45" customFormat="1" ht="21" customHeight="1">
      <c r="A22" s="12" t="s">
        <v>5</v>
      </c>
      <c r="B22" s="96">
        <v>3356314</v>
      </c>
      <c r="C22" s="96">
        <v>3332647</v>
      </c>
      <c r="D22" s="96">
        <v>3024867</v>
      </c>
      <c r="E22" s="96">
        <v>3120032</v>
      </c>
      <c r="F22" s="96">
        <v>2482198</v>
      </c>
      <c r="G22" s="96">
        <v>2329733</v>
      </c>
      <c r="H22" s="96">
        <v>2584341</v>
      </c>
      <c r="I22" s="96">
        <v>2733233</v>
      </c>
      <c r="J22" s="96">
        <v>2482316</v>
      </c>
      <c r="K22" s="96">
        <v>2516045</v>
      </c>
      <c r="L22" s="96">
        <v>2697298</v>
      </c>
      <c r="M22" s="96">
        <v>2840186</v>
      </c>
      <c r="N22" s="96">
        <v>2924289</v>
      </c>
      <c r="O22" s="96">
        <v>2766566</v>
      </c>
      <c r="P22" s="96">
        <v>3060074</v>
      </c>
      <c r="Q22" s="96">
        <v>2851355</v>
      </c>
      <c r="R22" s="96">
        <v>2360672</v>
      </c>
      <c r="S22" s="96">
        <v>2346144</v>
      </c>
      <c r="T22" s="96">
        <v>2382475</v>
      </c>
      <c r="U22" s="96">
        <v>2319900</v>
      </c>
      <c r="V22" s="96">
        <v>2869666</v>
      </c>
      <c r="W22" s="96">
        <v>2798112</v>
      </c>
      <c r="X22" s="96">
        <v>2933368</v>
      </c>
      <c r="Y22" s="96">
        <v>2832103</v>
      </c>
    </row>
    <row r="23" spans="1:25" ht="21" customHeight="1">
      <c r="A23" s="120" t="s">
        <v>185</v>
      </c>
      <c r="B23" s="45"/>
      <c r="C23" s="45"/>
      <c r="D23" s="45"/>
      <c r="E23" s="45"/>
      <c r="F23" s="45"/>
      <c r="G23" s="45"/>
      <c r="H23" s="45"/>
      <c r="I23" s="45"/>
      <c r="J23" s="45"/>
      <c r="K23" s="45"/>
      <c r="L23" s="45"/>
      <c r="M23" s="45"/>
      <c r="N23" s="45"/>
      <c r="O23" s="45"/>
      <c r="P23" s="45"/>
      <c r="Q23" s="45"/>
      <c r="R23" s="45"/>
      <c r="S23" s="45"/>
      <c r="T23" s="45"/>
      <c r="U23" s="45"/>
      <c r="V23" s="45"/>
      <c r="W23" s="45"/>
      <c r="X23" s="45"/>
      <c r="Y23" s="45"/>
    </row>
    <row r="24" spans="1:25" ht="21" customHeight="1"/>
    <row r="25" spans="1:25" ht="21" customHeight="1"/>
    <row r="26" spans="1:25" ht="21" customHeight="1"/>
    <row r="27" spans="1:25" ht="21" customHeight="1"/>
    <row r="28" spans="1:25" ht="21" customHeight="1"/>
    <row r="29" spans="1:25" ht="21" customHeight="1"/>
    <row r="30" spans="1:25" ht="21" customHeight="1"/>
    <row r="31" spans="1:25" ht="21" customHeight="1"/>
    <row r="32" spans="1:25" ht="21" customHeight="1"/>
    <row r="33" spans="17:21" ht="21" customHeight="1"/>
    <row r="34" spans="17:21" ht="21" customHeight="1">
      <c r="Q34" s="232"/>
    </row>
    <row r="35" spans="17:21" ht="21" customHeight="1"/>
    <row r="36" spans="17:21" ht="21" customHeight="1"/>
    <row r="37" spans="17:21" ht="21" customHeight="1">
      <c r="T37" s="232"/>
    </row>
    <row r="38" spans="17:21" ht="21" customHeight="1">
      <c r="U38" s="232"/>
    </row>
    <row r="39" spans="17:21" ht="21" customHeight="1"/>
    <row r="40" spans="17:21" ht="21" customHeight="1"/>
    <row r="41" spans="17:21" ht="21" customHeight="1"/>
    <row r="42" spans="17:21" ht="21" customHeight="1"/>
    <row r="43" spans="17:21" ht="21" customHeight="1"/>
    <row r="44" spans="17:21" ht="21" customHeight="1"/>
    <row r="45" spans="17:21" ht="21" customHeight="1"/>
    <row r="46" spans="17:21" ht="21" customHeight="1"/>
    <row r="47" spans="17:21" ht="21" customHeight="1"/>
    <row r="48" spans="17: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4">
    <mergeCell ref="T6:U6"/>
    <mergeCell ref="V6:W6"/>
    <mergeCell ref="X6:Y6"/>
    <mergeCell ref="A4:Y4"/>
    <mergeCell ref="J6:K6"/>
    <mergeCell ref="L6:M6"/>
    <mergeCell ref="N6:O6"/>
    <mergeCell ref="P6:Q6"/>
    <mergeCell ref="R6:S6"/>
    <mergeCell ref="A6:A7"/>
    <mergeCell ref="B6:C6"/>
    <mergeCell ref="D6:E6"/>
    <mergeCell ref="F6:G6"/>
    <mergeCell ref="H6:I6"/>
  </mergeCells>
  <pageMargins left="0.7" right="0.7" top="0.75" bottom="0.75" header="0.3" footer="0.3"/>
  <pageSetup scale="2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9762-A44E-490A-9E7A-F6F16A1368D2}">
  <sheetPr codeName="Worksheet____49"/>
  <dimension ref="A1:D13"/>
  <sheetViews>
    <sheetView showGridLines="0" rightToLeft="1" view="pageBreakPreview" zoomScale="115" zoomScaleNormal="100" zoomScaleSheetLayoutView="115" workbookViewId="0">
      <selection sqref="A1:B1"/>
    </sheetView>
  </sheetViews>
  <sheetFormatPr defaultColWidth="9" defaultRowHeight="21" customHeight="1"/>
  <cols>
    <col min="1" max="1" width="26.75" style="19" customWidth="1"/>
    <col min="2" max="2" width="36.75" style="19" customWidth="1"/>
    <col min="3" max="16384" width="9" style="19"/>
  </cols>
  <sheetData>
    <row r="1" spans="1:4" s="38" customFormat="1" ht="21" customHeight="1">
      <c r="A1" s="35"/>
    </row>
    <row r="2" spans="1:4" s="40" customFormat="1" ht="21" customHeight="1">
      <c r="A2" s="39"/>
    </row>
    <row r="3" spans="1:4" ht="21" customHeight="1">
      <c r="A3" s="41"/>
      <c r="B3" s="42"/>
      <c r="C3" s="43"/>
      <c r="D3" s="43"/>
    </row>
    <row r="4" spans="1:4" s="80" customFormat="1" ht="44.1" customHeight="1">
      <c r="A4" s="379" t="s">
        <v>462</v>
      </c>
      <c r="B4" s="380"/>
      <c r="C4" s="79"/>
      <c r="D4" s="79"/>
    </row>
    <row r="5" spans="1:4" ht="21" customHeight="1">
      <c r="A5" s="100"/>
    </row>
    <row r="6" spans="1:4" ht="21" customHeight="1">
      <c r="A6" s="16" t="s">
        <v>94</v>
      </c>
      <c r="B6" s="14" t="s">
        <v>294</v>
      </c>
    </row>
    <row r="7" spans="1:4" ht="21" customHeight="1">
      <c r="A7" s="16" t="s">
        <v>95</v>
      </c>
      <c r="B7" s="144">
        <v>11262279</v>
      </c>
    </row>
    <row r="8" spans="1:4" ht="21" customHeight="1">
      <c r="A8" s="16" t="s">
        <v>96</v>
      </c>
      <c r="B8" s="1">
        <v>3298906</v>
      </c>
    </row>
    <row r="9" spans="1:4" ht="21" customHeight="1">
      <c r="A9" s="16" t="s">
        <v>97</v>
      </c>
      <c r="B9" s="144">
        <v>625216</v>
      </c>
    </row>
    <row r="10" spans="1:4" ht="21" customHeight="1">
      <c r="A10" s="16" t="s">
        <v>98</v>
      </c>
      <c r="B10" s="1">
        <v>199403</v>
      </c>
    </row>
    <row r="11" spans="1:4" ht="21" customHeight="1">
      <c r="A11" s="16" t="s">
        <v>146</v>
      </c>
      <c r="B11" s="144">
        <v>92885</v>
      </c>
    </row>
    <row r="12" spans="1:4" ht="21" customHeight="1">
      <c r="A12" s="16" t="s">
        <v>62</v>
      </c>
      <c r="B12" s="1">
        <v>404881</v>
      </c>
    </row>
    <row r="13" spans="1:4" s="74" customFormat="1" ht="21" customHeight="1">
      <c r="A13" s="381" t="s">
        <v>463</v>
      </c>
      <c r="B13" s="381"/>
    </row>
  </sheetData>
  <mergeCells count="2">
    <mergeCell ref="A4:B4"/>
    <mergeCell ref="A13:B13"/>
  </mergeCells>
  <pageMargins left="0.7" right="0.7" top="0.75" bottom="0.75" header="0.3" footer="0.3"/>
  <pageSetup scale="8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75ED-D503-49D5-AFC6-6F32D214F386}">
  <sheetPr codeName="Worksheet____50"/>
  <dimension ref="A1:D18"/>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2" width="36.75" style="19" customWidth="1"/>
    <col min="3" max="16384" width="9" style="19"/>
  </cols>
  <sheetData>
    <row r="1" spans="1:4" s="38" customFormat="1" ht="21" customHeight="1">
      <c r="A1" s="35"/>
      <c r="B1" s="36"/>
    </row>
    <row r="2" spans="1:4" s="112" customFormat="1" ht="21" customHeight="1">
      <c r="A2" s="111"/>
      <c r="B2" s="111"/>
    </row>
    <row r="3" spans="1:4" ht="21" customHeight="1">
      <c r="A3" s="113"/>
      <c r="B3" s="114"/>
      <c r="C3" s="43"/>
      <c r="D3" s="43"/>
    </row>
    <row r="4" spans="1:4" s="80" customFormat="1" ht="44.1" customHeight="1">
      <c r="A4" s="379" t="s">
        <v>175</v>
      </c>
      <c r="B4" s="380"/>
      <c r="C4" s="79"/>
      <c r="D4" s="79"/>
    </row>
    <row r="5" spans="1:4" ht="21" customHeight="1">
      <c r="A5" s="100"/>
    </row>
    <row r="6" spans="1:4" ht="21" customHeight="1">
      <c r="A6" s="23" t="s">
        <v>6</v>
      </c>
      <c r="B6" s="14" t="s">
        <v>294</v>
      </c>
    </row>
    <row r="7" spans="1:4" ht="21" customHeight="1">
      <c r="A7" s="3">
        <v>2022</v>
      </c>
      <c r="B7" s="21">
        <v>14261163</v>
      </c>
    </row>
    <row r="8" spans="1:4" ht="21" customHeight="1">
      <c r="A8" s="3">
        <v>2023</v>
      </c>
      <c r="B8" s="18">
        <v>14857432</v>
      </c>
    </row>
    <row r="9" spans="1:4" ht="21" customHeight="1">
      <c r="A9" s="117">
        <v>2024</v>
      </c>
      <c r="B9" s="21">
        <v>15883570</v>
      </c>
      <c r="D9" s="48"/>
    </row>
    <row r="10" spans="1:4" s="74" customFormat="1" ht="21" customHeight="1">
      <c r="A10" s="149" t="s">
        <v>372</v>
      </c>
      <c r="B10" s="73"/>
    </row>
    <row r="17" spans="2:2" ht="21" customHeight="1">
      <c r="B17" s="48"/>
    </row>
    <row r="18" spans="2:2" ht="21" customHeight="1">
      <c r="B18" s="70"/>
    </row>
  </sheetData>
  <mergeCells count="1">
    <mergeCell ref="A4:B4"/>
  </mergeCells>
  <pageMargins left="0.7" right="0.7" top="0.75" bottom="0.75" header="0.3" footer="0.3"/>
  <pageSetup scale="8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1638-1AAF-4254-BE75-837A311ABE0D}">
  <dimension ref="A1:K68"/>
  <sheetViews>
    <sheetView showGridLines="0" rightToLeft="1" view="pageBreakPreview" zoomScaleNormal="100" zoomScaleSheetLayoutView="100" workbookViewId="0">
      <selection sqref="A1:B1"/>
    </sheetView>
  </sheetViews>
  <sheetFormatPr defaultColWidth="9" defaultRowHeight="20.100000000000001" customHeight="1"/>
  <cols>
    <col min="1" max="1" width="26.75" style="208" customWidth="1"/>
    <col min="2" max="4" width="14.125" style="208" customWidth="1"/>
    <col min="5" max="11" width="13.75" style="208" customWidth="1"/>
    <col min="12" max="16384" width="9" style="208"/>
  </cols>
  <sheetData>
    <row r="1" spans="1:11" ht="21" customHeight="1">
      <c r="A1" s="205"/>
      <c r="B1" s="206"/>
      <c r="C1" s="207"/>
      <c r="D1" s="207"/>
      <c r="E1" s="207"/>
      <c r="F1" s="207"/>
      <c r="G1" s="207"/>
      <c r="H1" s="207"/>
      <c r="I1" s="207"/>
      <c r="J1" s="207"/>
      <c r="K1" s="207"/>
    </row>
    <row r="2" spans="1:11" ht="21" customHeight="1">
      <c r="E2" s="209"/>
      <c r="F2" s="209"/>
      <c r="G2" s="209"/>
      <c r="H2" s="209"/>
      <c r="I2" s="209"/>
      <c r="J2" s="209"/>
      <c r="K2" s="209"/>
    </row>
    <row r="3" spans="1:11" ht="21" customHeight="1"/>
    <row r="4" spans="1:11" ht="44.1" customHeight="1">
      <c r="A4" s="386" t="s">
        <v>390</v>
      </c>
      <c r="B4" s="386"/>
      <c r="C4" s="386"/>
      <c r="D4" s="386"/>
      <c r="E4" s="386"/>
      <c r="F4" s="386"/>
      <c r="G4" s="386"/>
      <c r="H4" s="386"/>
      <c r="I4" s="386"/>
      <c r="J4" s="386"/>
      <c r="K4" s="386"/>
    </row>
    <row r="5" spans="1:11" ht="21" customHeight="1">
      <c r="A5" s="205"/>
      <c r="B5" s="206"/>
      <c r="C5" s="210"/>
      <c r="D5" s="210"/>
      <c r="E5" s="210"/>
      <c r="F5" s="210"/>
      <c r="G5" s="210"/>
      <c r="H5" s="210"/>
      <c r="I5" s="210"/>
      <c r="J5" s="210"/>
      <c r="K5" s="210"/>
    </row>
    <row r="6" spans="1:11" ht="21" customHeight="1">
      <c r="A6" s="384" t="s">
        <v>71</v>
      </c>
      <c r="B6" s="387">
        <v>2020</v>
      </c>
      <c r="C6" s="387"/>
      <c r="D6" s="387">
        <v>2021</v>
      </c>
      <c r="E6" s="387"/>
      <c r="F6" s="387">
        <v>2022</v>
      </c>
      <c r="G6" s="387"/>
      <c r="H6" s="387">
        <v>2023</v>
      </c>
      <c r="I6" s="387"/>
      <c r="J6" s="387">
        <v>2024</v>
      </c>
      <c r="K6" s="387"/>
    </row>
    <row r="7" spans="1:11" ht="21" customHeight="1">
      <c r="A7" s="385"/>
      <c r="B7" s="16" t="s">
        <v>457</v>
      </c>
      <c r="C7" s="16" t="s">
        <v>391</v>
      </c>
      <c r="D7" s="16" t="s">
        <v>457</v>
      </c>
      <c r="E7" s="16" t="s">
        <v>391</v>
      </c>
      <c r="F7" s="16" t="s">
        <v>457</v>
      </c>
      <c r="G7" s="16" t="s">
        <v>391</v>
      </c>
      <c r="H7" s="16" t="s">
        <v>457</v>
      </c>
      <c r="I7" s="16" t="s">
        <v>391</v>
      </c>
      <c r="J7" s="16" t="s">
        <v>457</v>
      </c>
      <c r="K7" s="16" t="s">
        <v>391</v>
      </c>
    </row>
    <row r="8" spans="1:11" ht="21" customHeight="1">
      <c r="A8" s="16" t="s">
        <v>208</v>
      </c>
      <c r="B8" s="21">
        <v>134532</v>
      </c>
      <c r="C8" s="21">
        <v>558342</v>
      </c>
      <c r="D8" s="21">
        <v>150168</v>
      </c>
      <c r="E8" s="21">
        <v>418962</v>
      </c>
      <c r="F8" s="21">
        <v>145794</v>
      </c>
      <c r="G8" s="21">
        <v>487787</v>
      </c>
      <c r="H8" s="21">
        <v>189041</v>
      </c>
      <c r="I8" s="21">
        <v>490581</v>
      </c>
      <c r="J8" s="21">
        <v>266936</v>
      </c>
      <c r="K8" s="21">
        <v>562097</v>
      </c>
    </row>
    <row r="9" spans="1:11" ht="21" customHeight="1">
      <c r="A9" s="16" t="s">
        <v>225</v>
      </c>
      <c r="B9" s="18">
        <v>46568</v>
      </c>
      <c r="C9" s="18">
        <v>426231</v>
      </c>
      <c r="D9" s="18">
        <v>59089</v>
      </c>
      <c r="E9" s="18">
        <v>304459</v>
      </c>
      <c r="F9" s="18">
        <v>61007</v>
      </c>
      <c r="G9" s="18">
        <v>326687</v>
      </c>
      <c r="H9" s="18">
        <v>92419</v>
      </c>
      <c r="I9" s="18">
        <v>315668</v>
      </c>
      <c r="J9" s="18">
        <v>117050</v>
      </c>
      <c r="K9" s="18">
        <v>364938</v>
      </c>
    </row>
    <row r="10" spans="1:11" ht="21" customHeight="1">
      <c r="A10" s="16" t="s">
        <v>226</v>
      </c>
      <c r="B10" s="21">
        <v>8018</v>
      </c>
      <c r="C10" s="21">
        <v>55402</v>
      </c>
      <c r="D10" s="21">
        <v>12182</v>
      </c>
      <c r="E10" s="21">
        <v>37569</v>
      </c>
      <c r="F10" s="21">
        <v>12056</v>
      </c>
      <c r="G10" s="21">
        <v>40773</v>
      </c>
      <c r="H10" s="21">
        <v>16576</v>
      </c>
      <c r="I10" s="21">
        <v>39978</v>
      </c>
      <c r="J10" s="21">
        <v>21185</v>
      </c>
      <c r="K10" s="21">
        <v>48402</v>
      </c>
    </row>
    <row r="11" spans="1:11" ht="21" customHeight="1">
      <c r="A11" s="16" t="s">
        <v>50</v>
      </c>
      <c r="B11" s="18">
        <v>22258</v>
      </c>
      <c r="C11" s="18">
        <v>81680</v>
      </c>
      <c r="D11" s="18">
        <v>25894</v>
      </c>
      <c r="E11" s="18">
        <v>59058</v>
      </c>
      <c r="F11" s="18">
        <v>23131</v>
      </c>
      <c r="G11" s="18">
        <v>66964</v>
      </c>
      <c r="H11" s="18">
        <v>25075</v>
      </c>
      <c r="I11" s="18">
        <v>71353</v>
      </c>
      <c r="J11" s="18">
        <v>23235</v>
      </c>
      <c r="K11" s="18">
        <v>82928</v>
      </c>
    </row>
    <row r="12" spans="1:11" ht="21" customHeight="1">
      <c r="A12" s="16" t="s">
        <v>227</v>
      </c>
      <c r="B12" s="21">
        <v>58700</v>
      </c>
      <c r="C12" s="21">
        <v>375087</v>
      </c>
      <c r="D12" s="21">
        <v>73729</v>
      </c>
      <c r="E12" s="21">
        <v>303085</v>
      </c>
      <c r="F12" s="21">
        <v>70952</v>
      </c>
      <c r="G12" s="21">
        <v>327503</v>
      </c>
      <c r="H12" s="21">
        <v>94352</v>
      </c>
      <c r="I12" s="21">
        <v>323787</v>
      </c>
      <c r="J12" s="21">
        <v>106370</v>
      </c>
      <c r="K12" s="21">
        <v>366577</v>
      </c>
    </row>
    <row r="13" spans="1:11" ht="21" customHeight="1">
      <c r="A13" s="16" t="s">
        <v>228</v>
      </c>
      <c r="B13" s="18">
        <v>18270</v>
      </c>
      <c r="C13" s="18">
        <v>84151</v>
      </c>
      <c r="D13" s="18">
        <v>19880</v>
      </c>
      <c r="E13" s="18">
        <v>61302</v>
      </c>
      <c r="F13" s="18">
        <v>15384</v>
      </c>
      <c r="G13" s="18">
        <v>64696</v>
      </c>
      <c r="H13" s="18">
        <v>17837</v>
      </c>
      <c r="I13" s="18">
        <v>68553</v>
      </c>
      <c r="J13" s="18">
        <v>18679</v>
      </c>
      <c r="K13" s="18">
        <v>79058</v>
      </c>
    </row>
    <row r="14" spans="1:11" ht="21" customHeight="1">
      <c r="A14" s="16" t="s">
        <v>13</v>
      </c>
      <c r="B14" s="21">
        <v>4317</v>
      </c>
      <c r="C14" s="21">
        <v>30841</v>
      </c>
      <c r="D14" s="21">
        <v>5382</v>
      </c>
      <c r="E14" s="21">
        <v>22699</v>
      </c>
      <c r="F14" s="21">
        <v>4628</v>
      </c>
      <c r="G14" s="21">
        <v>23393</v>
      </c>
      <c r="H14" s="21">
        <v>5049</v>
      </c>
      <c r="I14" s="21">
        <v>24961</v>
      </c>
      <c r="J14" s="21">
        <v>5471</v>
      </c>
      <c r="K14" s="21">
        <v>28071</v>
      </c>
    </row>
    <row r="15" spans="1:11" ht="21" customHeight="1">
      <c r="A15" s="16" t="s">
        <v>14</v>
      </c>
      <c r="B15" s="18">
        <v>4646</v>
      </c>
      <c r="C15" s="18">
        <v>27967</v>
      </c>
      <c r="D15" s="18">
        <v>4325</v>
      </c>
      <c r="E15" s="18">
        <v>21601</v>
      </c>
      <c r="F15" s="18">
        <v>3097</v>
      </c>
      <c r="G15" s="18">
        <v>23165</v>
      </c>
      <c r="H15" s="18">
        <v>4686</v>
      </c>
      <c r="I15" s="18">
        <v>22586</v>
      </c>
      <c r="J15" s="18">
        <v>7431</v>
      </c>
      <c r="K15" s="18">
        <v>26486</v>
      </c>
    </row>
    <row r="16" spans="1:11" ht="21" customHeight="1">
      <c r="A16" s="16" t="s">
        <v>229</v>
      </c>
      <c r="B16" s="21">
        <v>1676</v>
      </c>
      <c r="C16" s="21">
        <v>10718</v>
      </c>
      <c r="D16" s="21">
        <v>1582</v>
      </c>
      <c r="E16" s="21">
        <v>8003</v>
      </c>
      <c r="F16" s="21">
        <v>1198</v>
      </c>
      <c r="G16" s="21">
        <v>8516</v>
      </c>
      <c r="H16" s="21">
        <v>1805</v>
      </c>
      <c r="I16" s="21">
        <v>9018</v>
      </c>
      <c r="J16" s="21">
        <v>2114</v>
      </c>
      <c r="K16" s="21">
        <v>10141</v>
      </c>
    </row>
    <row r="17" spans="1:11" ht="21" customHeight="1">
      <c r="A17" s="16" t="s">
        <v>230</v>
      </c>
      <c r="B17" s="18">
        <v>9865</v>
      </c>
      <c r="C17" s="18">
        <v>37716</v>
      </c>
      <c r="D17" s="18">
        <v>12080</v>
      </c>
      <c r="E17" s="18">
        <v>26074</v>
      </c>
      <c r="F17" s="18">
        <v>10905</v>
      </c>
      <c r="G17" s="18">
        <v>27770</v>
      </c>
      <c r="H17" s="18">
        <v>10906</v>
      </c>
      <c r="I17" s="18">
        <v>29803</v>
      </c>
      <c r="J17" s="18">
        <v>14115</v>
      </c>
      <c r="K17" s="18">
        <v>34552</v>
      </c>
    </row>
    <row r="18" spans="1:11" ht="21" customHeight="1">
      <c r="A18" s="16" t="s">
        <v>17</v>
      </c>
      <c r="B18" s="21">
        <v>5497</v>
      </c>
      <c r="C18" s="21">
        <v>21020</v>
      </c>
      <c r="D18" s="21">
        <v>4421</v>
      </c>
      <c r="E18" s="21">
        <v>17042</v>
      </c>
      <c r="F18" s="21">
        <v>4872</v>
      </c>
      <c r="G18" s="21">
        <v>17412</v>
      </c>
      <c r="H18" s="21">
        <v>6865</v>
      </c>
      <c r="I18" s="21">
        <v>19214</v>
      </c>
      <c r="J18" s="21">
        <v>8061</v>
      </c>
      <c r="K18" s="21">
        <v>21938</v>
      </c>
    </row>
    <row r="19" spans="1:11" ht="21" customHeight="1">
      <c r="A19" s="16" t="s">
        <v>18</v>
      </c>
      <c r="B19" s="18">
        <v>1193</v>
      </c>
      <c r="C19" s="18">
        <v>16970</v>
      </c>
      <c r="D19" s="18">
        <v>1325</v>
      </c>
      <c r="E19" s="18">
        <v>10724</v>
      </c>
      <c r="F19" s="18">
        <v>1041</v>
      </c>
      <c r="G19" s="18">
        <v>11010</v>
      </c>
      <c r="H19" s="18">
        <v>1279</v>
      </c>
      <c r="I19" s="18">
        <v>11837</v>
      </c>
      <c r="J19" s="18">
        <v>1577</v>
      </c>
      <c r="K19" s="18">
        <v>12571</v>
      </c>
    </row>
    <row r="20" spans="1:11" ht="21" customHeight="1">
      <c r="A20" s="16" t="s">
        <v>231</v>
      </c>
      <c r="B20" s="21">
        <v>6015</v>
      </c>
      <c r="C20" s="21">
        <v>23001</v>
      </c>
      <c r="D20" s="21">
        <v>8218</v>
      </c>
      <c r="E20" s="21">
        <v>17861</v>
      </c>
      <c r="F20" s="21">
        <v>7597</v>
      </c>
      <c r="G20" s="21">
        <v>19940</v>
      </c>
      <c r="H20" s="21">
        <v>6522</v>
      </c>
      <c r="I20" s="21">
        <v>19639</v>
      </c>
      <c r="J20" s="21">
        <v>5941</v>
      </c>
      <c r="K20" s="21">
        <v>23602</v>
      </c>
    </row>
    <row r="21" spans="1:11" ht="21" customHeight="1">
      <c r="A21" s="16" t="s">
        <v>232</v>
      </c>
      <c r="B21" s="9">
        <v>246769</v>
      </c>
      <c r="C21" s="9">
        <v>644874</v>
      </c>
      <c r="D21" s="9">
        <v>303258</v>
      </c>
      <c r="E21" s="9">
        <v>609339</v>
      </c>
      <c r="F21" s="9">
        <v>334021</v>
      </c>
      <c r="G21" s="9">
        <v>671739</v>
      </c>
      <c r="H21" s="9">
        <v>405650</v>
      </c>
      <c r="I21" s="9">
        <v>713174</v>
      </c>
      <c r="J21" s="9">
        <v>427492</v>
      </c>
      <c r="K21" s="9">
        <v>859126</v>
      </c>
    </row>
    <row r="22" spans="1:11" s="123" customFormat="1" ht="21" customHeight="1">
      <c r="A22" s="16" t="s">
        <v>0</v>
      </c>
      <c r="B22" s="9">
        <f>SUM(B8:B21)</f>
        <v>568324</v>
      </c>
      <c r="C22" s="9">
        <f>SUM(C8:C21)</f>
        <v>2394000</v>
      </c>
      <c r="D22" s="9">
        <f>SUM(D8:D21)</f>
        <v>681533</v>
      </c>
      <c r="E22" s="9">
        <f t="shared" ref="E22:K22" si="0">SUM(E8:E21)</f>
        <v>1917778</v>
      </c>
      <c r="F22" s="9">
        <f>SUM(F8:F21)</f>
        <v>695683</v>
      </c>
      <c r="G22" s="9">
        <f t="shared" si="0"/>
        <v>2117355</v>
      </c>
      <c r="H22" s="9">
        <f>SUM(H8:H21)</f>
        <v>878062</v>
      </c>
      <c r="I22" s="9">
        <f t="shared" si="0"/>
        <v>2160152</v>
      </c>
      <c r="J22" s="9">
        <f>SUM(J8:J21)</f>
        <v>1025657</v>
      </c>
      <c r="K22" s="9">
        <f t="shared" si="0"/>
        <v>2520487</v>
      </c>
    </row>
    <row r="23" spans="1:11" ht="21" customHeight="1">
      <c r="A23" s="118" t="s">
        <v>392</v>
      </c>
      <c r="B23" s="118"/>
      <c r="C23" s="118"/>
      <c r="D23" s="118"/>
      <c r="E23" s="123"/>
      <c r="F23" s="123"/>
      <c r="G23" s="123"/>
      <c r="H23" s="123"/>
      <c r="I23" s="123"/>
      <c r="J23" s="123"/>
      <c r="K23" s="123"/>
    </row>
    <row r="24" spans="1:11" ht="42.75" customHeight="1">
      <c r="A24" s="382" t="s">
        <v>393</v>
      </c>
      <c r="B24" s="382"/>
      <c r="C24" s="383"/>
      <c r="D24" s="383"/>
      <c r="E24" s="383"/>
      <c r="F24" s="383"/>
      <c r="G24" s="383"/>
      <c r="H24" s="383"/>
      <c r="I24" s="383"/>
      <c r="J24" s="118"/>
      <c r="K24" s="118"/>
    </row>
    <row r="25" spans="1:11" ht="21" customHeight="1">
      <c r="A25" s="211"/>
      <c r="B25" s="211"/>
    </row>
    <row r="26" spans="1:11" ht="21" customHeight="1"/>
    <row r="27" spans="1:11" ht="21" customHeight="1"/>
    <row r="28" spans="1:11" ht="21" customHeight="1"/>
    <row r="29" spans="1:11" ht="21" customHeight="1"/>
    <row r="30" spans="1:11" ht="21" customHeight="1"/>
    <row r="31" spans="1:11" ht="21" customHeight="1"/>
    <row r="32" spans="1:1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sheetData>
  <mergeCells count="8">
    <mergeCell ref="A24:I24"/>
    <mergeCell ref="A6:A7"/>
    <mergeCell ref="A4:K4"/>
    <mergeCell ref="B6:C6"/>
    <mergeCell ref="D6:E6"/>
    <mergeCell ref="F6:G6"/>
    <mergeCell ref="H6:I6"/>
    <mergeCell ref="J6:K6"/>
  </mergeCells>
  <pageMargins left="0.75" right="0.75" top="1" bottom="1" header="0.5" footer="0.5"/>
  <pageSetup scale="4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453D-D912-489E-B70A-B4787EC9F3BA}">
  <dimension ref="A1:O112"/>
  <sheetViews>
    <sheetView showGridLines="0" rightToLeft="1" view="pageBreakPreview" zoomScaleNormal="100" zoomScaleSheetLayoutView="100" workbookViewId="0">
      <selection sqref="A1:B1"/>
    </sheetView>
  </sheetViews>
  <sheetFormatPr defaultColWidth="8.875" defaultRowHeight="15.75"/>
  <cols>
    <col min="1" max="1" width="26.75" style="19" customWidth="1"/>
    <col min="2" max="15" width="12.875" style="19" customWidth="1"/>
    <col min="16" max="16384" width="8.875" style="19"/>
  </cols>
  <sheetData>
    <row r="1" spans="1:15" ht="21" customHeight="1">
      <c r="A1" s="182"/>
      <c r="B1" s="182"/>
      <c r="C1" s="182"/>
      <c r="D1" s="182"/>
      <c r="E1" s="182"/>
      <c r="F1" s="182"/>
      <c r="G1" s="182"/>
    </row>
    <row r="2" spans="1:15" ht="21" customHeight="1">
      <c r="A2" s="394"/>
      <c r="B2" s="394"/>
      <c r="C2" s="183"/>
      <c r="D2" s="182"/>
      <c r="E2" s="182"/>
      <c r="F2" s="182"/>
      <c r="G2" s="182"/>
    </row>
    <row r="3" spans="1:15" ht="21" customHeight="1"/>
    <row r="4" spans="1:15" ht="44.1" customHeight="1">
      <c r="A4" s="395" t="s">
        <v>394</v>
      </c>
      <c r="B4" s="396"/>
      <c r="C4" s="396"/>
      <c r="D4" s="396"/>
      <c r="E4" s="396"/>
      <c r="F4" s="396"/>
      <c r="G4" s="396"/>
      <c r="H4" s="396"/>
      <c r="I4" s="396"/>
      <c r="J4" s="396"/>
      <c r="K4" s="396"/>
      <c r="L4" s="396"/>
      <c r="M4" s="396"/>
      <c r="N4" s="396"/>
      <c r="O4" s="396"/>
    </row>
    <row r="5" spans="1:15" ht="21" customHeight="1">
      <c r="A5" s="205"/>
      <c r="B5" s="184"/>
      <c r="C5" s="184"/>
      <c r="D5" s="184"/>
      <c r="E5" s="185"/>
      <c r="F5" s="185"/>
      <c r="G5" s="185"/>
    </row>
    <row r="6" spans="1:15" ht="21" customHeight="1">
      <c r="A6" s="390" t="s">
        <v>71</v>
      </c>
      <c r="B6" s="374" t="s">
        <v>457</v>
      </c>
      <c r="C6" s="375"/>
      <c r="D6" s="375"/>
      <c r="E6" s="375"/>
      <c r="F6" s="375"/>
      <c r="G6" s="375"/>
      <c r="H6" s="375"/>
      <c r="I6" s="374" t="s">
        <v>391</v>
      </c>
      <c r="J6" s="375"/>
      <c r="K6" s="375"/>
      <c r="L6" s="375"/>
      <c r="M6" s="375"/>
      <c r="N6" s="375"/>
      <c r="O6" s="375"/>
    </row>
    <row r="7" spans="1:15" ht="21" customHeight="1">
      <c r="A7" s="391"/>
      <c r="B7" s="186" t="s">
        <v>233</v>
      </c>
      <c r="C7" s="186" t="s">
        <v>234</v>
      </c>
      <c r="D7" s="186" t="s">
        <v>235</v>
      </c>
      <c r="E7" s="186" t="s">
        <v>98</v>
      </c>
      <c r="F7" s="186" t="s">
        <v>96</v>
      </c>
      <c r="G7" s="186" t="s">
        <v>212</v>
      </c>
      <c r="H7" s="153" t="s">
        <v>5</v>
      </c>
      <c r="I7" s="186" t="s">
        <v>233</v>
      </c>
      <c r="J7" s="186" t="s">
        <v>234</v>
      </c>
      <c r="K7" s="186" t="s">
        <v>235</v>
      </c>
      <c r="L7" s="186" t="s">
        <v>98</v>
      </c>
      <c r="M7" s="186" t="s">
        <v>96</v>
      </c>
      <c r="N7" s="186" t="s">
        <v>212</v>
      </c>
      <c r="O7" s="153" t="s">
        <v>5</v>
      </c>
    </row>
    <row r="8" spans="1:15" ht="21" customHeight="1">
      <c r="A8" s="186" t="s">
        <v>208</v>
      </c>
      <c r="B8" s="21">
        <v>1494</v>
      </c>
      <c r="C8" s="21">
        <v>182516</v>
      </c>
      <c r="D8" s="21">
        <v>270</v>
      </c>
      <c r="E8" s="21">
        <v>25003</v>
      </c>
      <c r="F8" s="21">
        <v>37346</v>
      </c>
      <c r="G8" s="21">
        <v>20307</v>
      </c>
      <c r="H8" s="187">
        <f>SUM(B8:G8)</f>
        <v>266936</v>
      </c>
      <c r="I8" s="21">
        <v>1837</v>
      </c>
      <c r="J8" s="21">
        <v>411345</v>
      </c>
      <c r="K8" s="21">
        <v>305</v>
      </c>
      <c r="L8" s="21">
        <v>2053</v>
      </c>
      <c r="M8" s="21">
        <v>119650</v>
      </c>
      <c r="N8" s="21">
        <v>26907</v>
      </c>
      <c r="O8" s="187">
        <f>SUM(I8:N8)</f>
        <v>562097</v>
      </c>
    </row>
    <row r="9" spans="1:15" ht="21" customHeight="1">
      <c r="A9" s="2" t="s">
        <v>225</v>
      </c>
      <c r="B9" s="18">
        <v>3972</v>
      </c>
      <c r="C9" s="18">
        <v>62571</v>
      </c>
      <c r="D9" s="18">
        <v>95</v>
      </c>
      <c r="E9" s="18">
        <v>20049</v>
      </c>
      <c r="F9" s="18">
        <v>13205</v>
      </c>
      <c r="G9" s="18">
        <v>17158</v>
      </c>
      <c r="H9" s="187">
        <f t="shared" ref="H9:H22" si="0">SUM(B9:G9)</f>
        <v>117050</v>
      </c>
      <c r="I9" s="18">
        <v>1431</v>
      </c>
      <c r="J9" s="18">
        <v>259878</v>
      </c>
      <c r="K9" s="18">
        <v>130</v>
      </c>
      <c r="L9" s="18">
        <v>2822</v>
      </c>
      <c r="M9" s="18">
        <v>74368</v>
      </c>
      <c r="N9" s="18">
        <v>26309</v>
      </c>
      <c r="O9" s="187">
        <f t="shared" ref="O9:O22" si="1">SUM(I9:N9)</f>
        <v>364938</v>
      </c>
    </row>
    <row r="10" spans="1:15" ht="21" customHeight="1">
      <c r="A10" s="186" t="s">
        <v>226</v>
      </c>
      <c r="B10" s="21">
        <v>111</v>
      </c>
      <c r="C10" s="21">
        <v>16164</v>
      </c>
      <c r="D10" s="21">
        <v>0</v>
      </c>
      <c r="E10" s="21">
        <v>1318</v>
      </c>
      <c r="F10" s="21">
        <v>2481</v>
      </c>
      <c r="G10" s="21">
        <v>1111</v>
      </c>
      <c r="H10" s="187">
        <f t="shared" si="0"/>
        <v>21185</v>
      </c>
      <c r="I10" s="21">
        <v>257</v>
      </c>
      <c r="J10" s="21">
        <v>36068</v>
      </c>
      <c r="K10" s="21">
        <v>0</v>
      </c>
      <c r="L10" s="21">
        <v>81</v>
      </c>
      <c r="M10" s="21">
        <v>10941</v>
      </c>
      <c r="N10" s="21">
        <v>1055</v>
      </c>
      <c r="O10" s="187">
        <f t="shared" si="1"/>
        <v>48402</v>
      </c>
    </row>
    <row r="11" spans="1:15" ht="21" customHeight="1">
      <c r="A11" s="2" t="s">
        <v>50</v>
      </c>
      <c r="B11" s="18">
        <v>101</v>
      </c>
      <c r="C11" s="18">
        <v>17094</v>
      </c>
      <c r="D11" s="18">
        <v>0</v>
      </c>
      <c r="E11" s="18">
        <v>864</v>
      </c>
      <c r="F11" s="18">
        <v>3433</v>
      </c>
      <c r="G11" s="18">
        <v>1743</v>
      </c>
      <c r="H11" s="187">
        <f t="shared" si="0"/>
        <v>23235</v>
      </c>
      <c r="I11" s="18">
        <v>142</v>
      </c>
      <c r="J11" s="18">
        <v>57163</v>
      </c>
      <c r="K11" s="18">
        <v>1</v>
      </c>
      <c r="L11" s="18">
        <v>144</v>
      </c>
      <c r="M11" s="18">
        <v>23054</v>
      </c>
      <c r="N11" s="18">
        <v>2424</v>
      </c>
      <c r="O11" s="187">
        <f t="shared" si="1"/>
        <v>82928</v>
      </c>
    </row>
    <row r="12" spans="1:15" ht="21" customHeight="1">
      <c r="A12" s="186" t="s">
        <v>227</v>
      </c>
      <c r="B12" s="21">
        <v>8036</v>
      </c>
      <c r="C12" s="21">
        <v>57057</v>
      </c>
      <c r="D12" s="21">
        <v>3</v>
      </c>
      <c r="E12" s="21">
        <v>14697</v>
      </c>
      <c r="F12" s="21">
        <v>11759</v>
      </c>
      <c r="G12" s="21">
        <v>14818</v>
      </c>
      <c r="H12" s="187">
        <f t="shared" si="0"/>
        <v>106370</v>
      </c>
      <c r="I12" s="21">
        <v>5127</v>
      </c>
      <c r="J12" s="21">
        <v>261108</v>
      </c>
      <c r="K12" s="21">
        <v>15</v>
      </c>
      <c r="L12" s="21">
        <v>2213</v>
      </c>
      <c r="M12" s="21">
        <v>73087</v>
      </c>
      <c r="N12" s="21">
        <v>25027</v>
      </c>
      <c r="O12" s="187">
        <f t="shared" si="1"/>
        <v>366577</v>
      </c>
    </row>
    <row r="13" spans="1:15" ht="21" customHeight="1">
      <c r="A13" s="2" t="s">
        <v>228</v>
      </c>
      <c r="B13" s="18">
        <v>664</v>
      </c>
      <c r="C13" s="18">
        <v>12988</v>
      </c>
      <c r="D13" s="18">
        <v>0</v>
      </c>
      <c r="E13" s="18">
        <v>92</v>
      </c>
      <c r="F13" s="18">
        <v>3614</v>
      </c>
      <c r="G13" s="18">
        <v>1321</v>
      </c>
      <c r="H13" s="187">
        <f t="shared" si="0"/>
        <v>18679</v>
      </c>
      <c r="I13" s="18">
        <v>423</v>
      </c>
      <c r="J13" s="18">
        <v>50495</v>
      </c>
      <c r="K13" s="18">
        <v>2</v>
      </c>
      <c r="L13" s="18">
        <v>30</v>
      </c>
      <c r="M13" s="18">
        <v>25898</v>
      </c>
      <c r="N13" s="18">
        <v>2210</v>
      </c>
      <c r="O13" s="187">
        <f t="shared" si="1"/>
        <v>79058</v>
      </c>
    </row>
    <row r="14" spans="1:15" ht="21" customHeight="1">
      <c r="A14" s="186" t="s">
        <v>13</v>
      </c>
      <c r="B14" s="21">
        <v>160</v>
      </c>
      <c r="C14" s="21">
        <v>4195</v>
      </c>
      <c r="D14" s="21">
        <v>0</v>
      </c>
      <c r="E14" s="21">
        <v>81</v>
      </c>
      <c r="F14" s="21">
        <v>709</v>
      </c>
      <c r="G14" s="21">
        <v>326</v>
      </c>
      <c r="H14" s="187">
        <f t="shared" si="0"/>
        <v>5471</v>
      </c>
      <c r="I14" s="21">
        <v>12</v>
      </c>
      <c r="J14" s="21">
        <v>20767</v>
      </c>
      <c r="K14" s="21">
        <v>0</v>
      </c>
      <c r="L14" s="21">
        <v>18</v>
      </c>
      <c r="M14" s="21">
        <v>6776</v>
      </c>
      <c r="N14" s="21">
        <v>498</v>
      </c>
      <c r="O14" s="187">
        <f t="shared" si="1"/>
        <v>28071</v>
      </c>
    </row>
    <row r="15" spans="1:15" ht="21" customHeight="1">
      <c r="A15" s="2" t="s">
        <v>14</v>
      </c>
      <c r="B15" s="18">
        <v>31</v>
      </c>
      <c r="C15" s="18">
        <v>5773</v>
      </c>
      <c r="D15" s="18">
        <v>0</v>
      </c>
      <c r="E15" s="18">
        <v>213</v>
      </c>
      <c r="F15" s="18">
        <v>1004</v>
      </c>
      <c r="G15" s="18">
        <v>410</v>
      </c>
      <c r="H15" s="187">
        <f t="shared" si="0"/>
        <v>7431</v>
      </c>
      <c r="I15" s="18">
        <v>28</v>
      </c>
      <c r="J15" s="18">
        <v>16387</v>
      </c>
      <c r="K15" s="18">
        <v>1</v>
      </c>
      <c r="L15" s="18">
        <v>17</v>
      </c>
      <c r="M15" s="18">
        <v>9626</v>
      </c>
      <c r="N15" s="18">
        <v>427</v>
      </c>
      <c r="O15" s="187">
        <f t="shared" si="1"/>
        <v>26486</v>
      </c>
    </row>
    <row r="16" spans="1:15" ht="21" customHeight="1">
      <c r="A16" s="186" t="s">
        <v>229</v>
      </c>
      <c r="B16" s="21">
        <v>3</v>
      </c>
      <c r="C16" s="21">
        <v>1669</v>
      </c>
      <c r="D16" s="21">
        <v>0</v>
      </c>
      <c r="E16" s="21">
        <v>113</v>
      </c>
      <c r="F16" s="21">
        <v>250</v>
      </c>
      <c r="G16" s="21">
        <v>79</v>
      </c>
      <c r="H16" s="187">
        <f t="shared" si="0"/>
        <v>2114</v>
      </c>
      <c r="I16" s="21">
        <v>15</v>
      </c>
      <c r="J16" s="21">
        <v>5760</v>
      </c>
      <c r="K16" s="21">
        <v>0</v>
      </c>
      <c r="L16" s="21">
        <v>25</v>
      </c>
      <c r="M16" s="21">
        <v>3757</v>
      </c>
      <c r="N16" s="21">
        <v>584</v>
      </c>
      <c r="O16" s="187">
        <f t="shared" si="1"/>
        <v>10141</v>
      </c>
    </row>
    <row r="17" spans="1:15" ht="21" customHeight="1">
      <c r="A17" s="2" t="s">
        <v>230</v>
      </c>
      <c r="B17" s="18">
        <v>10</v>
      </c>
      <c r="C17" s="18">
        <v>12222</v>
      </c>
      <c r="D17" s="18">
        <v>0</v>
      </c>
      <c r="E17" s="18">
        <v>1027</v>
      </c>
      <c r="F17" s="18">
        <v>749</v>
      </c>
      <c r="G17" s="18">
        <v>107</v>
      </c>
      <c r="H17" s="187">
        <f t="shared" si="0"/>
        <v>14115</v>
      </c>
      <c r="I17" s="18">
        <v>122</v>
      </c>
      <c r="J17" s="18">
        <v>28430</v>
      </c>
      <c r="K17" s="18">
        <v>1</v>
      </c>
      <c r="L17" s="18">
        <v>67</v>
      </c>
      <c r="M17" s="18">
        <v>5855</v>
      </c>
      <c r="N17" s="18">
        <v>77</v>
      </c>
      <c r="O17" s="187">
        <f t="shared" si="1"/>
        <v>34552</v>
      </c>
    </row>
    <row r="18" spans="1:15" s="45" customFormat="1" ht="21" customHeight="1">
      <c r="A18" s="186" t="s">
        <v>17</v>
      </c>
      <c r="B18" s="21">
        <v>118</v>
      </c>
      <c r="C18" s="21">
        <v>5224</v>
      </c>
      <c r="D18" s="21">
        <v>0</v>
      </c>
      <c r="E18" s="21">
        <v>289</v>
      </c>
      <c r="F18" s="21">
        <v>2002</v>
      </c>
      <c r="G18" s="21">
        <v>428</v>
      </c>
      <c r="H18" s="187">
        <f t="shared" si="0"/>
        <v>8061</v>
      </c>
      <c r="I18" s="21">
        <v>131</v>
      </c>
      <c r="J18" s="21">
        <v>13247</v>
      </c>
      <c r="K18" s="21">
        <v>1</v>
      </c>
      <c r="L18" s="21">
        <v>28</v>
      </c>
      <c r="M18" s="21">
        <v>7479</v>
      </c>
      <c r="N18" s="21">
        <v>1052</v>
      </c>
      <c r="O18" s="187">
        <f t="shared" si="1"/>
        <v>21938</v>
      </c>
    </row>
    <row r="19" spans="1:15" ht="21" customHeight="1">
      <c r="A19" s="2" t="s">
        <v>18</v>
      </c>
      <c r="B19" s="18">
        <v>17</v>
      </c>
      <c r="C19" s="18">
        <v>1346</v>
      </c>
      <c r="D19" s="18">
        <v>0</v>
      </c>
      <c r="E19" s="18">
        <v>14</v>
      </c>
      <c r="F19" s="18">
        <v>199</v>
      </c>
      <c r="G19" s="18">
        <v>1</v>
      </c>
      <c r="H19" s="187">
        <f t="shared" si="0"/>
        <v>1577</v>
      </c>
      <c r="I19" s="18">
        <v>8</v>
      </c>
      <c r="J19" s="18">
        <v>7441</v>
      </c>
      <c r="K19" s="18">
        <v>1</v>
      </c>
      <c r="L19" s="18">
        <v>10</v>
      </c>
      <c r="M19" s="18">
        <v>4850</v>
      </c>
      <c r="N19" s="18">
        <v>261</v>
      </c>
      <c r="O19" s="187">
        <f t="shared" si="1"/>
        <v>12571</v>
      </c>
    </row>
    <row r="20" spans="1:15" ht="21" customHeight="1">
      <c r="A20" s="10" t="s">
        <v>231</v>
      </c>
      <c r="B20" s="21">
        <v>12</v>
      </c>
      <c r="C20" s="21">
        <v>4837</v>
      </c>
      <c r="D20" s="21">
        <v>0</v>
      </c>
      <c r="E20" s="21">
        <v>45</v>
      </c>
      <c r="F20" s="21">
        <v>923</v>
      </c>
      <c r="G20" s="21">
        <v>124</v>
      </c>
      <c r="H20" s="187">
        <f t="shared" si="0"/>
        <v>5941</v>
      </c>
      <c r="I20" s="21">
        <v>18</v>
      </c>
      <c r="J20" s="21">
        <v>14664</v>
      </c>
      <c r="K20" s="21">
        <v>0</v>
      </c>
      <c r="L20" s="21">
        <v>24</v>
      </c>
      <c r="M20" s="21">
        <v>8207</v>
      </c>
      <c r="N20" s="21">
        <v>689</v>
      </c>
      <c r="O20" s="187">
        <f t="shared" si="1"/>
        <v>23602</v>
      </c>
    </row>
    <row r="21" spans="1:15" ht="21" customHeight="1">
      <c r="A21" s="10" t="s">
        <v>232</v>
      </c>
      <c r="B21" s="188">
        <v>0</v>
      </c>
      <c r="C21" s="188">
        <v>377518</v>
      </c>
      <c r="D21" s="188">
        <v>20</v>
      </c>
      <c r="E21" s="188">
        <v>3</v>
      </c>
      <c r="F21" s="188">
        <v>34122</v>
      </c>
      <c r="G21" s="188">
        <v>15829</v>
      </c>
      <c r="H21" s="187">
        <f t="shared" si="0"/>
        <v>427492</v>
      </c>
      <c r="I21" s="188">
        <v>4</v>
      </c>
      <c r="J21" s="188">
        <v>758070</v>
      </c>
      <c r="K21" s="188">
        <v>79</v>
      </c>
      <c r="L21" s="188">
        <v>0</v>
      </c>
      <c r="M21" s="188">
        <v>89937</v>
      </c>
      <c r="N21" s="188">
        <v>11036</v>
      </c>
      <c r="O21" s="187">
        <f t="shared" si="1"/>
        <v>859126</v>
      </c>
    </row>
    <row r="22" spans="1:15" ht="21" customHeight="1">
      <c r="A22" s="189" t="s">
        <v>0</v>
      </c>
      <c r="B22" s="188">
        <f>SUM(B8:B21)</f>
        <v>14729</v>
      </c>
      <c r="C22" s="188">
        <f t="shared" ref="C22:G22" si="2">SUM(C8:C21)</f>
        <v>761174</v>
      </c>
      <c r="D22" s="188">
        <f t="shared" si="2"/>
        <v>388</v>
      </c>
      <c r="E22" s="188">
        <f t="shared" si="2"/>
        <v>63808</v>
      </c>
      <c r="F22" s="188">
        <f t="shared" si="2"/>
        <v>111796</v>
      </c>
      <c r="G22" s="188">
        <f t="shared" si="2"/>
        <v>73762</v>
      </c>
      <c r="H22" s="187">
        <f t="shared" si="0"/>
        <v>1025657</v>
      </c>
      <c r="I22" s="188">
        <f>SUM(I8:I21)</f>
        <v>9555</v>
      </c>
      <c r="J22" s="188">
        <f t="shared" ref="J22:N22" si="3">SUM(J8:J21)</f>
        <v>1940823</v>
      </c>
      <c r="K22" s="188">
        <f t="shared" si="3"/>
        <v>536</v>
      </c>
      <c r="L22" s="188">
        <f t="shared" si="3"/>
        <v>7532</v>
      </c>
      <c r="M22" s="188">
        <f t="shared" si="3"/>
        <v>463485</v>
      </c>
      <c r="N22" s="188">
        <f t="shared" si="3"/>
        <v>98556</v>
      </c>
      <c r="O22" s="187">
        <f t="shared" si="1"/>
        <v>2520487</v>
      </c>
    </row>
    <row r="23" spans="1:15" ht="21" customHeight="1">
      <c r="A23" s="392" t="s">
        <v>395</v>
      </c>
      <c r="B23" s="392"/>
      <c r="C23" s="392"/>
      <c r="D23" s="392"/>
      <c r="E23" s="392"/>
      <c r="F23" s="393"/>
      <c r="G23" s="393"/>
    </row>
    <row r="24" spans="1:15" ht="41.25" customHeight="1">
      <c r="A24" s="382" t="s">
        <v>396</v>
      </c>
      <c r="B24" s="383"/>
      <c r="C24" s="383"/>
      <c r="D24" s="383"/>
      <c r="E24" s="383"/>
      <c r="F24" s="182"/>
      <c r="G24" s="182"/>
      <c r="H24" s="190"/>
    </row>
    <row r="25" spans="1:15" ht="21" customHeight="1">
      <c r="A25" s="182"/>
      <c r="B25" s="182"/>
      <c r="C25" s="182"/>
      <c r="D25" s="182"/>
      <c r="E25" s="182"/>
      <c r="F25" s="182"/>
      <c r="G25" s="182"/>
    </row>
    <row r="26" spans="1:15" ht="44.1" customHeight="1">
      <c r="A26" s="395" t="s">
        <v>397</v>
      </c>
      <c r="B26" s="396"/>
      <c r="C26" s="396"/>
      <c r="D26" s="396"/>
      <c r="E26" s="396"/>
      <c r="F26" s="396"/>
      <c r="G26" s="396"/>
      <c r="H26" s="396"/>
      <c r="I26" s="396"/>
      <c r="J26" s="396"/>
      <c r="K26" s="396"/>
      <c r="L26" s="396"/>
      <c r="M26" s="396"/>
      <c r="N26" s="396"/>
      <c r="O26" s="396"/>
    </row>
    <row r="27" spans="1:15" ht="21" customHeight="1">
      <c r="A27" s="26"/>
      <c r="B27" s="184"/>
      <c r="C27" s="184"/>
      <c r="D27" s="184"/>
      <c r="E27" s="185"/>
      <c r="F27" s="185"/>
      <c r="G27" s="185"/>
    </row>
    <row r="28" spans="1:15" ht="21" customHeight="1">
      <c r="A28" s="390" t="s">
        <v>71</v>
      </c>
      <c r="B28" s="374" t="s">
        <v>457</v>
      </c>
      <c r="C28" s="375"/>
      <c r="D28" s="375"/>
      <c r="E28" s="375"/>
      <c r="F28" s="375"/>
      <c r="G28" s="375"/>
      <c r="H28" s="375"/>
      <c r="I28" s="374" t="s">
        <v>391</v>
      </c>
      <c r="J28" s="375"/>
      <c r="K28" s="375"/>
      <c r="L28" s="375"/>
      <c r="M28" s="375"/>
      <c r="N28" s="375"/>
      <c r="O28" s="375"/>
    </row>
    <row r="29" spans="1:15" ht="21" customHeight="1">
      <c r="A29" s="391"/>
      <c r="B29" s="186" t="s">
        <v>233</v>
      </c>
      <c r="C29" s="186" t="s">
        <v>234</v>
      </c>
      <c r="D29" s="186" t="s">
        <v>235</v>
      </c>
      <c r="E29" s="186" t="s">
        <v>98</v>
      </c>
      <c r="F29" s="186" t="s">
        <v>96</v>
      </c>
      <c r="G29" s="186" t="s">
        <v>212</v>
      </c>
      <c r="H29" s="153" t="s">
        <v>5</v>
      </c>
      <c r="I29" s="186" t="s">
        <v>233</v>
      </c>
      <c r="J29" s="186" t="s">
        <v>234</v>
      </c>
      <c r="K29" s="186" t="s">
        <v>235</v>
      </c>
      <c r="L29" s="186" t="s">
        <v>98</v>
      </c>
      <c r="M29" s="186" t="s">
        <v>96</v>
      </c>
      <c r="N29" s="186" t="s">
        <v>212</v>
      </c>
      <c r="O29" s="153" t="s">
        <v>5</v>
      </c>
    </row>
    <row r="30" spans="1:15" ht="21" customHeight="1">
      <c r="A30" s="186" t="s">
        <v>208</v>
      </c>
      <c r="B30" s="21">
        <v>1527</v>
      </c>
      <c r="C30" s="21">
        <v>130145</v>
      </c>
      <c r="D30" s="21">
        <v>180</v>
      </c>
      <c r="E30" s="21">
        <v>9866</v>
      </c>
      <c r="F30" s="21">
        <v>34209</v>
      </c>
      <c r="G30" s="21">
        <v>13114</v>
      </c>
      <c r="H30" s="187">
        <f>SUM(B30:G30)</f>
        <v>189041</v>
      </c>
      <c r="I30" s="21">
        <v>1723</v>
      </c>
      <c r="J30" s="21">
        <v>360971</v>
      </c>
      <c r="K30" s="21">
        <v>259</v>
      </c>
      <c r="L30" s="21">
        <v>1697</v>
      </c>
      <c r="M30" s="21">
        <v>104182</v>
      </c>
      <c r="N30" s="21">
        <v>21749</v>
      </c>
      <c r="O30" s="187">
        <f>SUM(I30:N30)</f>
        <v>490581</v>
      </c>
    </row>
    <row r="31" spans="1:15" ht="21" customHeight="1">
      <c r="A31" s="2" t="s">
        <v>225</v>
      </c>
      <c r="B31" s="18">
        <v>2894</v>
      </c>
      <c r="C31" s="18">
        <v>49119</v>
      </c>
      <c r="D31" s="18">
        <v>74</v>
      </c>
      <c r="E31" s="18">
        <v>12696</v>
      </c>
      <c r="F31" s="18">
        <v>14366</v>
      </c>
      <c r="G31" s="18">
        <v>13270</v>
      </c>
      <c r="H31" s="187">
        <f t="shared" ref="H31:H44" si="4">SUM(B31:G31)</f>
        <v>92419</v>
      </c>
      <c r="I31" s="18">
        <v>1561</v>
      </c>
      <c r="J31" s="18">
        <v>226125</v>
      </c>
      <c r="K31" s="18">
        <v>103</v>
      </c>
      <c r="L31" s="18">
        <v>2723</v>
      </c>
      <c r="M31" s="18">
        <v>63047</v>
      </c>
      <c r="N31" s="18">
        <v>22109</v>
      </c>
      <c r="O31" s="187">
        <f t="shared" ref="O31:O44" si="5">SUM(I31:N31)</f>
        <v>315668</v>
      </c>
    </row>
    <row r="32" spans="1:15" s="45" customFormat="1" ht="21" customHeight="1">
      <c r="A32" s="186" t="s">
        <v>226</v>
      </c>
      <c r="B32" s="21">
        <v>71</v>
      </c>
      <c r="C32" s="21">
        <v>12065</v>
      </c>
      <c r="D32" s="21">
        <v>0</v>
      </c>
      <c r="E32" s="21">
        <v>926</v>
      </c>
      <c r="F32" s="21">
        <v>2839</v>
      </c>
      <c r="G32" s="21">
        <v>675</v>
      </c>
      <c r="H32" s="187">
        <f t="shared" si="4"/>
        <v>16576</v>
      </c>
      <c r="I32" s="21">
        <v>299</v>
      </c>
      <c r="J32" s="21">
        <v>30102</v>
      </c>
      <c r="K32" s="21">
        <v>0</v>
      </c>
      <c r="L32" s="21">
        <v>43</v>
      </c>
      <c r="M32" s="21">
        <v>8843</v>
      </c>
      <c r="N32" s="21">
        <v>691</v>
      </c>
      <c r="O32" s="187">
        <f t="shared" si="5"/>
        <v>39978</v>
      </c>
    </row>
    <row r="33" spans="1:15" ht="21" customHeight="1">
      <c r="A33" s="2" t="s">
        <v>50</v>
      </c>
      <c r="B33" s="18">
        <v>49</v>
      </c>
      <c r="C33" s="18">
        <v>17184</v>
      </c>
      <c r="D33" s="18">
        <v>1</v>
      </c>
      <c r="E33" s="18">
        <v>410</v>
      </c>
      <c r="F33" s="18">
        <v>6261</v>
      </c>
      <c r="G33" s="18">
        <v>1170</v>
      </c>
      <c r="H33" s="187">
        <f t="shared" si="4"/>
        <v>25075</v>
      </c>
      <c r="I33" s="18">
        <v>63</v>
      </c>
      <c r="J33" s="18">
        <v>48794</v>
      </c>
      <c r="K33" s="18">
        <v>1</v>
      </c>
      <c r="L33" s="18">
        <v>77</v>
      </c>
      <c r="M33" s="18">
        <v>19915</v>
      </c>
      <c r="N33" s="18">
        <v>2503</v>
      </c>
      <c r="O33" s="187">
        <f t="shared" si="5"/>
        <v>71353</v>
      </c>
    </row>
    <row r="34" spans="1:15" ht="21" customHeight="1">
      <c r="A34" s="186" t="s">
        <v>227</v>
      </c>
      <c r="B34" s="21">
        <v>5855</v>
      </c>
      <c r="C34" s="21">
        <v>56152</v>
      </c>
      <c r="D34" s="21">
        <v>7</v>
      </c>
      <c r="E34" s="21">
        <v>6922</v>
      </c>
      <c r="F34" s="21">
        <v>12744</v>
      </c>
      <c r="G34" s="21">
        <v>12672</v>
      </c>
      <c r="H34" s="187">
        <f t="shared" si="4"/>
        <v>94352</v>
      </c>
      <c r="I34" s="21">
        <v>5243</v>
      </c>
      <c r="J34" s="21">
        <v>230744</v>
      </c>
      <c r="K34" s="21">
        <v>16</v>
      </c>
      <c r="L34" s="21">
        <v>1679</v>
      </c>
      <c r="M34" s="21">
        <v>63516</v>
      </c>
      <c r="N34" s="21">
        <v>22589</v>
      </c>
      <c r="O34" s="187">
        <f t="shared" si="5"/>
        <v>323787</v>
      </c>
    </row>
    <row r="35" spans="1:15" ht="21" customHeight="1">
      <c r="A35" s="2" t="s">
        <v>228</v>
      </c>
      <c r="B35" s="18">
        <v>518</v>
      </c>
      <c r="C35" s="18">
        <v>11117</v>
      </c>
      <c r="D35" s="18">
        <v>0</v>
      </c>
      <c r="E35" s="18">
        <v>135</v>
      </c>
      <c r="F35" s="18">
        <v>4582</v>
      </c>
      <c r="G35" s="18">
        <v>1485</v>
      </c>
      <c r="H35" s="187">
        <f t="shared" si="4"/>
        <v>17837</v>
      </c>
      <c r="I35" s="18">
        <v>503</v>
      </c>
      <c r="J35" s="18">
        <v>42510</v>
      </c>
      <c r="K35" s="18">
        <v>1</v>
      </c>
      <c r="L35" s="18">
        <v>33</v>
      </c>
      <c r="M35" s="18">
        <v>23531</v>
      </c>
      <c r="N35" s="18">
        <v>1975</v>
      </c>
      <c r="O35" s="187">
        <f t="shared" si="5"/>
        <v>68553</v>
      </c>
    </row>
    <row r="36" spans="1:15" ht="21" customHeight="1">
      <c r="A36" s="186" t="s">
        <v>13</v>
      </c>
      <c r="B36" s="21">
        <v>37</v>
      </c>
      <c r="C36" s="21">
        <v>3433</v>
      </c>
      <c r="D36" s="21">
        <v>0</v>
      </c>
      <c r="E36" s="21">
        <v>190</v>
      </c>
      <c r="F36" s="21">
        <v>1176</v>
      </c>
      <c r="G36" s="21">
        <v>213</v>
      </c>
      <c r="H36" s="187">
        <f t="shared" si="4"/>
        <v>5049</v>
      </c>
      <c r="I36" s="21">
        <v>18</v>
      </c>
      <c r="J36" s="21">
        <v>17854</v>
      </c>
      <c r="K36" s="21">
        <v>0</v>
      </c>
      <c r="L36" s="21">
        <v>2</v>
      </c>
      <c r="M36" s="21">
        <v>6316</v>
      </c>
      <c r="N36" s="21">
        <v>771</v>
      </c>
      <c r="O36" s="187">
        <f t="shared" si="5"/>
        <v>24961</v>
      </c>
    </row>
    <row r="37" spans="1:15" ht="21" customHeight="1">
      <c r="A37" s="2" t="s">
        <v>14</v>
      </c>
      <c r="B37" s="18">
        <v>11</v>
      </c>
      <c r="C37" s="18">
        <v>3232</v>
      </c>
      <c r="D37" s="18">
        <v>0</v>
      </c>
      <c r="E37" s="18">
        <v>176</v>
      </c>
      <c r="F37" s="18">
        <v>1132</v>
      </c>
      <c r="G37" s="18">
        <v>135</v>
      </c>
      <c r="H37" s="187">
        <f t="shared" si="4"/>
        <v>4686</v>
      </c>
      <c r="I37" s="18">
        <v>35</v>
      </c>
      <c r="J37" s="18">
        <v>13844</v>
      </c>
      <c r="K37" s="18">
        <v>1</v>
      </c>
      <c r="L37" s="18">
        <v>5</v>
      </c>
      <c r="M37" s="18">
        <v>8433</v>
      </c>
      <c r="N37" s="18">
        <v>268</v>
      </c>
      <c r="O37" s="187">
        <f t="shared" si="5"/>
        <v>22586</v>
      </c>
    </row>
    <row r="38" spans="1:15" ht="21" customHeight="1">
      <c r="A38" s="186" t="s">
        <v>229</v>
      </c>
      <c r="B38" s="21">
        <v>8</v>
      </c>
      <c r="C38" s="21">
        <v>1439</v>
      </c>
      <c r="D38" s="21">
        <v>0</v>
      </c>
      <c r="E38" s="21">
        <v>36</v>
      </c>
      <c r="F38" s="21">
        <v>259</v>
      </c>
      <c r="G38" s="21">
        <v>63</v>
      </c>
      <c r="H38" s="187">
        <f t="shared" si="4"/>
        <v>1805</v>
      </c>
      <c r="I38" s="21">
        <v>14</v>
      </c>
      <c r="J38" s="21">
        <v>5409</v>
      </c>
      <c r="K38" s="21">
        <v>0</v>
      </c>
      <c r="L38" s="21">
        <v>5</v>
      </c>
      <c r="M38" s="21">
        <v>3271</v>
      </c>
      <c r="N38" s="21">
        <v>319</v>
      </c>
      <c r="O38" s="187">
        <f t="shared" si="5"/>
        <v>9018</v>
      </c>
    </row>
    <row r="39" spans="1:15" ht="21" customHeight="1">
      <c r="A39" s="2" t="s">
        <v>230</v>
      </c>
      <c r="B39" s="18">
        <v>23</v>
      </c>
      <c r="C39" s="18">
        <v>9545</v>
      </c>
      <c r="D39" s="18">
        <v>0</v>
      </c>
      <c r="E39" s="18">
        <v>462</v>
      </c>
      <c r="F39" s="18">
        <v>841</v>
      </c>
      <c r="G39" s="18">
        <v>35</v>
      </c>
      <c r="H39" s="187">
        <f t="shared" si="4"/>
        <v>10906</v>
      </c>
      <c r="I39" s="18">
        <v>123</v>
      </c>
      <c r="J39" s="18">
        <v>24047</v>
      </c>
      <c r="K39" s="18">
        <v>0</v>
      </c>
      <c r="L39" s="18">
        <v>41</v>
      </c>
      <c r="M39" s="18">
        <v>5494</v>
      </c>
      <c r="N39" s="18">
        <v>98</v>
      </c>
      <c r="O39" s="187">
        <f t="shared" si="5"/>
        <v>29803</v>
      </c>
    </row>
    <row r="40" spans="1:15" ht="21" customHeight="1">
      <c r="A40" s="186" t="s">
        <v>17</v>
      </c>
      <c r="B40" s="21">
        <v>127</v>
      </c>
      <c r="C40" s="21">
        <v>3656</v>
      </c>
      <c r="D40" s="21">
        <v>0</v>
      </c>
      <c r="E40" s="21">
        <v>253</v>
      </c>
      <c r="F40" s="21">
        <v>2575</v>
      </c>
      <c r="G40" s="21">
        <v>254</v>
      </c>
      <c r="H40" s="187">
        <f t="shared" si="4"/>
        <v>6865</v>
      </c>
      <c r="I40" s="21">
        <v>91</v>
      </c>
      <c r="J40" s="21">
        <v>11375</v>
      </c>
      <c r="K40" s="21">
        <v>0</v>
      </c>
      <c r="L40" s="21">
        <v>4</v>
      </c>
      <c r="M40" s="21">
        <v>6530</v>
      </c>
      <c r="N40" s="21">
        <v>1214</v>
      </c>
      <c r="O40" s="187">
        <f t="shared" si="5"/>
        <v>19214</v>
      </c>
    </row>
    <row r="41" spans="1:15" ht="21" customHeight="1">
      <c r="A41" s="2" t="s">
        <v>18</v>
      </c>
      <c r="B41" s="18">
        <v>6</v>
      </c>
      <c r="C41" s="18">
        <v>958</v>
      </c>
      <c r="D41" s="18">
        <v>0</v>
      </c>
      <c r="E41" s="18">
        <v>22</v>
      </c>
      <c r="F41" s="18">
        <v>258</v>
      </c>
      <c r="G41" s="18">
        <v>35</v>
      </c>
      <c r="H41" s="187">
        <f t="shared" si="4"/>
        <v>1279</v>
      </c>
      <c r="I41" s="18">
        <v>8</v>
      </c>
      <c r="J41" s="18">
        <v>6678</v>
      </c>
      <c r="K41" s="18">
        <v>0</v>
      </c>
      <c r="L41" s="18">
        <v>6</v>
      </c>
      <c r="M41" s="18">
        <v>4508</v>
      </c>
      <c r="N41" s="18">
        <v>637</v>
      </c>
      <c r="O41" s="187">
        <f t="shared" si="5"/>
        <v>11837</v>
      </c>
    </row>
    <row r="42" spans="1:15" ht="21" customHeight="1">
      <c r="A42" s="10" t="s">
        <v>231</v>
      </c>
      <c r="B42" s="21">
        <v>26</v>
      </c>
      <c r="C42" s="21">
        <v>4685</v>
      </c>
      <c r="D42" s="21">
        <v>0</v>
      </c>
      <c r="E42" s="21">
        <v>82</v>
      </c>
      <c r="F42" s="21">
        <v>1624</v>
      </c>
      <c r="G42" s="21">
        <v>105</v>
      </c>
      <c r="H42" s="187">
        <f t="shared" si="4"/>
        <v>6522</v>
      </c>
      <c r="I42" s="21">
        <v>21</v>
      </c>
      <c r="J42" s="21">
        <v>12067</v>
      </c>
      <c r="K42" s="21">
        <v>0</v>
      </c>
      <c r="L42" s="21">
        <v>21</v>
      </c>
      <c r="M42" s="21">
        <v>7059</v>
      </c>
      <c r="N42" s="21">
        <v>471</v>
      </c>
      <c r="O42" s="187">
        <f t="shared" si="5"/>
        <v>19639</v>
      </c>
    </row>
    <row r="43" spans="1:15" ht="21" customHeight="1">
      <c r="A43" s="10" t="s">
        <v>232</v>
      </c>
      <c r="B43" s="188">
        <v>0</v>
      </c>
      <c r="C43" s="188">
        <v>359273</v>
      </c>
      <c r="D43" s="188">
        <v>25</v>
      </c>
      <c r="E43" s="188">
        <v>0</v>
      </c>
      <c r="F43" s="188">
        <v>34694</v>
      </c>
      <c r="G43" s="188">
        <v>11658</v>
      </c>
      <c r="H43" s="187">
        <f t="shared" si="4"/>
        <v>405650</v>
      </c>
      <c r="I43" s="188">
        <v>0</v>
      </c>
      <c r="J43" s="188">
        <v>626483</v>
      </c>
      <c r="K43" s="188">
        <v>82</v>
      </c>
      <c r="L43" s="188">
        <v>0</v>
      </c>
      <c r="M43" s="188">
        <v>76984</v>
      </c>
      <c r="N43" s="188">
        <v>9625</v>
      </c>
      <c r="O43" s="187">
        <f t="shared" si="5"/>
        <v>713174</v>
      </c>
    </row>
    <row r="44" spans="1:15" ht="21" customHeight="1">
      <c r="A44" s="189" t="s">
        <v>0</v>
      </c>
      <c r="B44" s="188">
        <f>SUM(B30:B43)</f>
        <v>11152</v>
      </c>
      <c r="C44" s="188">
        <f t="shared" ref="C44:G44" si="6">SUM(C30:C43)</f>
        <v>662003</v>
      </c>
      <c r="D44" s="188">
        <f t="shared" si="6"/>
        <v>287</v>
      </c>
      <c r="E44" s="188">
        <f t="shared" si="6"/>
        <v>32176</v>
      </c>
      <c r="F44" s="188">
        <f t="shared" si="6"/>
        <v>117560</v>
      </c>
      <c r="G44" s="188">
        <f t="shared" si="6"/>
        <v>54884</v>
      </c>
      <c r="H44" s="187">
        <f t="shared" si="4"/>
        <v>878062</v>
      </c>
      <c r="I44" s="188">
        <f>SUM(I30:I43)</f>
        <v>9702</v>
      </c>
      <c r="J44" s="188">
        <f t="shared" ref="J44:N44" si="7">SUM(J30:J43)</f>
        <v>1657003</v>
      </c>
      <c r="K44" s="188">
        <f t="shared" si="7"/>
        <v>463</v>
      </c>
      <c r="L44" s="188">
        <f t="shared" si="7"/>
        <v>6336</v>
      </c>
      <c r="M44" s="188">
        <f t="shared" si="7"/>
        <v>401629</v>
      </c>
      <c r="N44" s="188">
        <f t="shared" si="7"/>
        <v>85019</v>
      </c>
      <c r="O44" s="187">
        <f t="shared" si="5"/>
        <v>2160152</v>
      </c>
    </row>
    <row r="45" spans="1:15" ht="21" customHeight="1">
      <c r="A45" s="392" t="s">
        <v>395</v>
      </c>
      <c r="B45" s="392"/>
      <c r="C45" s="392"/>
      <c r="D45" s="392"/>
      <c r="E45" s="392"/>
      <c r="F45" s="393"/>
      <c r="G45" s="393"/>
    </row>
    <row r="46" spans="1:15" ht="33.75" customHeight="1">
      <c r="A46" s="382" t="s">
        <v>393</v>
      </c>
      <c r="B46" s="383"/>
      <c r="C46" s="383"/>
      <c r="D46" s="383"/>
      <c r="E46" s="383"/>
      <c r="F46" s="182"/>
      <c r="G46" s="182"/>
    </row>
    <row r="47" spans="1:15" ht="21" customHeight="1">
      <c r="A47" s="182"/>
      <c r="B47" s="182"/>
      <c r="C47" s="182"/>
      <c r="D47" s="182"/>
      <c r="E47" s="182"/>
      <c r="F47" s="182"/>
      <c r="G47" s="182"/>
    </row>
    <row r="48" spans="1:15" ht="44.1" customHeight="1">
      <c r="A48" s="388" t="s">
        <v>398</v>
      </c>
      <c r="B48" s="389"/>
      <c r="C48" s="389"/>
      <c r="D48" s="389"/>
      <c r="E48" s="389"/>
      <c r="F48" s="389"/>
      <c r="G48" s="389"/>
      <c r="H48" s="389"/>
      <c r="I48" s="389"/>
      <c r="J48" s="389"/>
      <c r="K48" s="389"/>
      <c r="L48" s="389"/>
      <c r="M48" s="389"/>
      <c r="N48" s="389"/>
      <c r="O48" s="389"/>
    </row>
    <row r="49" spans="1:15" ht="21" customHeight="1">
      <c r="A49" s="26"/>
      <c r="B49" s="184"/>
      <c r="C49" s="184"/>
      <c r="D49" s="184"/>
      <c r="E49" s="185"/>
      <c r="F49" s="185"/>
      <c r="G49" s="185"/>
    </row>
    <row r="50" spans="1:15" ht="21" customHeight="1">
      <c r="A50" s="390" t="s">
        <v>71</v>
      </c>
      <c r="B50" s="374" t="s">
        <v>457</v>
      </c>
      <c r="C50" s="375"/>
      <c r="D50" s="375"/>
      <c r="E50" s="375"/>
      <c r="F50" s="375"/>
      <c r="G50" s="375"/>
      <c r="H50" s="375"/>
      <c r="I50" s="374" t="s">
        <v>391</v>
      </c>
      <c r="J50" s="375"/>
      <c r="K50" s="375"/>
      <c r="L50" s="375"/>
      <c r="M50" s="375"/>
      <c r="N50" s="375"/>
      <c r="O50" s="375"/>
    </row>
    <row r="51" spans="1:15" ht="21" customHeight="1">
      <c r="A51" s="391"/>
      <c r="B51" s="186" t="s">
        <v>233</v>
      </c>
      <c r="C51" s="186" t="s">
        <v>234</v>
      </c>
      <c r="D51" s="186" t="s">
        <v>235</v>
      </c>
      <c r="E51" s="186" t="s">
        <v>98</v>
      </c>
      <c r="F51" s="186" t="s">
        <v>96</v>
      </c>
      <c r="G51" s="186" t="s">
        <v>212</v>
      </c>
      <c r="H51" s="153" t="s">
        <v>5</v>
      </c>
      <c r="I51" s="186" t="s">
        <v>233</v>
      </c>
      <c r="J51" s="186" t="s">
        <v>234</v>
      </c>
      <c r="K51" s="186" t="s">
        <v>235</v>
      </c>
      <c r="L51" s="186" t="s">
        <v>98</v>
      </c>
      <c r="M51" s="186" t="s">
        <v>96</v>
      </c>
      <c r="N51" s="186" t="s">
        <v>212</v>
      </c>
      <c r="O51" s="153" t="s">
        <v>5</v>
      </c>
    </row>
    <row r="52" spans="1:15" ht="21" customHeight="1">
      <c r="A52" s="186" t="s">
        <v>208</v>
      </c>
      <c r="B52" s="21">
        <v>764</v>
      </c>
      <c r="C52" s="21">
        <v>98740</v>
      </c>
      <c r="D52" s="21">
        <v>91</v>
      </c>
      <c r="E52" s="21">
        <v>2790</v>
      </c>
      <c r="F52" s="21">
        <v>29485</v>
      </c>
      <c r="G52" s="21">
        <v>13924</v>
      </c>
      <c r="H52" s="187">
        <f>SUM(B52:G52)</f>
        <v>145794</v>
      </c>
      <c r="I52" s="21">
        <v>2400</v>
      </c>
      <c r="J52" s="21">
        <v>353392</v>
      </c>
      <c r="K52" s="21">
        <v>266</v>
      </c>
      <c r="L52" s="21">
        <v>1252</v>
      </c>
      <c r="M52" s="21">
        <v>107007</v>
      </c>
      <c r="N52" s="21">
        <v>23470</v>
      </c>
      <c r="O52" s="187">
        <f>SUM(I52:N52)</f>
        <v>487787</v>
      </c>
    </row>
    <row r="53" spans="1:15" ht="21" customHeight="1">
      <c r="A53" s="2" t="s">
        <v>225</v>
      </c>
      <c r="B53" s="18">
        <v>1615</v>
      </c>
      <c r="C53" s="18">
        <v>38156</v>
      </c>
      <c r="D53" s="18">
        <v>44</v>
      </c>
      <c r="E53" s="18">
        <v>3241</v>
      </c>
      <c r="F53" s="18">
        <v>10764</v>
      </c>
      <c r="G53" s="18">
        <v>7187</v>
      </c>
      <c r="H53" s="187">
        <f t="shared" ref="H53:H66" si="8">SUM(B53:G53)</f>
        <v>61007</v>
      </c>
      <c r="I53" s="18">
        <v>1681</v>
      </c>
      <c r="J53" s="18">
        <v>230821</v>
      </c>
      <c r="K53" s="18">
        <v>161</v>
      </c>
      <c r="L53" s="18">
        <v>2319</v>
      </c>
      <c r="M53" s="18">
        <v>66834</v>
      </c>
      <c r="N53" s="18">
        <v>24871</v>
      </c>
      <c r="O53" s="187">
        <f t="shared" ref="O53:O66" si="9">SUM(I53:N53)</f>
        <v>326687</v>
      </c>
    </row>
    <row r="54" spans="1:15" ht="21" customHeight="1">
      <c r="A54" s="186" t="s">
        <v>226</v>
      </c>
      <c r="B54" s="21">
        <v>55</v>
      </c>
      <c r="C54" s="21">
        <v>9437</v>
      </c>
      <c r="D54" s="21">
        <v>1</v>
      </c>
      <c r="E54" s="21">
        <v>137</v>
      </c>
      <c r="F54" s="21">
        <v>2044</v>
      </c>
      <c r="G54" s="21">
        <v>382</v>
      </c>
      <c r="H54" s="187">
        <f t="shared" si="8"/>
        <v>12056</v>
      </c>
      <c r="I54" s="21">
        <v>504</v>
      </c>
      <c r="J54" s="21">
        <v>29766</v>
      </c>
      <c r="K54" s="21">
        <v>0</v>
      </c>
      <c r="L54" s="21">
        <v>58</v>
      </c>
      <c r="M54" s="21">
        <v>9585</v>
      </c>
      <c r="N54" s="21">
        <v>860</v>
      </c>
      <c r="O54" s="187">
        <f t="shared" si="9"/>
        <v>40773</v>
      </c>
    </row>
    <row r="55" spans="1:15" ht="21" customHeight="1">
      <c r="A55" s="2" t="s">
        <v>50</v>
      </c>
      <c r="B55" s="18">
        <v>88</v>
      </c>
      <c r="C55" s="18">
        <v>15582</v>
      </c>
      <c r="D55" s="18">
        <v>0</v>
      </c>
      <c r="E55" s="18">
        <v>274</v>
      </c>
      <c r="F55" s="18">
        <v>5874</v>
      </c>
      <c r="G55" s="18">
        <v>1313</v>
      </c>
      <c r="H55" s="187">
        <f t="shared" si="8"/>
        <v>23131</v>
      </c>
      <c r="I55" s="18">
        <v>129</v>
      </c>
      <c r="J55" s="18">
        <v>45149</v>
      </c>
      <c r="K55" s="18">
        <v>1</v>
      </c>
      <c r="L55" s="18">
        <v>66</v>
      </c>
      <c r="M55" s="18">
        <v>19523</v>
      </c>
      <c r="N55" s="18">
        <v>2096</v>
      </c>
      <c r="O55" s="187">
        <f t="shared" si="9"/>
        <v>66964</v>
      </c>
    </row>
    <row r="56" spans="1:15" ht="21" customHeight="1">
      <c r="A56" s="186" t="s">
        <v>227</v>
      </c>
      <c r="B56" s="21">
        <v>3997</v>
      </c>
      <c r="C56" s="21">
        <v>45963</v>
      </c>
      <c r="D56" s="21">
        <v>5</v>
      </c>
      <c r="E56" s="21">
        <v>2205</v>
      </c>
      <c r="F56" s="21">
        <v>10676</v>
      </c>
      <c r="G56" s="21">
        <v>8106</v>
      </c>
      <c r="H56" s="187">
        <f t="shared" si="8"/>
        <v>70952</v>
      </c>
      <c r="I56" s="21">
        <v>6864</v>
      </c>
      <c r="J56" s="21">
        <v>232875</v>
      </c>
      <c r="K56" s="21">
        <v>14</v>
      </c>
      <c r="L56" s="21">
        <v>1518</v>
      </c>
      <c r="M56" s="21">
        <v>65251</v>
      </c>
      <c r="N56" s="21">
        <v>20981</v>
      </c>
      <c r="O56" s="187">
        <f t="shared" si="9"/>
        <v>327503</v>
      </c>
    </row>
    <row r="57" spans="1:15" ht="21" customHeight="1">
      <c r="A57" s="2" t="s">
        <v>228</v>
      </c>
      <c r="B57" s="18">
        <v>366</v>
      </c>
      <c r="C57" s="18">
        <v>10169</v>
      </c>
      <c r="D57" s="18">
        <v>0</v>
      </c>
      <c r="E57" s="18">
        <v>44</v>
      </c>
      <c r="F57" s="18">
        <v>4201</v>
      </c>
      <c r="G57" s="18">
        <v>604</v>
      </c>
      <c r="H57" s="187">
        <f t="shared" si="8"/>
        <v>15384</v>
      </c>
      <c r="I57" s="18">
        <v>660</v>
      </c>
      <c r="J57" s="18">
        <v>38885</v>
      </c>
      <c r="K57" s="18">
        <v>2</v>
      </c>
      <c r="L57" s="18">
        <v>13</v>
      </c>
      <c r="M57" s="18">
        <v>23110</v>
      </c>
      <c r="N57" s="18">
        <v>2026</v>
      </c>
      <c r="O57" s="187">
        <f t="shared" si="9"/>
        <v>64696</v>
      </c>
    </row>
    <row r="58" spans="1:15" ht="21" customHeight="1">
      <c r="A58" s="186" t="s">
        <v>13</v>
      </c>
      <c r="B58" s="21">
        <v>64</v>
      </c>
      <c r="C58" s="21">
        <v>3181</v>
      </c>
      <c r="D58" s="21">
        <v>0</v>
      </c>
      <c r="E58" s="21">
        <v>36</v>
      </c>
      <c r="F58" s="21">
        <v>1152</v>
      </c>
      <c r="G58" s="21">
        <v>195</v>
      </c>
      <c r="H58" s="187">
        <f t="shared" si="8"/>
        <v>4628</v>
      </c>
      <c r="I58" s="21">
        <v>35</v>
      </c>
      <c r="J58" s="21">
        <v>16711</v>
      </c>
      <c r="K58" s="21">
        <v>0</v>
      </c>
      <c r="L58" s="21">
        <v>11</v>
      </c>
      <c r="M58" s="21">
        <v>6060</v>
      </c>
      <c r="N58" s="21">
        <v>576</v>
      </c>
      <c r="O58" s="187">
        <f t="shared" si="9"/>
        <v>23393</v>
      </c>
    </row>
    <row r="59" spans="1:15" ht="21" customHeight="1">
      <c r="A59" s="2" t="s">
        <v>14</v>
      </c>
      <c r="B59" s="18">
        <v>8</v>
      </c>
      <c r="C59" s="18">
        <v>2291</v>
      </c>
      <c r="D59" s="18">
        <v>0</v>
      </c>
      <c r="E59" s="18">
        <v>25</v>
      </c>
      <c r="F59" s="18">
        <v>685</v>
      </c>
      <c r="G59" s="18">
        <v>88</v>
      </c>
      <c r="H59" s="187">
        <f t="shared" si="8"/>
        <v>3097</v>
      </c>
      <c r="I59" s="18">
        <v>50</v>
      </c>
      <c r="J59" s="18">
        <v>13873</v>
      </c>
      <c r="K59" s="18">
        <v>0</v>
      </c>
      <c r="L59" s="18">
        <v>9</v>
      </c>
      <c r="M59" s="18">
        <v>8922</v>
      </c>
      <c r="N59" s="18">
        <v>311</v>
      </c>
      <c r="O59" s="187">
        <f t="shared" si="9"/>
        <v>23165</v>
      </c>
    </row>
    <row r="60" spans="1:15" ht="21" customHeight="1">
      <c r="A60" s="186" t="s">
        <v>229</v>
      </c>
      <c r="B60" s="21">
        <v>20</v>
      </c>
      <c r="C60" s="21">
        <v>828</v>
      </c>
      <c r="D60" s="21">
        <v>0</v>
      </c>
      <c r="E60" s="21">
        <v>79</v>
      </c>
      <c r="F60" s="21">
        <v>197</v>
      </c>
      <c r="G60" s="21">
        <v>74</v>
      </c>
      <c r="H60" s="187">
        <f t="shared" si="8"/>
        <v>1198</v>
      </c>
      <c r="I60" s="21">
        <v>12</v>
      </c>
      <c r="J60" s="21">
        <v>4686</v>
      </c>
      <c r="K60" s="21">
        <v>0</v>
      </c>
      <c r="L60" s="21">
        <v>5</v>
      </c>
      <c r="M60" s="21">
        <v>3270</v>
      </c>
      <c r="N60" s="21">
        <v>543</v>
      </c>
      <c r="O60" s="187">
        <f t="shared" si="9"/>
        <v>8516</v>
      </c>
    </row>
    <row r="61" spans="1:15" ht="21" customHeight="1">
      <c r="A61" s="2" t="s">
        <v>230</v>
      </c>
      <c r="B61" s="18">
        <v>49</v>
      </c>
      <c r="C61" s="18">
        <v>9257</v>
      </c>
      <c r="D61" s="18">
        <v>0</v>
      </c>
      <c r="E61" s="18">
        <v>395</v>
      </c>
      <c r="F61" s="18">
        <v>1181</v>
      </c>
      <c r="G61" s="18">
        <v>23</v>
      </c>
      <c r="H61" s="187">
        <f t="shared" si="8"/>
        <v>10905</v>
      </c>
      <c r="I61" s="18">
        <v>105</v>
      </c>
      <c r="J61" s="18">
        <v>22408</v>
      </c>
      <c r="K61" s="18">
        <v>0</v>
      </c>
      <c r="L61" s="18">
        <v>21</v>
      </c>
      <c r="M61" s="18">
        <v>5112</v>
      </c>
      <c r="N61" s="18">
        <v>124</v>
      </c>
      <c r="O61" s="187">
        <f t="shared" si="9"/>
        <v>27770</v>
      </c>
    </row>
    <row r="62" spans="1:15" ht="21" customHeight="1">
      <c r="A62" s="186" t="s">
        <v>17</v>
      </c>
      <c r="B62" s="21">
        <v>89</v>
      </c>
      <c r="C62" s="21">
        <v>2540</v>
      </c>
      <c r="D62" s="21">
        <v>0</v>
      </c>
      <c r="E62" s="21">
        <v>100</v>
      </c>
      <c r="F62" s="21">
        <v>1841</v>
      </c>
      <c r="G62" s="21">
        <v>302</v>
      </c>
      <c r="H62" s="187">
        <f t="shared" si="8"/>
        <v>4872</v>
      </c>
      <c r="I62" s="21">
        <v>145</v>
      </c>
      <c r="J62" s="21">
        <v>10471</v>
      </c>
      <c r="K62" s="21">
        <v>0</v>
      </c>
      <c r="L62" s="21">
        <v>5</v>
      </c>
      <c r="M62" s="21">
        <v>6161</v>
      </c>
      <c r="N62" s="21">
        <v>630</v>
      </c>
      <c r="O62" s="187">
        <f t="shared" si="9"/>
        <v>17412</v>
      </c>
    </row>
    <row r="63" spans="1:15" ht="21" customHeight="1">
      <c r="A63" s="2" t="s">
        <v>18</v>
      </c>
      <c r="B63" s="18">
        <v>2</v>
      </c>
      <c r="C63" s="18">
        <v>806</v>
      </c>
      <c r="D63" s="18">
        <v>0</v>
      </c>
      <c r="E63" s="18">
        <v>9</v>
      </c>
      <c r="F63" s="18">
        <v>215</v>
      </c>
      <c r="G63" s="18">
        <v>9</v>
      </c>
      <c r="H63" s="187">
        <f t="shared" si="8"/>
        <v>1041</v>
      </c>
      <c r="I63" s="18">
        <v>25</v>
      </c>
      <c r="J63" s="18">
        <v>6336</v>
      </c>
      <c r="K63" s="18">
        <v>0</v>
      </c>
      <c r="L63" s="18">
        <v>4</v>
      </c>
      <c r="M63" s="18">
        <v>4570</v>
      </c>
      <c r="N63" s="18">
        <v>75</v>
      </c>
      <c r="O63" s="187">
        <f t="shared" si="9"/>
        <v>11010</v>
      </c>
    </row>
    <row r="64" spans="1:15" ht="21" customHeight="1">
      <c r="A64" s="10" t="s">
        <v>231</v>
      </c>
      <c r="B64" s="21">
        <v>15</v>
      </c>
      <c r="C64" s="21">
        <v>5929</v>
      </c>
      <c r="D64" s="21">
        <v>0</v>
      </c>
      <c r="E64" s="21">
        <v>77</v>
      </c>
      <c r="F64" s="21">
        <v>1365</v>
      </c>
      <c r="G64" s="21">
        <v>211</v>
      </c>
      <c r="H64" s="187">
        <f t="shared" si="8"/>
        <v>7597</v>
      </c>
      <c r="I64" s="21">
        <v>37</v>
      </c>
      <c r="J64" s="21">
        <v>11440</v>
      </c>
      <c r="K64" s="21">
        <v>0</v>
      </c>
      <c r="L64" s="21">
        <v>37</v>
      </c>
      <c r="M64" s="21">
        <v>7649</v>
      </c>
      <c r="N64" s="21">
        <v>777</v>
      </c>
      <c r="O64" s="187">
        <f t="shared" si="9"/>
        <v>19940</v>
      </c>
    </row>
    <row r="65" spans="1:15" ht="21" customHeight="1">
      <c r="A65" s="10" t="s">
        <v>232</v>
      </c>
      <c r="B65" s="188">
        <v>0</v>
      </c>
      <c r="C65" s="188">
        <v>300818</v>
      </c>
      <c r="D65" s="188">
        <v>25</v>
      </c>
      <c r="E65" s="188">
        <v>0</v>
      </c>
      <c r="F65" s="188">
        <v>28398</v>
      </c>
      <c r="G65" s="188">
        <v>4780</v>
      </c>
      <c r="H65" s="187">
        <f t="shared" si="8"/>
        <v>334021</v>
      </c>
      <c r="I65" s="188">
        <v>3</v>
      </c>
      <c r="J65" s="188">
        <v>589992</v>
      </c>
      <c r="K65" s="188">
        <v>71</v>
      </c>
      <c r="L65" s="188">
        <v>0</v>
      </c>
      <c r="M65" s="188">
        <v>71161</v>
      </c>
      <c r="N65" s="188">
        <v>10512</v>
      </c>
      <c r="O65" s="187">
        <f t="shared" si="9"/>
        <v>671739</v>
      </c>
    </row>
    <row r="66" spans="1:15" ht="21" customHeight="1">
      <c r="A66" s="189" t="s">
        <v>0</v>
      </c>
      <c r="B66" s="188">
        <f>SUM(B52:B65)</f>
        <v>7132</v>
      </c>
      <c r="C66" s="188">
        <f t="shared" ref="C66:G66" si="10">SUM(C52:C65)</f>
        <v>543697</v>
      </c>
      <c r="D66" s="188">
        <f t="shared" si="10"/>
        <v>166</v>
      </c>
      <c r="E66" s="188">
        <f t="shared" si="10"/>
        <v>9412</v>
      </c>
      <c r="F66" s="188">
        <f t="shared" si="10"/>
        <v>98078</v>
      </c>
      <c r="G66" s="188">
        <f t="shared" si="10"/>
        <v>37198</v>
      </c>
      <c r="H66" s="187">
        <f t="shared" si="8"/>
        <v>695683</v>
      </c>
      <c r="I66" s="188">
        <f>SUM(I52:I65)</f>
        <v>12650</v>
      </c>
      <c r="J66" s="188">
        <f t="shared" ref="J66:N66" si="11">SUM(J52:J65)</f>
        <v>1606805</v>
      </c>
      <c r="K66" s="188">
        <f t="shared" si="11"/>
        <v>515</v>
      </c>
      <c r="L66" s="188">
        <f t="shared" si="11"/>
        <v>5318</v>
      </c>
      <c r="M66" s="188">
        <f t="shared" si="11"/>
        <v>404215</v>
      </c>
      <c r="N66" s="188">
        <f t="shared" si="11"/>
        <v>87852</v>
      </c>
      <c r="O66" s="187">
        <f t="shared" si="9"/>
        <v>2117355</v>
      </c>
    </row>
    <row r="67" spans="1:15" ht="24" customHeight="1">
      <c r="A67" s="392" t="s">
        <v>395</v>
      </c>
      <c r="B67" s="392"/>
      <c r="C67" s="392"/>
      <c r="D67" s="392"/>
      <c r="E67" s="392"/>
      <c r="F67" s="393"/>
      <c r="G67" s="393"/>
    </row>
    <row r="68" spans="1:15" ht="24" customHeight="1">
      <c r="A68" s="382" t="s">
        <v>393</v>
      </c>
      <c r="B68" s="383"/>
      <c r="C68" s="383"/>
      <c r="D68" s="383"/>
      <c r="E68" s="383"/>
      <c r="F68" s="182"/>
      <c r="G68" s="182"/>
    </row>
    <row r="69" spans="1:15" ht="21" customHeight="1">
      <c r="A69" s="182"/>
      <c r="B69" s="182"/>
      <c r="C69" s="182"/>
      <c r="D69" s="182"/>
      <c r="E69" s="182"/>
      <c r="F69" s="182"/>
      <c r="G69" s="182"/>
    </row>
    <row r="70" spans="1:15" ht="44.1" customHeight="1">
      <c r="A70" s="388" t="s">
        <v>399</v>
      </c>
      <c r="B70" s="389"/>
      <c r="C70" s="389"/>
      <c r="D70" s="389"/>
      <c r="E70" s="389"/>
      <c r="F70" s="389"/>
      <c r="G70" s="389"/>
      <c r="H70" s="389"/>
      <c r="I70" s="389"/>
      <c r="J70" s="389"/>
      <c r="K70" s="389"/>
      <c r="L70" s="389"/>
      <c r="M70" s="389"/>
      <c r="N70" s="389"/>
      <c r="O70" s="389"/>
    </row>
    <row r="71" spans="1:15" ht="21" customHeight="1">
      <c r="A71" s="26"/>
      <c r="B71" s="184"/>
      <c r="C71" s="184"/>
      <c r="D71" s="184"/>
      <c r="E71" s="185"/>
      <c r="F71" s="185"/>
      <c r="G71" s="185"/>
    </row>
    <row r="72" spans="1:15" ht="21" customHeight="1">
      <c r="A72" s="390" t="s">
        <v>71</v>
      </c>
      <c r="B72" s="374" t="s">
        <v>457</v>
      </c>
      <c r="C72" s="375"/>
      <c r="D72" s="375"/>
      <c r="E72" s="375"/>
      <c r="F72" s="375"/>
      <c r="G72" s="375"/>
      <c r="H72" s="375"/>
      <c r="I72" s="374" t="s">
        <v>391</v>
      </c>
      <c r="J72" s="375"/>
      <c r="K72" s="375"/>
      <c r="L72" s="375"/>
      <c r="M72" s="375"/>
      <c r="N72" s="375"/>
      <c r="O72" s="375"/>
    </row>
    <row r="73" spans="1:15" ht="21" customHeight="1">
      <c r="A73" s="391"/>
      <c r="B73" s="186" t="s">
        <v>233</v>
      </c>
      <c r="C73" s="186" t="s">
        <v>234</v>
      </c>
      <c r="D73" s="186" t="s">
        <v>235</v>
      </c>
      <c r="E73" s="186" t="s">
        <v>98</v>
      </c>
      <c r="F73" s="186" t="s">
        <v>96</v>
      </c>
      <c r="G73" s="186" t="s">
        <v>212</v>
      </c>
      <c r="H73" s="153" t="s">
        <v>5</v>
      </c>
      <c r="I73" s="186" t="s">
        <v>233</v>
      </c>
      <c r="J73" s="186" t="s">
        <v>234</v>
      </c>
      <c r="K73" s="186" t="s">
        <v>235</v>
      </c>
      <c r="L73" s="186" t="s">
        <v>98</v>
      </c>
      <c r="M73" s="186" t="s">
        <v>96</v>
      </c>
      <c r="N73" s="186" t="s">
        <v>212</v>
      </c>
      <c r="O73" s="153" t="s">
        <v>5</v>
      </c>
    </row>
    <row r="74" spans="1:15" ht="21" customHeight="1">
      <c r="A74" s="186" t="s">
        <v>208</v>
      </c>
      <c r="B74" s="21">
        <v>799</v>
      </c>
      <c r="C74" s="21">
        <v>114251</v>
      </c>
      <c r="D74" s="21">
        <v>137</v>
      </c>
      <c r="E74" s="21">
        <v>1695</v>
      </c>
      <c r="F74" s="21">
        <v>23255</v>
      </c>
      <c r="G74" s="21">
        <v>10031</v>
      </c>
      <c r="H74" s="187">
        <f>SUM(B74:G74)</f>
        <v>150168</v>
      </c>
      <c r="I74" s="21">
        <v>2147</v>
      </c>
      <c r="J74" s="21">
        <v>303832</v>
      </c>
      <c r="K74" s="21">
        <v>218</v>
      </c>
      <c r="L74" s="21">
        <v>1133</v>
      </c>
      <c r="M74" s="21">
        <v>92933</v>
      </c>
      <c r="N74" s="21">
        <v>18699</v>
      </c>
      <c r="O74" s="187">
        <f>SUM(I74:N74)</f>
        <v>418962</v>
      </c>
    </row>
    <row r="75" spans="1:15" ht="21" customHeight="1">
      <c r="A75" s="2" t="s">
        <v>225</v>
      </c>
      <c r="B75" s="18">
        <v>842</v>
      </c>
      <c r="C75" s="18">
        <v>40244</v>
      </c>
      <c r="D75" s="18">
        <v>36</v>
      </c>
      <c r="E75" s="18">
        <v>2296</v>
      </c>
      <c r="F75" s="18">
        <v>9913</v>
      </c>
      <c r="G75" s="18">
        <v>5758</v>
      </c>
      <c r="H75" s="187">
        <f t="shared" ref="H75:H86" si="12">SUM(B75:G75)</f>
        <v>59089</v>
      </c>
      <c r="I75" s="18">
        <v>1591</v>
      </c>
      <c r="J75" s="18">
        <v>223985</v>
      </c>
      <c r="K75" s="18">
        <v>105</v>
      </c>
      <c r="L75" s="18">
        <v>1918</v>
      </c>
      <c r="M75" s="18">
        <v>59792</v>
      </c>
      <c r="N75" s="18">
        <v>17068</v>
      </c>
      <c r="O75" s="187">
        <f t="shared" ref="O75:O88" si="13">SUM(I75:N75)</f>
        <v>304459</v>
      </c>
    </row>
    <row r="76" spans="1:15" ht="21" customHeight="1">
      <c r="A76" s="186" t="s">
        <v>226</v>
      </c>
      <c r="B76" s="21">
        <v>90</v>
      </c>
      <c r="C76" s="21">
        <v>9456</v>
      </c>
      <c r="D76" s="21">
        <v>0</v>
      </c>
      <c r="E76" s="21">
        <v>129</v>
      </c>
      <c r="F76" s="21">
        <v>1740</v>
      </c>
      <c r="G76" s="21">
        <v>767</v>
      </c>
      <c r="H76" s="187">
        <f t="shared" si="12"/>
        <v>12182</v>
      </c>
      <c r="I76" s="21">
        <v>548</v>
      </c>
      <c r="J76" s="21">
        <v>27784</v>
      </c>
      <c r="K76" s="21">
        <v>0</v>
      </c>
      <c r="L76" s="21">
        <v>46</v>
      </c>
      <c r="M76" s="21">
        <v>8489</v>
      </c>
      <c r="N76" s="21">
        <v>702</v>
      </c>
      <c r="O76" s="187">
        <f t="shared" si="13"/>
        <v>37569</v>
      </c>
    </row>
    <row r="77" spans="1:15" ht="21" customHeight="1">
      <c r="A77" s="2" t="s">
        <v>50</v>
      </c>
      <c r="B77" s="18">
        <v>36</v>
      </c>
      <c r="C77" s="18">
        <v>19571</v>
      </c>
      <c r="D77" s="18">
        <v>0</v>
      </c>
      <c r="E77" s="18">
        <v>310</v>
      </c>
      <c r="F77" s="18">
        <v>5243</v>
      </c>
      <c r="G77" s="18">
        <v>734</v>
      </c>
      <c r="H77" s="187">
        <f t="shared" si="12"/>
        <v>25894</v>
      </c>
      <c r="I77" s="18">
        <v>56</v>
      </c>
      <c r="J77" s="18">
        <v>39685</v>
      </c>
      <c r="K77" s="18">
        <v>0</v>
      </c>
      <c r="L77" s="18">
        <v>44</v>
      </c>
      <c r="M77" s="18">
        <v>17585</v>
      </c>
      <c r="N77" s="18">
        <v>1688</v>
      </c>
      <c r="O77" s="187">
        <f t="shared" si="13"/>
        <v>59058</v>
      </c>
    </row>
    <row r="78" spans="1:15" ht="21" customHeight="1">
      <c r="A78" s="186" t="s">
        <v>227</v>
      </c>
      <c r="B78" s="21">
        <v>2809</v>
      </c>
      <c r="C78" s="21">
        <v>52048</v>
      </c>
      <c r="D78" s="21">
        <v>10</v>
      </c>
      <c r="E78" s="21">
        <v>1976</v>
      </c>
      <c r="F78" s="21">
        <v>10125</v>
      </c>
      <c r="G78" s="21">
        <v>6761</v>
      </c>
      <c r="H78" s="187">
        <f t="shared" si="12"/>
        <v>73729</v>
      </c>
      <c r="I78" s="21">
        <v>6975</v>
      </c>
      <c r="J78" s="21">
        <v>215081</v>
      </c>
      <c r="K78" s="21">
        <v>13</v>
      </c>
      <c r="L78" s="21">
        <v>1197</v>
      </c>
      <c r="M78" s="21">
        <v>60526</v>
      </c>
      <c r="N78" s="21">
        <v>19293</v>
      </c>
      <c r="O78" s="187">
        <f t="shared" si="13"/>
        <v>303085</v>
      </c>
    </row>
    <row r="79" spans="1:15" ht="21" customHeight="1">
      <c r="A79" s="2" t="s">
        <v>228</v>
      </c>
      <c r="B79" s="18">
        <v>192</v>
      </c>
      <c r="C79" s="18">
        <v>15126</v>
      </c>
      <c r="D79" s="18">
        <v>0</v>
      </c>
      <c r="E79" s="18">
        <v>36</v>
      </c>
      <c r="F79" s="18">
        <v>3799</v>
      </c>
      <c r="G79" s="18">
        <v>727</v>
      </c>
      <c r="H79" s="187">
        <f t="shared" si="12"/>
        <v>19880</v>
      </c>
      <c r="I79" s="18">
        <v>524</v>
      </c>
      <c r="J79" s="18">
        <v>37776</v>
      </c>
      <c r="K79" s="18">
        <v>1</v>
      </c>
      <c r="L79" s="18">
        <v>8</v>
      </c>
      <c r="M79" s="18">
        <v>21891</v>
      </c>
      <c r="N79" s="18">
        <v>1102</v>
      </c>
      <c r="O79" s="187">
        <f t="shared" si="13"/>
        <v>61302</v>
      </c>
    </row>
    <row r="80" spans="1:15" ht="21" customHeight="1">
      <c r="A80" s="186" t="s">
        <v>13</v>
      </c>
      <c r="B80" s="21">
        <v>76</v>
      </c>
      <c r="C80" s="21">
        <v>4250</v>
      </c>
      <c r="D80" s="21">
        <v>0</v>
      </c>
      <c r="E80" s="21">
        <v>29</v>
      </c>
      <c r="F80" s="21">
        <v>886</v>
      </c>
      <c r="G80" s="21">
        <v>141</v>
      </c>
      <c r="H80" s="187">
        <f t="shared" si="12"/>
        <v>5382</v>
      </c>
      <c r="I80" s="21">
        <v>19</v>
      </c>
      <c r="J80" s="21">
        <v>16260</v>
      </c>
      <c r="K80" s="21">
        <v>0</v>
      </c>
      <c r="L80" s="21">
        <v>7</v>
      </c>
      <c r="M80" s="21">
        <v>5848</v>
      </c>
      <c r="N80" s="21">
        <v>565</v>
      </c>
      <c r="O80" s="187">
        <f t="shared" si="13"/>
        <v>22699</v>
      </c>
    </row>
    <row r="81" spans="1:15" ht="21" customHeight="1">
      <c r="A81" s="2" t="s">
        <v>14</v>
      </c>
      <c r="B81" s="18">
        <v>19</v>
      </c>
      <c r="C81" s="18">
        <v>3264</v>
      </c>
      <c r="D81" s="18">
        <v>0</v>
      </c>
      <c r="E81" s="18">
        <v>10</v>
      </c>
      <c r="F81" s="18">
        <v>888</v>
      </c>
      <c r="G81" s="18">
        <v>144</v>
      </c>
      <c r="H81" s="187">
        <f t="shared" si="12"/>
        <v>4325</v>
      </c>
      <c r="I81" s="18">
        <v>57</v>
      </c>
      <c r="J81" s="18">
        <v>12841</v>
      </c>
      <c r="K81" s="18">
        <v>1</v>
      </c>
      <c r="L81" s="18">
        <v>6</v>
      </c>
      <c r="M81" s="18">
        <v>8351</v>
      </c>
      <c r="N81" s="18">
        <v>345</v>
      </c>
      <c r="O81" s="187">
        <f t="shared" si="13"/>
        <v>21601</v>
      </c>
    </row>
    <row r="82" spans="1:15" ht="21" customHeight="1">
      <c r="A82" s="186" t="s">
        <v>229</v>
      </c>
      <c r="B82" s="21">
        <v>24</v>
      </c>
      <c r="C82" s="21">
        <v>1195</v>
      </c>
      <c r="D82" s="21">
        <v>0</v>
      </c>
      <c r="E82" s="21">
        <v>37</v>
      </c>
      <c r="F82" s="21">
        <v>267</v>
      </c>
      <c r="G82" s="21">
        <v>59</v>
      </c>
      <c r="H82" s="187">
        <f t="shared" si="12"/>
        <v>1582</v>
      </c>
      <c r="I82" s="21">
        <v>12</v>
      </c>
      <c r="J82" s="21">
        <v>4597</v>
      </c>
      <c r="K82" s="21">
        <v>1</v>
      </c>
      <c r="L82" s="21">
        <v>3</v>
      </c>
      <c r="M82" s="21">
        <v>3083</v>
      </c>
      <c r="N82" s="21">
        <v>307</v>
      </c>
      <c r="O82" s="187">
        <f t="shared" si="13"/>
        <v>8003</v>
      </c>
    </row>
    <row r="83" spans="1:15" ht="21" customHeight="1">
      <c r="A83" s="2" t="s">
        <v>230</v>
      </c>
      <c r="B83" s="18">
        <v>74</v>
      </c>
      <c r="C83" s="18">
        <v>10567</v>
      </c>
      <c r="D83" s="18">
        <v>0</v>
      </c>
      <c r="E83" s="18">
        <v>452</v>
      </c>
      <c r="F83" s="18">
        <v>966</v>
      </c>
      <c r="G83" s="18">
        <v>21</v>
      </c>
      <c r="H83" s="187">
        <f t="shared" si="12"/>
        <v>12080</v>
      </c>
      <c r="I83" s="18">
        <v>83</v>
      </c>
      <c r="J83" s="18">
        <v>20711</v>
      </c>
      <c r="K83" s="18">
        <v>0</v>
      </c>
      <c r="L83" s="18">
        <v>29</v>
      </c>
      <c r="M83" s="18">
        <v>5180</v>
      </c>
      <c r="N83" s="18">
        <v>71</v>
      </c>
      <c r="O83" s="187">
        <f t="shared" si="13"/>
        <v>26074</v>
      </c>
    </row>
    <row r="84" spans="1:15" ht="21" customHeight="1">
      <c r="A84" s="186" t="s">
        <v>17</v>
      </c>
      <c r="B84" s="21">
        <v>66</v>
      </c>
      <c r="C84" s="21">
        <v>2988</v>
      </c>
      <c r="D84" s="21">
        <v>0</v>
      </c>
      <c r="E84" s="21">
        <v>100</v>
      </c>
      <c r="F84" s="21">
        <v>1122</v>
      </c>
      <c r="G84" s="21">
        <v>145</v>
      </c>
      <c r="H84" s="187">
        <f t="shared" si="12"/>
        <v>4421</v>
      </c>
      <c r="I84" s="21">
        <v>127</v>
      </c>
      <c r="J84" s="21">
        <v>10425</v>
      </c>
      <c r="K84" s="21">
        <v>1</v>
      </c>
      <c r="L84" s="21">
        <v>0</v>
      </c>
      <c r="M84" s="21">
        <v>6087</v>
      </c>
      <c r="N84" s="21">
        <v>402</v>
      </c>
      <c r="O84" s="187">
        <f t="shared" si="13"/>
        <v>17042</v>
      </c>
    </row>
    <row r="85" spans="1:15" ht="21" customHeight="1">
      <c r="A85" s="2" t="s">
        <v>18</v>
      </c>
      <c r="B85" s="18">
        <v>2</v>
      </c>
      <c r="C85" s="18">
        <v>1032</v>
      </c>
      <c r="D85" s="18">
        <v>0</v>
      </c>
      <c r="E85" s="18">
        <v>11</v>
      </c>
      <c r="F85" s="18">
        <v>256</v>
      </c>
      <c r="G85" s="18">
        <v>24</v>
      </c>
      <c r="H85" s="187">
        <f t="shared" si="12"/>
        <v>1325</v>
      </c>
      <c r="I85" s="18">
        <v>11</v>
      </c>
      <c r="J85" s="18">
        <v>6242</v>
      </c>
      <c r="K85" s="18">
        <v>0</v>
      </c>
      <c r="L85" s="18">
        <v>4</v>
      </c>
      <c r="M85" s="18">
        <v>4420</v>
      </c>
      <c r="N85" s="18">
        <v>47</v>
      </c>
      <c r="O85" s="187">
        <f t="shared" si="13"/>
        <v>10724</v>
      </c>
    </row>
    <row r="86" spans="1:15" ht="21" customHeight="1">
      <c r="A86" s="10" t="s">
        <v>231</v>
      </c>
      <c r="B86" s="21">
        <v>6</v>
      </c>
      <c r="C86" s="21">
        <v>6531</v>
      </c>
      <c r="D86" s="21">
        <v>0</v>
      </c>
      <c r="E86" s="21">
        <v>197</v>
      </c>
      <c r="F86" s="21">
        <v>1335</v>
      </c>
      <c r="G86" s="21">
        <v>149</v>
      </c>
      <c r="H86" s="187">
        <f t="shared" si="12"/>
        <v>8218</v>
      </c>
      <c r="I86" s="21">
        <v>24</v>
      </c>
      <c r="J86" s="21">
        <v>9916</v>
      </c>
      <c r="K86" s="21">
        <v>0</v>
      </c>
      <c r="L86" s="21">
        <v>5</v>
      </c>
      <c r="M86" s="21">
        <v>7121</v>
      </c>
      <c r="N86" s="21">
        <v>795</v>
      </c>
      <c r="O86" s="187">
        <f t="shared" si="13"/>
        <v>17861</v>
      </c>
    </row>
    <row r="87" spans="1:15" ht="21" customHeight="1">
      <c r="A87" s="10" t="s">
        <v>232</v>
      </c>
      <c r="B87" s="188">
        <v>0</v>
      </c>
      <c r="C87" s="188">
        <v>276155</v>
      </c>
      <c r="D87" s="188">
        <v>35</v>
      </c>
      <c r="E87" s="188">
        <v>0</v>
      </c>
      <c r="F87" s="188">
        <v>23452</v>
      </c>
      <c r="G87" s="188">
        <v>3616</v>
      </c>
      <c r="H87" s="187">
        <f>SUM(B87:G87)</f>
        <v>303258</v>
      </c>
      <c r="I87" s="188">
        <v>3</v>
      </c>
      <c r="J87" s="188">
        <v>533498</v>
      </c>
      <c r="K87" s="188">
        <v>78</v>
      </c>
      <c r="L87" s="188">
        <v>0</v>
      </c>
      <c r="M87" s="188">
        <v>67792</v>
      </c>
      <c r="N87" s="188">
        <v>7968</v>
      </c>
      <c r="O87" s="187">
        <f t="shared" si="13"/>
        <v>609339</v>
      </c>
    </row>
    <row r="88" spans="1:15" ht="21" customHeight="1">
      <c r="A88" s="189" t="s">
        <v>0</v>
      </c>
      <c r="B88" s="188">
        <f>SUM(B74:B87)</f>
        <v>5035</v>
      </c>
      <c r="C88" s="188">
        <f t="shared" ref="C88:G88" si="14">SUM(C74:C87)</f>
        <v>556678</v>
      </c>
      <c r="D88" s="188">
        <f t="shared" si="14"/>
        <v>218</v>
      </c>
      <c r="E88" s="188">
        <f t="shared" si="14"/>
        <v>7278</v>
      </c>
      <c r="F88" s="188">
        <f t="shared" si="14"/>
        <v>83247</v>
      </c>
      <c r="G88" s="188">
        <f t="shared" si="14"/>
        <v>29077</v>
      </c>
      <c r="H88" s="187">
        <f>SUM(B88:G88)</f>
        <v>681533</v>
      </c>
      <c r="I88" s="188">
        <f>SUM(I74:I87)</f>
        <v>12177</v>
      </c>
      <c r="J88" s="188">
        <f t="shared" ref="J88:N88" si="15">SUM(J74:J87)</f>
        <v>1462633</v>
      </c>
      <c r="K88" s="188">
        <f t="shared" si="15"/>
        <v>418</v>
      </c>
      <c r="L88" s="188">
        <f t="shared" si="15"/>
        <v>4400</v>
      </c>
      <c r="M88" s="188">
        <f t="shared" si="15"/>
        <v>369098</v>
      </c>
      <c r="N88" s="188">
        <f t="shared" si="15"/>
        <v>69052</v>
      </c>
      <c r="O88" s="187">
        <f t="shared" si="13"/>
        <v>1917778</v>
      </c>
    </row>
    <row r="89" spans="1:15" ht="21" customHeight="1">
      <c r="A89" s="392" t="s">
        <v>395</v>
      </c>
      <c r="B89" s="392"/>
      <c r="C89" s="392"/>
      <c r="D89" s="392"/>
      <c r="E89" s="392"/>
      <c r="F89" s="393"/>
      <c r="G89" s="393"/>
    </row>
    <row r="90" spans="1:15" ht="30.75" customHeight="1">
      <c r="A90" s="382" t="s">
        <v>393</v>
      </c>
      <c r="B90" s="383"/>
      <c r="C90" s="383"/>
      <c r="D90" s="383"/>
      <c r="E90" s="383"/>
      <c r="F90" s="182"/>
      <c r="G90" s="182"/>
    </row>
    <row r="91" spans="1:15" ht="21" customHeight="1">
      <c r="A91" s="182"/>
      <c r="B91" s="182"/>
      <c r="C91" s="182"/>
      <c r="D91" s="182"/>
      <c r="E91" s="182"/>
      <c r="F91" s="182"/>
      <c r="G91" s="182"/>
    </row>
    <row r="92" spans="1:15" ht="44.1" customHeight="1">
      <c r="A92" s="388" t="s">
        <v>400</v>
      </c>
      <c r="B92" s="389"/>
      <c r="C92" s="389"/>
      <c r="D92" s="389"/>
      <c r="E92" s="389"/>
      <c r="F92" s="389"/>
      <c r="G92" s="389"/>
      <c r="H92" s="389"/>
      <c r="I92" s="389"/>
      <c r="J92" s="389"/>
      <c r="K92" s="389"/>
      <c r="L92" s="389"/>
      <c r="M92" s="389"/>
      <c r="N92" s="389"/>
      <c r="O92" s="389"/>
    </row>
    <row r="93" spans="1:15" ht="21" customHeight="1">
      <c r="A93" s="26"/>
      <c r="B93" s="184"/>
      <c r="C93" s="184"/>
      <c r="D93" s="184"/>
      <c r="E93" s="185"/>
      <c r="F93" s="185"/>
      <c r="G93" s="185"/>
    </row>
    <row r="94" spans="1:15" ht="21" customHeight="1">
      <c r="A94" s="390" t="s">
        <v>71</v>
      </c>
      <c r="B94" s="374" t="s">
        <v>457</v>
      </c>
      <c r="C94" s="375"/>
      <c r="D94" s="375"/>
      <c r="E94" s="375"/>
      <c r="F94" s="375"/>
      <c r="G94" s="375"/>
      <c r="H94" s="375"/>
      <c r="I94" s="374" t="s">
        <v>391</v>
      </c>
      <c r="J94" s="375"/>
      <c r="K94" s="375"/>
      <c r="L94" s="375"/>
      <c r="M94" s="375"/>
      <c r="N94" s="375"/>
      <c r="O94" s="375"/>
    </row>
    <row r="95" spans="1:15" ht="21" customHeight="1">
      <c r="A95" s="391"/>
      <c r="B95" s="186" t="s">
        <v>233</v>
      </c>
      <c r="C95" s="186" t="s">
        <v>234</v>
      </c>
      <c r="D95" s="186" t="s">
        <v>235</v>
      </c>
      <c r="E95" s="186" t="s">
        <v>98</v>
      </c>
      <c r="F95" s="186" t="s">
        <v>96</v>
      </c>
      <c r="G95" s="186" t="s">
        <v>212</v>
      </c>
      <c r="H95" s="153" t="s">
        <v>5</v>
      </c>
      <c r="I95" s="186" t="s">
        <v>233</v>
      </c>
      <c r="J95" s="186" t="s">
        <v>234</v>
      </c>
      <c r="K95" s="186" t="s">
        <v>235</v>
      </c>
      <c r="L95" s="186" t="s">
        <v>98</v>
      </c>
      <c r="M95" s="186" t="s">
        <v>96</v>
      </c>
      <c r="N95" s="186" t="s">
        <v>212</v>
      </c>
      <c r="O95" s="153" t="s">
        <v>5</v>
      </c>
    </row>
    <row r="96" spans="1:15" ht="21" customHeight="1">
      <c r="A96" s="186" t="s">
        <v>208</v>
      </c>
      <c r="B96" s="21">
        <v>783</v>
      </c>
      <c r="C96" s="21">
        <v>102483</v>
      </c>
      <c r="D96" s="21">
        <v>108</v>
      </c>
      <c r="E96" s="21">
        <v>1701</v>
      </c>
      <c r="F96" s="21">
        <v>21360</v>
      </c>
      <c r="G96" s="21">
        <v>8097</v>
      </c>
      <c r="H96" s="187">
        <f>SUM(B96:G96)</f>
        <v>134532</v>
      </c>
      <c r="I96" s="21">
        <v>2380</v>
      </c>
      <c r="J96" s="21">
        <v>407420</v>
      </c>
      <c r="K96" s="21">
        <v>198</v>
      </c>
      <c r="L96" s="21">
        <v>1080</v>
      </c>
      <c r="M96" s="21">
        <v>131802</v>
      </c>
      <c r="N96" s="21">
        <v>15462</v>
      </c>
      <c r="O96" s="187">
        <f>SUM(I96:N96)</f>
        <v>558342</v>
      </c>
    </row>
    <row r="97" spans="1:15" ht="21" customHeight="1">
      <c r="A97" s="2" t="s">
        <v>225</v>
      </c>
      <c r="B97" s="18">
        <v>646</v>
      </c>
      <c r="C97" s="18">
        <v>30153</v>
      </c>
      <c r="D97" s="18">
        <v>25</v>
      </c>
      <c r="E97" s="18">
        <v>1874</v>
      </c>
      <c r="F97" s="18">
        <v>8597</v>
      </c>
      <c r="G97" s="18">
        <v>5273</v>
      </c>
      <c r="H97" s="187">
        <f t="shared" ref="H97:H110" si="16">SUM(B97:G97)</f>
        <v>46568</v>
      </c>
      <c r="I97" s="18">
        <v>1767</v>
      </c>
      <c r="J97" s="18">
        <v>321550</v>
      </c>
      <c r="K97" s="18">
        <v>82</v>
      </c>
      <c r="L97" s="18">
        <v>1567</v>
      </c>
      <c r="M97" s="18">
        <v>86992</v>
      </c>
      <c r="N97" s="18">
        <v>14273</v>
      </c>
      <c r="O97" s="187">
        <f t="shared" ref="O97:O110" si="17">SUM(I97:N97)</f>
        <v>426231</v>
      </c>
    </row>
    <row r="98" spans="1:15" ht="21" customHeight="1">
      <c r="A98" s="186" t="s">
        <v>226</v>
      </c>
      <c r="B98" s="21">
        <v>42</v>
      </c>
      <c r="C98" s="21">
        <v>6343</v>
      </c>
      <c r="D98" s="21">
        <v>0</v>
      </c>
      <c r="E98" s="21">
        <v>79</v>
      </c>
      <c r="F98" s="21">
        <v>1293</v>
      </c>
      <c r="G98" s="21">
        <v>261</v>
      </c>
      <c r="H98" s="187">
        <f t="shared" si="16"/>
        <v>8018</v>
      </c>
      <c r="I98" s="21">
        <v>493</v>
      </c>
      <c r="J98" s="21">
        <v>41279</v>
      </c>
      <c r="K98" s="21">
        <v>0</v>
      </c>
      <c r="L98" s="21">
        <v>35</v>
      </c>
      <c r="M98" s="21">
        <v>13046</v>
      </c>
      <c r="N98" s="21">
        <v>549</v>
      </c>
      <c r="O98" s="187">
        <f t="shared" si="17"/>
        <v>55402</v>
      </c>
    </row>
    <row r="99" spans="1:15" ht="21" customHeight="1">
      <c r="A99" s="2" t="s">
        <v>50</v>
      </c>
      <c r="B99" s="18">
        <v>37</v>
      </c>
      <c r="C99" s="18">
        <v>16360</v>
      </c>
      <c r="D99" s="18">
        <v>1</v>
      </c>
      <c r="E99" s="18">
        <v>119</v>
      </c>
      <c r="F99" s="18">
        <v>4840</v>
      </c>
      <c r="G99" s="18">
        <v>901</v>
      </c>
      <c r="H99" s="187">
        <f t="shared" si="16"/>
        <v>22258</v>
      </c>
      <c r="I99" s="18">
        <v>75</v>
      </c>
      <c r="J99" s="18">
        <v>53997</v>
      </c>
      <c r="K99" s="18">
        <v>1</v>
      </c>
      <c r="L99" s="18">
        <v>23</v>
      </c>
      <c r="M99" s="18">
        <v>26052</v>
      </c>
      <c r="N99" s="18">
        <v>1532</v>
      </c>
      <c r="O99" s="187">
        <f t="shared" si="17"/>
        <v>81680</v>
      </c>
    </row>
    <row r="100" spans="1:15" ht="21" customHeight="1">
      <c r="A100" s="186" t="s">
        <v>227</v>
      </c>
      <c r="B100" s="21">
        <v>2654</v>
      </c>
      <c r="C100" s="21">
        <v>39021</v>
      </c>
      <c r="D100" s="21">
        <v>7</v>
      </c>
      <c r="E100" s="21">
        <v>1943</v>
      </c>
      <c r="F100" s="21">
        <v>7882</v>
      </c>
      <c r="G100" s="21">
        <v>7193</v>
      </c>
      <c r="H100" s="187">
        <f t="shared" si="16"/>
        <v>58700</v>
      </c>
      <c r="I100" s="21">
        <v>7632</v>
      </c>
      <c r="J100" s="21">
        <v>266545</v>
      </c>
      <c r="K100" s="21">
        <v>9</v>
      </c>
      <c r="L100" s="21">
        <v>1101</v>
      </c>
      <c r="M100" s="21">
        <v>83911</v>
      </c>
      <c r="N100" s="21">
        <v>15889</v>
      </c>
      <c r="O100" s="187">
        <f t="shared" si="17"/>
        <v>375087</v>
      </c>
    </row>
    <row r="101" spans="1:15" ht="21" customHeight="1">
      <c r="A101" s="2" t="s">
        <v>228</v>
      </c>
      <c r="B101" s="18">
        <v>760</v>
      </c>
      <c r="C101" s="18">
        <v>11401</v>
      </c>
      <c r="D101" s="18">
        <v>0</v>
      </c>
      <c r="E101" s="18">
        <v>59</v>
      </c>
      <c r="F101" s="18">
        <v>4442</v>
      </c>
      <c r="G101" s="18">
        <v>1608</v>
      </c>
      <c r="H101" s="187">
        <f t="shared" si="16"/>
        <v>18270</v>
      </c>
      <c r="I101" s="18">
        <v>864</v>
      </c>
      <c r="J101" s="18">
        <v>50830</v>
      </c>
      <c r="K101" s="18">
        <v>4</v>
      </c>
      <c r="L101" s="18">
        <v>6</v>
      </c>
      <c r="M101" s="18">
        <v>31284</v>
      </c>
      <c r="N101" s="18">
        <v>1163</v>
      </c>
      <c r="O101" s="187">
        <f t="shared" si="17"/>
        <v>84151</v>
      </c>
    </row>
    <row r="102" spans="1:15" ht="21" customHeight="1">
      <c r="A102" s="186" t="s">
        <v>13</v>
      </c>
      <c r="B102" s="21">
        <v>17</v>
      </c>
      <c r="C102" s="21">
        <v>3552</v>
      </c>
      <c r="D102" s="21">
        <v>0</v>
      </c>
      <c r="E102" s="21">
        <v>10</v>
      </c>
      <c r="F102" s="21">
        <v>653</v>
      </c>
      <c r="G102" s="21">
        <v>85</v>
      </c>
      <c r="H102" s="187">
        <f t="shared" si="16"/>
        <v>4317</v>
      </c>
      <c r="I102" s="21">
        <v>23</v>
      </c>
      <c r="J102" s="21">
        <v>22180</v>
      </c>
      <c r="K102" s="21">
        <v>0</v>
      </c>
      <c r="L102" s="21">
        <v>5</v>
      </c>
      <c r="M102" s="21">
        <v>8071</v>
      </c>
      <c r="N102" s="21">
        <v>562</v>
      </c>
      <c r="O102" s="187">
        <f t="shared" si="17"/>
        <v>30841</v>
      </c>
    </row>
    <row r="103" spans="1:15" ht="21" customHeight="1">
      <c r="A103" s="2" t="s">
        <v>14</v>
      </c>
      <c r="B103" s="18">
        <v>31</v>
      </c>
      <c r="C103" s="18">
        <v>3563</v>
      </c>
      <c r="D103" s="18">
        <v>1</v>
      </c>
      <c r="E103" s="18">
        <v>15</v>
      </c>
      <c r="F103" s="18">
        <v>948</v>
      </c>
      <c r="G103" s="18">
        <v>88</v>
      </c>
      <c r="H103" s="187">
        <f t="shared" si="16"/>
        <v>4646</v>
      </c>
      <c r="I103" s="18">
        <v>37</v>
      </c>
      <c r="J103" s="18">
        <v>15843</v>
      </c>
      <c r="K103" s="18">
        <v>0</v>
      </c>
      <c r="L103" s="18">
        <v>6</v>
      </c>
      <c r="M103" s="18">
        <v>11846</v>
      </c>
      <c r="N103" s="18">
        <v>235</v>
      </c>
      <c r="O103" s="187">
        <f t="shared" si="17"/>
        <v>27967</v>
      </c>
    </row>
    <row r="104" spans="1:15" ht="21" customHeight="1">
      <c r="A104" s="186" t="s">
        <v>229</v>
      </c>
      <c r="B104" s="21">
        <v>10</v>
      </c>
      <c r="C104" s="21">
        <v>1241</v>
      </c>
      <c r="D104" s="21">
        <v>0</v>
      </c>
      <c r="E104" s="21">
        <v>18</v>
      </c>
      <c r="F104" s="21">
        <v>325</v>
      </c>
      <c r="G104" s="21">
        <v>82</v>
      </c>
      <c r="H104" s="187">
        <f t="shared" si="16"/>
        <v>1676</v>
      </c>
      <c r="I104" s="21">
        <v>39</v>
      </c>
      <c r="J104" s="21">
        <v>5829</v>
      </c>
      <c r="K104" s="21">
        <v>0</v>
      </c>
      <c r="L104" s="21">
        <v>1</v>
      </c>
      <c r="M104" s="21">
        <v>4618</v>
      </c>
      <c r="N104" s="21">
        <v>231</v>
      </c>
      <c r="O104" s="187">
        <f t="shared" si="17"/>
        <v>10718</v>
      </c>
    </row>
    <row r="105" spans="1:15" ht="21" customHeight="1">
      <c r="A105" s="2" t="s">
        <v>230</v>
      </c>
      <c r="B105" s="18">
        <v>100</v>
      </c>
      <c r="C105" s="18">
        <v>8490</v>
      </c>
      <c r="D105" s="18">
        <v>0</v>
      </c>
      <c r="E105" s="18">
        <v>331</v>
      </c>
      <c r="F105" s="18">
        <v>837</v>
      </c>
      <c r="G105" s="18">
        <v>107</v>
      </c>
      <c r="H105" s="187">
        <f t="shared" si="16"/>
        <v>9865</v>
      </c>
      <c r="I105" s="18">
        <v>95</v>
      </c>
      <c r="J105" s="18">
        <v>29065</v>
      </c>
      <c r="K105" s="18">
        <v>0</v>
      </c>
      <c r="L105" s="18">
        <v>15</v>
      </c>
      <c r="M105" s="18">
        <v>8448</v>
      </c>
      <c r="N105" s="18">
        <v>93</v>
      </c>
      <c r="O105" s="187">
        <f t="shared" si="17"/>
        <v>37716</v>
      </c>
    </row>
    <row r="106" spans="1:15" ht="21" customHeight="1">
      <c r="A106" s="186" t="s">
        <v>17</v>
      </c>
      <c r="B106" s="21">
        <v>47</v>
      </c>
      <c r="C106" s="21">
        <v>2419</v>
      </c>
      <c r="D106" s="21">
        <v>0</v>
      </c>
      <c r="E106" s="21">
        <v>25</v>
      </c>
      <c r="F106" s="21">
        <v>1457</v>
      </c>
      <c r="G106" s="21">
        <v>1549</v>
      </c>
      <c r="H106" s="187">
        <f t="shared" si="16"/>
        <v>5497</v>
      </c>
      <c r="I106" s="21">
        <v>80</v>
      </c>
      <c r="J106" s="21">
        <v>12761</v>
      </c>
      <c r="K106" s="21">
        <v>0</v>
      </c>
      <c r="L106" s="21">
        <v>0</v>
      </c>
      <c r="M106" s="21">
        <v>7904</v>
      </c>
      <c r="N106" s="21">
        <v>275</v>
      </c>
      <c r="O106" s="187">
        <f t="shared" si="17"/>
        <v>21020</v>
      </c>
    </row>
    <row r="107" spans="1:15" ht="21" customHeight="1">
      <c r="A107" s="2" t="s">
        <v>18</v>
      </c>
      <c r="B107" s="18">
        <v>1</v>
      </c>
      <c r="C107" s="18">
        <v>856</v>
      </c>
      <c r="D107" s="18">
        <v>0</v>
      </c>
      <c r="E107" s="18">
        <v>8</v>
      </c>
      <c r="F107" s="18">
        <v>277</v>
      </c>
      <c r="G107" s="18">
        <v>51</v>
      </c>
      <c r="H107" s="187">
        <f t="shared" si="16"/>
        <v>1193</v>
      </c>
      <c r="I107" s="18">
        <v>25</v>
      </c>
      <c r="J107" s="18">
        <v>9570</v>
      </c>
      <c r="K107" s="18">
        <v>0</v>
      </c>
      <c r="L107" s="18">
        <v>4</v>
      </c>
      <c r="M107" s="18">
        <v>7322</v>
      </c>
      <c r="N107" s="18">
        <v>49</v>
      </c>
      <c r="O107" s="187">
        <f t="shared" si="17"/>
        <v>16970</v>
      </c>
    </row>
    <row r="108" spans="1:15" ht="21" customHeight="1">
      <c r="A108" s="10" t="s">
        <v>231</v>
      </c>
      <c r="B108" s="21">
        <v>1</v>
      </c>
      <c r="C108" s="21">
        <v>4619</v>
      </c>
      <c r="D108" s="21">
        <v>0</v>
      </c>
      <c r="E108" s="21">
        <v>34</v>
      </c>
      <c r="F108" s="21">
        <v>1246</v>
      </c>
      <c r="G108" s="21">
        <v>115</v>
      </c>
      <c r="H108" s="187">
        <f t="shared" si="16"/>
        <v>6015</v>
      </c>
      <c r="I108" s="21">
        <v>24</v>
      </c>
      <c r="J108" s="21">
        <v>12528</v>
      </c>
      <c r="K108" s="21">
        <v>0</v>
      </c>
      <c r="L108" s="21">
        <v>1</v>
      </c>
      <c r="M108" s="21">
        <v>9865</v>
      </c>
      <c r="N108" s="21">
        <v>583</v>
      </c>
      <c r="O108" s="187">
        <f t="shared" si="17"/>
        <v>23001</v>
      </c>
    </row>
    <row r="109" spans="1:15" ht="21" customHeight="1">
      <c r="A109" s="10" t="s">
        <v>232</v>
      </c>
      <c r="B109" s="188">
        <v>0</v>
      </c>
      <c r="C109" s="188">
        <v>221813</v>
      </c>
      <c r="D109" s="188">
        <v>22</v>
      </c>
      <c r="E109" s="188">
        <v>0</v>
      </c>
      <c r="F109" s="188">
        <v>21860</v>
      </c>
      <c r="G109" s="188">
        <v>3074</v>
      </c>
      <c r="H109" s="187">
        <f t="shared" si="16"/>
        <v>246769</v>
      </c>
      <c r="I109" s="188">
        <v>2</v>
      </c>
      <c r="J109" s="188">
        <v>556685</v>
      </c>
      <c r="K109" s="188">
        <v>60</v>
      </c>
      <c r="L109" s="188">
        <v>0</v>
      </c>
      <c r="M109" s="188">
        <v>79685</v>
      </c>
      <c r="N109" s="188">
        <v>8442</v>
      </c>
      <c r="O109" s="187">
        <f t="shared" si="17"/>
        <v>644874</v>
      </c>
    </row>
    <row r="110" spans="1:15" ht="21" customHeight="1">
      <c r="A110" s="189" t="s">
        <v>0</v>
      </c>
      <c r="B110" s="188">
        <f>SUM(B96:B109)</f>
        <v>5129</v>
      </c>
      <c r="C110" s="188">
        <f t="shared" ref="C110:G110" si="18">SUM(C96:C109)</f>
        <v>452314</v>
      </c>
      <c r="D110" s="188">
        <f t="shared" si="18"/>
        <v>164</v>
      </c>
      <c r="E110" s="188">
        <f t="shared" si="18"/>
        <v>6216</v>
      </c>
      <c r="F110" s="188">
        <f t="shared" si="18"/>
        <v>76017</v>
      </c>
      <c r="G110" s="188">
        <f t="shared" si="18"/>
        <v>28484</v>
      </c>
      <c r="H110" s="187">
        <f t="shared" si="16"/>
        <v>568324</v>
      </c>
      <c r="I110" s="188">
        <f>SUM(I96:I109)</f>
        <v>13536</v>
      </c>
      <c r="J110" s="188">
        <f t="shared" ref="J110:N110" si="19">SUM(J96:J109)</f>
        <v>1806082</v>
      </c>
      <c r="K110" s="188">
        <f t="shared" si="19"/>
        <v>354</v>
      </c>
      <c r="L110" s="188">
        <f t="shared" si="19"/>
        <v>3844</v>
      </c>
      <c r="M110" s="188">
        <f t="shared" si="19"/>
        <v>510846</v>
      </c>
      <c r="N110" s="188">
        <f t="shared" si="19"/>
        <v>59338</v>
      </c>
      <c r="O110" s="187">
        <f t="shared" si="17"/>
        <v>2394000</v>
      </c>
    </row>
    <row r="111" spans="1:15">
      <c r="A111" s="392" t="s">
        <v>395</v>
      </c>
      <c r="B111" s="392"/>
      <c r="C111" s="392"/>
      <c r="D111" s="392"/>
      <c r="E111" s="392"/>
    </row>
    <row r="112" spans="1:15" ht="37.5" customHeight="1">
      <c r="A112" s="382" t="s">
        <v>393</v>
      </c>
      <c r="B112" s="383"/>
      <c r="C112" s="383"/>
      <c r="D112" s="383"/>
      <c r="E112" s="383"/>
    </row>
  </sheetData>
  <mergeCells count="35">
    <mergeCell ref="A45:E45"/>
    <mergeCell ref="F45:G45"/>
    <mergeCell ref="A2:B2"/>
    <mergeCell ref="A4:O4"/>
    <mergeCell ref="A6:A7"/>
    <mergeCell ref="B6:H6"/>
    <mergeCell ref="I6:O6"/>
    <mergeCell ref="A23:E23"/>
    <mergeCell ref="F23:G23"/>
    <mergeCell ref="A24:E24"/>
    <mergeCell ref="A26:O26"/>
    <mergeCell ref="A28:A29"/>
    <mergeCell ref="B28:H28"/>
    <mergeCell ref="I28:O28"/>
    <mergeCell ref="A89:E89"/>
    <mergeCell ref="F89:G89"/>
    <mergeCell ref="A46:E46"/>
    <mergeCell ref="A48:O48"/>
    <mergeCell ref="A50:A51"/>
    <mergeCell ref="B50:H50"/>
    <mergeCell ref="I50:O50"/>
    <mergeCell ref="A67:E67"/>
    <mergeCell ref="F67:G67"/>
    <mergeCell ref="A68:E68"/>
    <mergeCell ref="A70:O70"/>
    <mergeCell ref="A72:A73"/>
    <mergeCell ref="B72:H72"/>
    <mergeCell ref="I72:O72"/>
    <mergeCell ref="A112:E112"/>
    <mergeCell ref="A90:E90"/>
    <mergeCell ref="A92:O92"/>
    <mergeCell ref="A94:A95"/>
    <mergeCell ref="B94:H94"/>
    <mergeCell ref="I94:O94"/>
    <mergeCell ref="A111:E111"/>
  </mergeCells>
  <pageMargins left="0.7" right="0.7" top="0.75" bottom="0.75" header="0.3" footer="0.3"/>
  <pageSetup paperSize="9" scale="3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3215-73AC-4CE8-996F-95B0692BC7C8}">
  <dimension ref="A1:O102"/>
  <sheetViews>
    <sheetView showGridLines="0" rightToLeft="1" view="pageBreakPreview" zoomScaleNormal="100" zoomScaleSheetLayoutView="100" workbookViewId="0">
      <selection sqref="A1:B1"/>
    </sheetView>
  </sheetViews>
  <sheetFormatPr defaultColWidth="8.875" defaultRowHeight="15.75"/>
  <cols>
    <col min="1" max="1" width="26.75" style="19" customWidth="1"/>
    <col min="2" max="15" width="12.125" style="19" customWidth="1"/>
    <col min="16" max="16384" width="8.875" style="19"/>
  </cols>
  <sheetData>
    <row r="1" spans="1:15" ht="21" customHeight="1">
      <c r="A1" s="191"/>
      <c r="B1" s="191"/>
    </row>
    <row r="2" spans="1:15" ht="21" customHeight="1">
      <c r="A2" s="191"/>
      <c r="B2" s="191"/>
    </row>
    <row r="3" spans="1:15" ht="21" customHeight="1">
      <c r="A3" s="191"/>
      <c r="B3" s="191"/>
    </row>
    <row r="4" spans="1:15" ht="44.1" customHeight="1">
      <c r="A4" s="388" t="s">
        <v>401</v>
      </c>
      <c r="B4" s="389"/>
      <c r="C4" s="389"/>
      <c r="D4" s="389"/>
      <c r="E4" s="389"/>
      <c r="F4" s="389"/>
      <c r="G4" s="389"/>
      <c r="H4" s="389"/>
      <c r="I4" s="389"/>
      <c r="J4" s="389"/>
      <c r="K4" s="389"/>
      <c r="L4" s="389"/>
      <c r="M4" s="389"/>
      <c r="N4" s="389"/>
      <c r="O4" s="389"/>
    </row>
    <row r="5" spans="1:15" ht="21" customHeight="1">
      <c r="A5" s="205"/>
      <c r="B5" s="184"/>
      <c r="C5" s="184"/>
      <c r="D5" s="184"/>
      <c r="E5" s="185"/>
      <c r="F5" s="185"/>
      <c r="G5" s="185"/>
    </row>
    <row r="6" spans="1:15" ht="21" customHeight="1">
      <c r="A6" s="390" t="s">
        <v>78</v>
      </c>
      <c r="B6" s="374" t="s">
        <v>457</v>
      </c>
      <c r="C6" s="375"/>
      <c r="D6" s="375"/>
      <c r="E6" s="375"/>
      <c r="F6" s="375"/>
      <c r="G6" s="375"/>
      <c r="H6" s="375"/>
      <c r="I6" s="374" t="s">
        <v>391</v>
      </c>
      <c r="J6" s="375"/>
      <c r="K6" s="375"/>
      <c r="L6" s="375"/>
      <c r="M6" s="375"/>
      <c r="N6" s="375"/>
      <c r="O6" s="375"/>
    </row>
    <row r="7" spans="1:15" ht="21" customHeight="1">
      <c r="A7" s="391"/>
      <c r="B7" s="186" t="s">
        <v>233</v>
      </c>
      <c r="C7" s="186" t="s">
        <v>234</v>
      </c>
      <c r="D7" s="186" t="s">
        <v>235</v>
      </c>
      <c r="E7" s="186" t="s">
        <v>98</v>
      </c>
      <c r="F7" s="186" t="s">
        <v>96</v>
      </c>
      <c r="G7" s="186" t="s">
        <v>212</v>
      </c>
      <c r="H7" s="153" t="s">
        <v>5</v>
      </c>
      <c r="I7" s="186" t="s">
        <v>233</v>
      </c>
      <c r="J7" s="186" t="s">
        <v>234</v>
      </c>
      <c r="K7" s="186" t="s">
        <v>235</v>
      </c>
      <c r="L7" s="186" t="s">
        <v>98</v>
      </c>
      <c r="M7" s="186" t="s">
        <v>96</v>
      </c>
      <c r="N7" s="186" t="s">
        <v>212</v>
      </c>
      <c r="O7" s="153" t="s">
        <v>5</v>
      </c>
    </row>
    <row r="8" spans="1:15" ht="21" customHeight="1">
      <c r="A8" s="186" t="s">
        <v>32</v>
      </c>
      <c r="B8" s="21">
        <v>1236</v>
      </c>
      <c r="C8" s="21">
        <v>61537</v>
      </c>
      <c r="D8" s="21">
        <v>31</v>
      </c>
      <c r="E8" s="21">
        <v>5948</v>
      </c>
      <c r="F8" s="21">
        <v>10517</v>
      </c>
      <c r="G8" s="21">
        <v>6153</v>
      </c>
      <c r="H8" s="187">
        <f>SUM(B8:G8)</f>
        <v>85422</v>
      </c>
      <c r="I8" s="21">
        <v>996</v>
      </c>
      <c r="J8" s="21">
        <v>143248</v>
      </c>
      <c r="K8" s="21">
        <v>39</v>
      </c>
      <c r="L8" s="21">
        <v>625</v>
      </c>
      <c r="M8" s="21">
        <v>33754</v>
      </c>
      <c r="N8" s="21">
        <v>7367</v>
      </c>
      <c r="O8" s="187">
        <f>SUM(I8:N8)</f>
        <v>186029</v>
      </c>
    </row>
    <row r="9" spans="1:15" ht="21" customHeight="1">
      <c r="A9" s="2" t="s">
        <v>33</v>
      </c>
      <c r="B9" s="18">
        <v>1101</v>
      </c>
      <c r="C9" s="18">
        <v>54869</v>
      </c>
      <c r="D9" s="18">
        <v>14</v>
      </c>
      <c r="E9" s="18">
        <v>4981</v>
      </c>
      <c r="F9" s="18">
        <v>9389</v>
      </c>
      <c r="G9" s="18">
        <v>5743</v>
      </c>
      <c r="H9" s="187">
        <f t="shared" ref="H9:H20" si="0">SUM(B9:G9)</f>
        <v>76097</v>
      </c>
      <c r="I9" s="18">
        <v>895</v>
      </c>
      <c r="J9" s="18">
        <v>132831</v>
      </c>
      <c r="K9" s="18">
        <v>39</v>
      </c>
      <c r="L9" s="18">
        <v>541</v>
      </c>
      <c r="M9" s="18">
        <v>31447</v>
      </c>
      <c r="N9" s="18">
        <v>6635</v>
      </c>
      <c r="O9" s="187">
        <f t="shared" ref="O9:O20" si="1">SUM(I9:N9)</f>
        <v>172388</v>
      </c>
    </row>
    <row r="10" spans="1:15" ht="21" customHeight="1">
      <c r="A10" s="186" t="s">
        <v>34</v>
      </c>
      <c r="B10" s="21">
        <v>1288</v>
      </c>
      <c r="C10" s="21">
        <v>60473</v>
      </c>
      <c r="D10" s="21">
        <v>19</v>
      </c>
      <c r="E10" s="21">
        <v>6038</v>
      </c>
      <c r="F10" s="21">
        <v>8253</v>
      </c>
      <c r="G10" s="21">
        <v>5930</v>
      </c>
      <c r="H10" s="187">
        <f t="shared" si="0"/>
        <v>82001</v>
      </c>
      <c r="I10" s="21">
        <v>724</v>
      </c>
      <c r="J10" s="21">
        <v>139614</v>
      </c>
      <c r="K10" s="21">
        <v>38</v>
      </c>
      <c r="L10" s="21">
        <v>568</v>
      </c>
      <c r="M10" s="21">
        <v>29352</v>
      </c>
      <c r="N10" s="21">
        <v>7008</v>
      </c>
      <c r="O10" s="187">
        <f t="shared" si="1"/>
        <v>177304</v>
      </c>
    </row>
    <row r="11" spans="1:15" ht="21" customHeight="1">
      <c r="A11" s="2" t="s">
        <v>79</v>
      </c>
      <c r="B11" s="18">
        <v>780</v>
      </c>
      <c r="C11" s="18">
        <v>49744</v>
      </c>
      <c r="D11" s="18">
        <v>20</v>
      </c>
      <c r="E11" s="18">
        <v>3834</v>
      </c>
      <c r="F11" s="18">
        <v>6000</v>
      </c>
      <c r="G11" s="18">
        <v>3813</v>
      </c>
      <c r="H11" s="187">
        <f t="shared" si="0"/>
        <v>64191</v>
      </c>
      <c r="I11" s="18">
        <v>462</v>
      </c>
      <c r="J11" s="18">
        <v>126114</v>
      </c>
      <c r="K11" s="18">
        <v>20</v>
      </c>
      <c r="L11" s="18">
        <v>373</v>
      </c>
      <c r="M11" s="18">
        <v>28286</v>
      </c>
      <c r="N11" s="18">
        <v>8992</v>
      </c>
      <c r="O11" s="187">
        <f t="shared" si="1"/>
        <v>164247</v>
      </c>
    </row>
    <row r="12" spans="1:15" ht="21" customHeight="1">
      <c r="A12" s="186" t="s">
        <v>36</v>
      </c>
      <c r="B12" s="21">
        <v>1528</v>
      </c>
      <c r="C12" s="21">
        <v>63307</v>
      </c>
      <c r="D12" s="21">
        <v>25</v>
      </c>
      <c r="E12" s="21">
        <v>6032</v>
      </c>
      <c r="F12" s="21">
        <v>10144</v>
      </c>
      <c r="G12" s="21">
        <v>8109</v>
      </c>
      <c r="H12" s="187">
        <f t="shared" si="0"/>
        <v>89145</v>
      </c>
      <c r="I12" s="21">
        <v>1137</v>
      </c>
      <c r="J12" s="21">
        <v>175833</v>
      </c>
      <c r="K12" s="21">
        <v>51</v>
      </c>
      <c r="L12" s="21">
        <v>652</v>
      </c>
      <c r="M12" s="21">
        <v>51030</v>
      </c>
      <c r="N12" s="21">
        <v>12902</v>
      </c>
      <c r="O12" s="187">
        <f t="shared" si="1"/>
        <v>241605</v>
      </c>
    </row>
    <row r="13" spans="1:15" ht="21" customHeight="1">
      <c r="A13" s="2" t="s">
        <v>37</v>
      </c>
      <c r="B13" s="18">
        <v>851</v>
      </c>
      <c r="C13" s="18">
        <v>47600</v>
      </c>
      <c r="D13" s="18">
        <v>19</v>
      </c>
      <c r="E13" s="18">
        <v>3220</v>
      </c>
      <c r="F13" s="18">
        <v>7244</v>
      </c>
      <c r="G13" s="18">
        <v>4547</v>
      </c>
      <c r="H13" s="187">
        <f t="shared" si="0"/>
        <v>63481</v>
      </c>
      <c r="I13" s="18">
        <v>416</v>
      </c>
      <c r="J13" s="18">
        <v>135930</v>
      </c>
      <c r="K13" s="18">
        <v>25</v>
      </c>
      <c r="L13" s="18">
        <v>486</v>
      </c>
      <c r="M13" s="18">
        <v>30150</v>
      </c>
      <c r="N13" s="18">
        <v>5668</v>
      </c>
      <c r="O13" s="187">
        <f t="shared" si="1"/>
        <v>172675</v>
      </c>
    </row>
    <row r="14" spans="1:15" ht="21" customHeight="1">
      <c r="A14" s="186" t="s">
        <v>38</v>
      </c>
      <c r="B14" s="21">
        <v>1290</v>
      </c>
      <c r="C14" s="21">
        <v>67240</v>
      </c>
      <c r="D14" s="21">
        <v>33</v>
      </c>
      <c r="E14" s="21">
        <v>5301</v>
      </c>
      <c r="F14" s="21">
        <v>9756</v>
      </c>
      <c r="G14" s="21">
        <v>6527</v>
      </c>
      <c r="H14" s="187">
        <f t="shared" si="0"/>
        <v>90147</v>
      </c>
      <c r="I14" s="21">
        <v>1026</v>
      </c>
      <c r="J14" s="21">
        <v>191635</v>
      </c>
      <c r="K14" s="21">
        <v>64</v>
      </c>
      <c r="L14" s="21">
        <v>544</v>
      </c>
      <c r="M14" s="21">
        <v>45339</v>
      </c>
      <c r="N14" s="21">
        <v>8677</v>
      </c>
      <c r="O14" s="187">
        <f t="shared" si="1"/>
        <v>247285</v>
      </c>
    </row>
    <row r="15" spans="1:15" ht="21" customHeight="1">
      <c r="A15" s="2" t="s">
        <v>39</v>
      </c>
      <c r="B15" s="18">
        <v>1206</v>
      </c>
      <c r="C15" s="18">
        <v>67253</v>
      </c>
      <c r="D15" s="18">
        <v>25</v>
      </c>
      <c r="E15" s="18">
        <v>6355</v>
      </c>
      <c r="F15" s="18">
        <v>10147</v>
      </c>
      <c r="G15" s="18">
        <v>6286</v>
      </c>
      <c r="H15" s="187">
        <f t="shared" si="0"/>
        <v>91272</v>
      </c>
      <c r="I15" s="18">
        <v>623</v>
      </c>
      <c r="J15" s="18">
        <v>189377</v>
      </c>
      <c r="K15" s="18">
        <v>62</v>
      </c>
      <c r="L15" s="18">
        <v>592</v>
      </c>
      <c r="M15" s="18">
        <v>41787</v>
      </c>
      <c r="N15" s="18">
        <v>7586</v>
      </c>
      <c r="O15" s="187">
        <f t="shared" si="1"/>
        <v>240027</v>
      </c>
    </row>
    <row r="16" spans="1:15" ht="21" customHeight="1">
      <c r="A16" s="186" t="s">
        <v>40</v>
      </c>
      <c r="B16" s="21">
        <v>1275</v>
      </c>
      <c r="C16" s="21">
        <v>73195</v>
      </c>
      <c r="D16" s="21">
        <v>34</v>
      </c>
      <c r="E16" s="21">
        <v>5561</v>
      </c>
      <c r="F16" s="21">
        <v>9243</v>
      </c>
      <c r="G16" s="21">
        <v>6256</v>
      </c>
      <c r="H16" s="187">
        <f t="shared" si="0"/>
        <v>95564</v>
      </c>
      <c r="I16" s="21">
        <v>848</v>
      </c>
      <c r="J16" s="21">
        <v>193636</v>
      </c>
      <c r="K16" s="21">
        <v>31</v>
      </c>
      <c r="L16" s="21">
        <v>837</v>
      </c>
      <c r="M16" s="21">
        <v>47615</v>
      </c>
      <c r="N16" s="21">
        <v>7549</v>
      </c>
      <c r="O16" s="187">
        <f t="shared" si="1"/>
        <v>250516</v>
      </c>
    </row>
    <row r="17" spans="1:15" ht="21" customHeight="1">
      <c r="A17" s="2" t="s">
        <v>41</v>
      </c>
      <c r="B17" s="18">
        <v>1386</v>
      </c>
      <c r="C17" s="18">
        <v>77757</v>
      </c>
      <c r="D17" s="18">
        <v>64</v>
      </c>
      <c r="E17" s="18">
        <v>7010</v>
      </c>
      <c r="F17" s="18">
        <v>10359</v>
      </c>
      <c r="G17" s="18">
        <v>6424</v>
      </c>
      <c r="H17" s="187">
        <f t="shared" si="0"/>
        <v>103000</v>
      </c>
      <c r="I17" s="18">
        <v>940</v>
      </c>
      <c r="J17" s="18">
        <v>187245</v>
      </c>
      <c r="K17" s="18">
        <v>69</v>
      </c>
      <c r="L17" s="18">
        <v>810</v>
      </c>
      <c r="M17" s="18">
        <v>47606</v>
      </c>
      <c r="N17" s="18">
        <v>9726</v>
      </c>
      <c r="O17" s="187">
        <f t="shared" si="1"/>
        <v>246396</v>
      </c>
    </row>
    <row r="18" spans="1:15" ht="21" customHeight="1">
      <c r="A18" s="186" t="s">
        <v>42</v>
      </c>
      <c r="B18" s="21">
        <v>1267</v>
      </c>
      <c r="C18" s="21">
        <v>65814</v>
      </c>
      <c r="D18" s="21">
        <v>46</v>
      </c>
      <c r="E18" s="21">
        <v>4475</v>
      </c>
      <c r="F18" s="21">
        <v>10220</v>
      </c>
      <c r="G18" s="21">
        <v>6260</v>
      </c>
      <c r="H18" s="187">
        <f t="shared" si="0"/>
        <v>88082</v>
      </c>
      <c r="I18" s="21">
        <v>702</v>
      </c>
      <c r="J18" s="21">
        <v>156382</v>
      </c>
      <c r="K18" s="21">
        <v>52</v>
      </c>
      <c r="L18" s="21">
        <v>693</v>
      </c>
      <c r="M18" s="21">
        <v>37218</v>
      </c>
      <c r="N18" s="21">
        <v>8374</v>
      </c>
      <c r="O18" s="187">
        <f t="shared" si="1"/>
        <v>203421</v>
      </c>
    </row>
    <row r="19" spans="1:15" ht="21" customHeight="1">
      <c r="A19" s="2" t="s">
        <v>43</v>
      </c>
      <c r="B19" s="18">
        <v>1521</v>
      </c>
      <c r="C19" s="18">
        <v>72385</v>
      </c>
      <c r="D19" s="18">
        <v>58</v>
      </c>
      <c r="E19" s="18">
        <v>5053</v>
      </c>
      <c r="F19" s="18">
        <v>10524</v>
      </c>
      <c r="G19" s="18">
        <v>7714</v>
      </c>
      <c r="H19" s="187">
        <f t="shared" si="0"/>
        <v>97255</v>
      </c>
      <c r="I19" s="18">
        <v>786</v>
      </c>
      <c r="J19" s="18">
        <v>168978</v>
      </c>
      <c r="K19" s="18">
        <v>46</v>
      </c>
      <c r="L19" s="18">
        <v>811</v>
      </c>
      <c r="M19" s="18">
        <v>39901</v>
      </c>
      <c r="N19" s="18">
        <v>8072</v>
      </c>
      <c r="O19" s="187">
        <f t="shared" si="1"/>
        <v>218594</v>
      </c>
    </row>
    <row r="20" spans="1:15" ht="21" customHeight="1">
      <c r="A20" s="189" t="s">
        <v>0</v>
      </c>
      <c r="B20" s="188">
        <f>SUM(B8:B19)</f>
        <v>14729</v>
      </c>
      <c r="C20" s="188">
        <f t="shared" ref="C20:G20" si="2">SUM(C8:C19)</f>
        <v>761174</v>
      </c>
      <c r="D20" s="188">
        <f t="shared" si="2"/>
        <v>388</v>
      </c>
      <c r="E20" s="188">
        <f t="shared" si="2"/>
        <v>63808</v>
      </c>
      <c r="F20" s="188">
        <f t="shared" si="2"/>
        <v>111796</v>
      </c>
      <c r="G20" s="188">
        <f t="shared" si="2"/>
        <v>73762</v>
      </c>
      <c r="H20" s="187">
        <f t="shared" si="0"/>
        <v>1025657</v>
      </c>
      <c r="I20" s="188">
        <f>SUM(I8:I19)</f>
        <v>9555</v>
      </c>
      <c r="J20" s="188">
        <f t="shared" ref="J20:N20" si="3">SUM(J8:J19)</f>
        <v>1940823</v>
      </c>
      <c r="K20" s="188">
        <f t="shared" si="3"/>
        <v>536</v>
      </c>
      <c r="L20" s="188">
        <f t="shared" si="3"/>
        <v>7532</v>
      </c>
      <c r="M20" s="188">
        <f t="shared" si="3"/>
        <v>463485</v>
      </c>
      <c r="N20" s="188">
        <f t="shared" si="3"/>
        <v>98556</v>
      </c>
      <c r="O20" s="187">
        <f t="shared" si="1"/>
        <v>2520487</v>
      </c>
    </row>
    <row r="21" spans="1:15" ht="21" customHeight="1">
      <c r="A21" s="392" t="s">
        <v>395</v>
      </c>
      <c r="B21" s="392"/>
      <c r="C21" s="392"/>
      <c r="D21" s="392"/>
      <c r="E21" s="392"/>
      <c r="F21" s="393"/>
      <c r="G21" s="393"/>
      <c r="H21" s="182"/>
    </row>
    <row r="22" spans="1:15" ht="21" customHeight="1">
      <c r="A22" s="397" t="s">
        <v>402</v>
      </c>
      <c r="B22" s="398"/>
      <c r="C22" s="398"/>
      <c r="D22" s="398"/>
      <c r="E22" s="398"/>
      <c r="F22" s="398"/>
      <c r="G22" s="399"/>
      <c r="H22" s="190"/>
    </row>
    <row r="23" spans="1:15" ht="21" customHeight="1">
      <c r="A23" s="145"/>
      <c r="B23" s="145"/>
      <c r="C23" s="145"/>
      <c r="D23" s="145"/>
      <c r="E23" s="145"/>
      <c r="F23" s="192"/>
      <c r="G23" s="192"/>
    </row>
    <row r="24" spans="1:15" ht="44.1" customHeight="1">
      <c r="A24" s="388" t="s">
        <v>403</v>
      </c>
      <c r="B24" s="389"/>
      <c r="C24" s="389"/>
      <c r="D24" s="389"/>
      <c r="E24" s="389"/>
      <c r="F24" s="389"/>
      <c r="G24" s="389"/>
      <c r="H24" s="389"/>
      <c r="I24" s="389"/>
      <c r="J24" s="389"/>
      <c r="K24" s="389"/>
      <c r="L24" s="389"/>
      <c r="M24" s="389"/>
      <c r="N24" s="389"/>
      <c r="O24" s="389"/>
    </row>
    <row r="25" spans="1:15" ht="21" customHeight="1">
      <c r="A25" s="26"/>
      <c r="B25" s="184"/>
      <c r="C25" s="184"/>
      <c r="D25" s="184"/>
      <c r="E25" s="185"/>
      <c r="F25" s="185"/>
      <c r="G25" s="185"/>
    </row>
    <row r="26" spans="1:15" ht="21" customHeight="1">
      <c r="A26" s="390" t="s">
        <v>78</v>
      </c>
      <c r="B26" s="374" t="s">
        <v>457</v>
      </c>
      <c r="C26" s="375"/>
      <c r="D26" s="375"/>
      <c r="E26" s="375"/>
      <c r="F26" s="375"/>
      <c r="G26" s="375"/>
      <c r="H26" s="375"/>
      <c r="I26" s="374" t="s">
        <v>391</v>
      </c>
      <c r="J26" s="375"/>
      <c r="K26" s="375"/>
      <c r="L26" s="375"/>
      <c r="M26" s="375"/>
      <c r="N26" s="375"/>
      <c r="O26" s="375"/>
    </row>
    <row r="27" spans="1:15" ht="21" customHeight="1">
      <c r="A27" s="391"/>
      <c r="B27" s="186" t="s">
        <v>233</v>
      </c>
      <c r="C27" s="186" t="s">
        <v>234</v>
      </c>
      <c r="D27" s="186" t="s">
        <v>235</v>
      </c>
      <c r="E27" s="186" t="s">
        <v>98</v>
      </c>
      <c r="F27" s="186" t="s">
        <v>96</v>
      </c>
      <c r="G27" s="186" t="s">
        <v>212</v>
      </c>
      <c r="H27" s="153" t="s">
        <v>5</v>
      </c>
      <c r="I27" s="186" t="s">
        <v>233</v>
      </c>
      <c r="J27" s="186" t="s">
        <v>234</v>
      </c>
      <c r="K27" s="186" t="s">
        <v>235</v>
      </c>
      <c r="L27" s="186" t="s">
        <v>98</v>
      </c>
      <c r="M27" s="186" t="s">
        <v>96</v>
      </c>
      <c r="N27" s="186" t="s">
        <v>212</v>
      </c>
      <c r="O27" s="153" t="s">
        <v>5</v>
      </c>
    </row>
    <row r="28" spans="1:15" ht="21" customHeight="1">
      <c r="A28" s="186" t="s">
        <v>32</v>
      </c>
      <c r="B28" s="21">
        <v>736</v>
      </c>
      <c r="C28" s="21">
        <v>52103</v>
      </c>
      <c r="D28" s="21">
        <v>15</v>
      </c>
      <c r="E28" s="21">
        <v>1492</v>
      </c>
      <c r="F28" s="21">
        <v>9563</v>
      </c>
      <c r="G28" s="21">
        <v>5115</v>
      </c>
      <c r="H28" s="187">
        <f>SUM(B28:G28)</f>
        <v>69024</v>
      </c>
      <c r="I28" s="21">
        <v>796</v>
      </c>
      <c r="J28" s="21">
        <v>140380</v>
      </c>
      <c r="K28" s="21">
        <v>39</v>
      </c>
      <c r="L28" s="21">
        <v>482</v>
      </c>
      <c r="M28" s="21">
        <v>36796</v>
      </c>
      <c r="N28" s="21">
        <v>8271</v>
      </c>
      <c r="O28" s="187">
        <f>SUM(I28:N28)</f>
        <v>186764</v>
      </c>
    </row>
    <row r="29" spans="1:15" ht="21" customHeight="1">
      <c r="A29" s="2" t="s">
        <v>33</v>
      </c>
      <c r="B29" s="18">
        <v>698</v>
      </c>
      <c r="C29" s="18">
        <v>41911</v>
      </c>
      <c r="D29" s="18">
        <v>20</v>
      </c>
      <c r="E29" s="18">
        <v>1294</v>
      </c>
      <c r="F29" s="18">
        <v>8364</v>
      </c>
      <c r="G29" s="18">
        <v>4089</v>
      </c>
      <c r="H29" s="187">
        <f t="shared" ref="H29:H40" si="4">SUM(B29:G29)</f>
        <v>56376</v>
      </c>
      <c r="I29" s="18">
        <v>675</v>
      </c>
      <c r="J29" s="18">
        <v>121176</v>
      </c>
      <c r="K29" s="18">
        <v>16</v>
      </c>
      <c r="L29" s="18">
        <v>452</v>
      </c>
      <c r="M29" s="18">
        <v>31980</v>
      </c>
      <c r="N29" s="18">
        <v>6459</v>
      </c>
      <c r="O29" s="187">
        <f t="shared" ref="O29:O40" si="5">SUM(I29:N29)</f>
        <v>160758</v>
      </c>
    </row>
    <row r="30" spans="1:15" ht="21" customHeight="1">
      <c r="A30" s="186" t="s">
        <v>34</v>
      </c>
      <c r="B30" s="21">
        <v>1118</v>
      </c>
      <c r="C30" s="21">
        <v>57566</v>
      </c>
      <c r="D30" s="21">
        <v>18</v>
      </c>
      <c r="E30" s="21">
        <v>2159</v>
      </c>
      <c r="F30" s="21">
        <v>9640</v>
      </c>
      <c r="G30" s="21">
        <v>4610</v>
      </c>
      <c r="H30" s="187">
        <f t="shared" si="4"/>
        <v>75111</v>
      </c>
      <c r="I30" s="21">
        <v>846</v>
      </c>
      <c r="J30" s="21">
        <v>130760</v>
      </c>
      <c r="K30" s="21">
        <v>30</v>
      </c>
      <c r="L30" s="21">
        <v>478</v>
      </c>
      <c r="M30" s="21">
        <v>32539</v>
      </c>
      <c r="N30" s="21">
        <v>6739</v>
      </c>
      <c r="O30" s="187">
        <f t="shared" si="5"/>
        <v>171392</v>
      </c>
    </row>
    <row r="31" spans="1:15" ht="21" customHeight="1">
      <c r="A31" s="2" t="s">
        <v>79</v>
      </c>
      <c r="B31" s="18">
        <v>502</v>
      </c>
      <c r="C31" s="18">
        <v>48149</v>
      </c>
      <c r="D31" s="18">
        <v>7</v>
      </c>
      <c r="E31" s="18">
        <v>1151</v>
      </c>
      <c r="F31" s="18">
        <v>6925</v>
      </c>
      <c r="G31" s="18">
        <v>2251</v>
      </c>
      <c r="H31" s="187">
        <f t="shared" si="4"/>
        <v>58985</v>
      </c>
      <c r="I31" s="18">
        <v>381</v>
      </c>
      <c r="J31" s="18">
        <v>107570</v>
      </c>
      <c r="K31" s="18">
        <v>41</v>
      </c>
      <c r="L31" s="18">
        <v>335</v>
      </c>
      <c r="M31" s="18">
        <v>19900</v>
      </c>
      <c r="N31" s="18">
        <v>4119</v>
      </c>
      <c r="O31" s="187">
        <f t="shared" si="5"/>
        <v>132346</v>
      </c>
    </row>
    <row r="32" spans="1:15" ht="21" customHeight="1">
      <c r="A32" s="186" t="s">
        <v>36</v>
      </c>
      <c r="B32" s="21">
        <v>1091</v>
      </c>
      <c r="C32" s="21">
        <v>58533</v>
      </c>
      <c r="D32" s="21">
        <v>15</v>
      </c>
      <c r="E32" s="21">
        <v>1396</v>
      </c>
      <c r="F32" s="21">
        <v>10399</v>
      </c>
      <c r="G32" s="21">
        <v>5383</v>
      </c>
      <c r="H32" s="187">
        <f t="shared" si="4"/>
        <v>76817</v>
      </c>
      <c r="I32" s="21">
        <v>930</v>
      </c>
      <c r="J32" s="21">
        <v>165213</v>
      </c>
      <c r="K32" s="21">
        <v>38</v>
      </c>
      <c r="L32" s="21">
        <v>563</v>
      </c>
      <c r="M32" s="21">
        <v>37139</v>
      </c>
      <c r="N32" s="21">
        <v>8748</v>
      </c>
      <c r="O32" s="187">
        <f t="shared" si="5"/>
        <v>212631</v>
      </c>
    </row>
    <row r="33" spans="1:15" ht="21" customHeight="1">
      <c r="A33" s="2" t="s">
        <v>37</v>
      </c>
      <c r="B33" s="18">
        <v>823</v>
      </c>
      <c r="C33" s="18">
        <v>46292</v>
      </c>
      <c r="D33" s="18">
        <v>24</v>
      </c>
      <c r="E33" s="18">
        <v>1958</v>
      </c>
      <c r="F33" s="18">
        <v>8250</v>
      </c>
      <c r="G33" s="18">
        <v>4905</v>
      </c>
      <c r="H33" s="187">
        <f t="shared" si="4"/>
        <v>62252</v>
      </c>
      <c r="I33" s="18">
        <v>807</v>
      </c>
      <c r="J33" s="18">
        <v>118250</v>
      </c>
      <c r="K33" s="18">
        <v>69</v>
      </c>
      <c r="L33" s="18">
        <v>507</v>
      </c>
      <c r="M33" s="18">
        <v>27053</v>
      </c>
      <c r="N33" s="18">
        <v>5528</v>
      </c>
      <c r="O33" s="187">
        <f t="shared" si="5"/>
        <v>152214</v>
      </c>
    </row>
    <row r="34" spans="1:15" ht="21" customHeight="1">
      <c r="A34" s="186" t="s">
        <v>38</v>
      </c>
      <c r="B34" s="21">
        <v>807</v>
      </c>
      <c r="C34" s="21">
        <v>51734</v>
      </c>
      <c r="D34" s="21">
        <v>31</v>
      </c>
      <c r="E34" s="21">
        <v>2887</v>
      </c>
      <c r="F34" s="21">
        <v>9329</v>
      </c>
      <c r="G34" s="21">
        <v>4019</v>
      </c>
      <c r="H34" s="187">
        <f t="shared" si="4"/>
        <v>68807</v>
      </c>
      <c r="I34" s="21">
        <v>801</v>
      </c>
      <c r="J34" s="21">
        <v>131190</v>
      </c>
      <c r="K34" s="21">
        <v>31</v>
      </c>
      <c r="L34" s="21">
        <v>401</v>
      </c>
      <c r="M34" s="21">
        <v>30617</v>
      </c>
      <c r="N34" s="21">
        <v>6828</v>
      </c>
      <c r="O34" s="187">
        <f t="shared" si="5"/>
        <v>169868</v>
      </c>
    </row>
    <row r="35" spans="1:15" ht="21" customHeight="1">
      <c r="A35" s="2" t="s">
        <v>39</v>
      </c>
      <c r="B35" s="18">
        <v>1003</v>
      </c>
      <c r="C35" s="18">
        <v>62789</v>
      </c>
      <c r="D35" s="18">
        <v>20</v>
      </c>
      <c r="E35" s="18">
        <v>3308</v>
      </c>
      <c r="F35" s="18">
        <v>11287</v>
      </c>
      <c r="G35" s="18">
        <v>4964</v>
      </c>
      <c r="H35" s="187">
        <f t="shared" si="4"/>
        <v>83371</v>
      </c>
      <c r="I35" s="18">
        <v>963</v>
      </c>
      <c r="J35" s="18">
        <v>143964</v>
      </c>
      <c r="K35" s="18">
        <v>34</v>
      </c>
      <c r="L35" s="18">
        <v>461</v>
      </c>
      <c r="M35" s="18">
        <v>35315</v>
      </c>
      <c r="N35" s="18">
        <v>9068</v>
      </c>
      <c r="O35" s="187">
        <f t="shared" si="5"/>
        <v>189805</v>
      </c>
    </row>
    <row r="36" spans="1:15" ht="21" customHeight="1">
      <c r="A36" s="186" t="s">
        <v>40</v>
      </c>
      <c r="B36" s="21">
        <v>1019</v>
      </c>
      <c r="C36" s="21">
        <v>56559</v>
      </c>
      <c r="D36" s="21">
        <v>24</v>
      </c>
      <c r="E36" s="21">
        <v>2714</v>
      </c>
      <c r="F36" s="21">
        <v>8930</v>
      </c>
      <c r="G36" s="21">
        <v>4563</v>
      </c>
      <c r="H36" s="187">
        <f t="shared" si="4"/>
        <v>73809</v>
      </c>
      <c r="I36" s="21">
        <v>957</v>
      </c>
      <c r="J36" s="21">
        <v>149649</v>
      </c>
      <c r="K36" s="21">
        <v>44</v>
      </c>
      <c r="L36" s="21">
        <v>572</v>
      </c>
      <c r="M36" s="21">
        <v>36752</v>
      </c>
      <c r="N36" s="21">
        <v>6595</v>
      </c>
      <c r="O36" s="187">
        <f t="shared" si="5"/>
        <v>194569</v>
      </c>
    </row>
    <row r="37" spans="1:15" ht="21" customHeight="1">
      <c r="A37" s="2" t="s">
        <v>41</v>
      </c>
      <c r="B37" s="18">
        <v>1029</v>
      </c>
      <c r="C37" s="18">
        <v>63255</v>
      </c>
      <c r="D37" s="18">
        <v>28</v>
      </c>
      <c r="E37" s="18">
        <v>4015</v>
      </c>
      <c r="F37" s="18">
        <v>12203</v>
      </c>
      <c r="G37" s="18">
        <v>4989</v>
      </c>
      <c r="H37" s="187">
        <f t="shared" si="4"/>
        <v>85519</v>
      </c>
      <c r="I37" s="18">
        <v>937</v>
      </c>
      <c r="J37" s="18">
        <v>173099</v>
      </c>
      <c r="K37" s="18">
        <v>37</v>
      </c>
      <c r="L37" s="18">
        <v>782</v>
      </c>
      <c r="M37" s="18">
        <v>43958</v>
      </c>
      <c r="N37" s="18">
        <v>8535</v>
      </c>
      <c r="O37" s="187">
        <f t="shared" si="5"/>
        <v>227348</v>
      </c>
    </row>
    <row r="38" spans="1:15" ht="21" customHeight="1">
      <c r="A38" s="186" t="s">
        <v>42</v>
      </c>
      <c r="B38" s="21">
        <v>1287</v>
      </c>
      <c r="C38" s="21">
        <v>59359</v>
      </c>
      <c r="D38" s="21">
        <v>47</v>
      </c>
      <c r="E38" s="21">
        <v>4942</v>
      </c>
      <c r="F38" s="21">
        <v>12087</v>
      </c>
      <c r="G38" s="21">
        <v>5104</v>
      </c>
      <c r="H38" s="187">
        <f t="shared" si="4"/>
        <v>82826</v>
      </c>
      <c r="I38" s="21">
        <v>804</v>
      </c>
      <c r="J38" s="21">
        <v>135288</v>
      </c>
      <c r="K38" s="21">
        <v>44</v>
      </c>
      <c r="L38" s="21">
        <v>572</v>
      </c>
      <c r="M38" s="21">
        <v>35912</v>
      </c>
      <c r="N38" s="21">
        <v>7273</v>
      </c>
      <c r="O38" s="187">
        <f t="shared" si="5"/>
        <v>179893</v>
      </c>
    </row>
    <row r="39" spans="1:15" ht="21" customHeight="1">
      <c r="A39" s="2" t="s">
        <v>43</v>
      </c>
      <c r="B39" s="18">
        <v>1039</v>
      </c>
      <c r="C39" s="18">
        <v>63753</v>
      </c>
      <c r="D39" s="18">
        <v>38</v>
      </c>
      <c r="E39" s="18">
        <v>4860</v>
      </c>
      <c r="F39" s="18">
        <v>10583</v>
      </c>
      <c r="G39" s="18">
        <v>4892</v>
      </c>
      <c r="H39" s="187">
        <f t="shared" si="4"/>
        <v>85165</v>
      </c>
      <c r="I39" s="18">
        <v>805</v>
      </c>
      <c r="J39" s="18">
        <v>140464</v>
      </c>
      <c r="K39" s="18">
        <v>40</v>
      </c>
      <c r="L39" s="18">
        <v>731</v>
      </c>
      <c r="M39" s="18">
        <v>33668</v>
      </c>
      <c r="N39" s="18">
        <v>6856</v>
      </c>
      <c r="O39" s="187">
        <f t="shared" si="5"/>
        <v>182564</v>
      </c>
    </row>
    <row r="40" spans="1:15" ht="21" customHeight="1">
      <c r="A40" s="189" t="s">
        <v>0</v>
      </c>
      <c r="B40" s="188">
        <f>SUM(B28:B39)</f>
        <v>11152</v>
      </c>
      <c r="C40" s="188">
        <f t="shared" ref="C40:G40" si="6">SUM(C28:C39)</f>
        <v>662003</v>
      </c>
      <c r="D40" s="188">
        <f t="shared" si="6"/>
        <v>287</v>
      </c>
      <c r="E40" s="188">
        <f t="shared" si="6"/>
        <v>32176</v>
      </c>
      <c r="F40" s="188">
        <f t="shared" si="6"/>
        <v>117560</v>
      </c>
      <c r="G40" s="188">
        <f t="shared" si="6"/>
        <v>54884</v>
      </c>
      <c r="H40" s="187">
        <f t="shared" si="4"/>
        <v>878062</v>
      </c>
      <c r="I40" s="188">
        <f>SUM(I28:I39)</f>
        <v>9702</v>
      </c>
      <c r="J40" s="188">
        <f t="shared" ref="J40:N40" si="7">SUM(J28:J39)</f>
        <v>1657003</v>
      </c>
      <c r="K40" s="188">
        <f t="shared" si="7"/>
        <v>463</v>
      </c>
      <c r="L40" s="188">
        <f t="shared" si="7"/>
        <v>6336</v>
      </c>
      <c r="M40" s="188">
        <f t="shared" si="7"/>
        <v>401629</v>
      </c>
      <c r="N40" s="188">
        <f t="shared" si="7"/>
        <v>85019</v>
      </c>
      <c r="O40" s="187">
        <f t="shared" si="5"/>
        <v>2160152</v>
      </c>
    </row>
    <row r="41" spans="1:15" ht="21" customHeight="1">
      <c r="A41" s="392" t="s">
        <v>395</v>
      </c>
      <c r="B41" s="392"/>
      <c r="C41" s="392"/>
      <c r="D41" s="392"/>
      <c r="E41" s="392"/>
      <c r="F41" s="393"/>
      <c r="G41" s="393"/>
      <c r="H41" s="182"/>
    </row>
    <row r="42" spans="1:15" ht="21" customHeight="1">
      <c r="A42" s="397" t="s">
        <v>402</v>
      </c>
      <c r="B42" s="398"/>
      <c r="C42" s="398"/>
      <c r="D42" s="398"/>
      <c r="E42" s="398"/>
      <c r="F42" s="398"/>
      <c r="G42" s="399"/>
      <c r="H42" s="190"/>
    </row>
    <row r="43" spans="1:15" ht="21" customHeight="1">
      <c r="A43" s="145"/>
      <c r="B43" s="145"/>
      <c r="C43" s="145"/>
      <c r="D43" s="145"/>
      <c r="E43" s="145"/>
      <c r="F43" s="192"/>
      <c r="G43" s="192"/>
    </row>
    <row r="44" spans="1:15" ht="44.1" customHeight="1">
      <c r="A44" s="388" t="s">
        <v>404</v>
      </c>
      <c r="B44" s="389"/>
      <c r="C44" s="389"/>
      <c r="D44" s="389"/>
      <c r="E44" s="389"/>
      <c r="F44" s="389"/>
      <c r="G44" s="389"/>
      <c r="H44" s="389"/>
      <c r="I44" s="389"/>
      <c r="J44" s="389"/>
      <c r="K44" s="389"/>
      <c r="L44" s="389"/>
      <c r="M44" s="389"/>
      <c r="N44" s="389"/>
      <c r="O44" s="389"/>
    </row>
    <row r="45" spans="1:15" ht="21" customHeight="1">
      <c r="A45" s="26"/>
      <c r="B45" s="184"/>
      <c r="C45" s="184"/>
      <c r="D45" s="184"/>
      <c r="E45" s="185"/>
      <c r="F45" s="185"/>
      <c r="G45" s="185"/>
    </row>
    <row r="46" spans="1:15" ht="21" customHeight="1">
      <c r="A46" s="390" t="s">
        <v>78</v>
      </c>
      <c r="B46" s="374" t="s">
        <v>457</v>
      </c>
      <c r="C46" s="375"/>
      <c r="D46" s="375"/>
      <c r="E46" s="375"/>
      <c r="F46" s="375"/>
      <c r="G46" s="375"/>
      <c r="H46" s="375"/>
      <c r="I46" s="374" t="s">
        <v>391</v>
      </c>
      <c r="J46" s="375"/>
      <c r="K46" s="375"/>
      <c r="L46" s="375"/>
      <c r="M46" s="375"/>
      <c r="N46" s="375"/>
      <c r="O46" s="375"/>
    </row>
    <row r="47" spans="1:15" ht="21" customHeight="1">
      <c r="A47" s="391"/>
      <c r="B47" s="186" t="s">
        <v>233</v>
      </c>
      <c r="C47" s="186" t="s">
        <v>234</v>
      </c>
      <c r="D47" s="186" t="s">
        <v>235</v>
      </c>
      <c r="E47" s="186" t="s">
        <v>98</v>
      </c>
      <c r="F47" s="186" t="s">
        <v>96</v>
      </c>
      <c r="G47" s="186" t="s">
        <v>212</v>
      </c>
      <c r="H47" s="153" t="s">
        <v>5</v>
      </c>
      <c r="I47" s="186" t="s">
        <v>233</v>
      </c>
      <c r="J47" s="186" t="s">
        <v>234</v>
      </c>
      <c r="K47" s="186" t="s">
        <v>235</v>
      </c>
      <c r="L47" s="186" t="s">
        <v>98</v>
      </c>
      <c r="M47" s="186" t="s">
        <v>96</v>
      </c>
      <c r="N47" s="186" t="s">
        <v>212</v>
      </c>
      <c r="O47" s="153" t="s">
        <v>5</v>
      </c>
    </row>
    <row r="48" spans="1:15" ht="21" customHeight="1">
      <c r="A48" s="186" t="s">
        <v>32</v>
      </c>
      <c r="B48" s="21">
        <v>453</v>
      </c>
      <c r="C48" s="21">
        <v>41979</v>
      </c>
      <c r="D48" s="21">
        <v>17</v>
      </c>
      <c r="E48" s="21">
        <v>570</v>
      </c>
      <c r="F48" s="21">
        <v>7346</v>
      </c>
      <c r="G48" s="21">
        <v>2985</v>
      </c>
      <c r="H48" s="187">
        <f>SUM(B48:G48)</f>
        <v>53350</v>
      </c>
      <c r="I48" s="21">
        <v>1142</v>
      </c>
      <c r="J48" s="21">
        <v>128910</v>
      </c>
      <c r="K48" s="21">
        <v>38</v>
      </c>
      <c r="L48" s="21">
        <v>366</v>
      </c>
      <c r="M48" s="21">
        <v>33880</v>
      </c>
      <c r="N48" s="21">
        <v>7673</v>
      </c>
      <c r="O48" s="187">
        <f>SUM(I48:N48)</f>
        <v>172009</v>
      </c>
    </row>
    <row r="49" spans="1:15" ht="21" customHeight="1">
      <c r="A49" s="2" t="s">
        <v>33</v>
      </c>
      <c r="B49" s="18">
        <v>428</v>
      </c>
      <c r="C49" s="18">
        <v>41879</v>
      </c>
      <c r="D49" s="18">
        <v>11</v>
      </c>
      <c r="E49" s="18">
        <v>465</v>
      </c>
      <c r="F49" s="18">
        <v>7098</v>
      </c>
      <c r="G49" s="18">
        <v>2157</v>
      </c>
      <c r="H49" s="187">
        <f t="shared" ref="H49:H60" si="8">SUM(B49:G49)</f>
        <v>52038</v>
      </c>
      <c r="I49" s="18">
        <v>1169</v>
      </c>
      <c r="J49" s="18">
        <v>122484</v>
      </c>
      <c r="K49" s="18">
        <v>38</v>
      </c>
      <c r="L49" s="18">
        <v>318</v>
      </c>
      <c r="M49" s="18">
        <v>33920</v>
      </c>
      <c r="N49" s="18">
        <v>7888</v>
      </c>
      <c r="O49" s="187">
        <f t="shared" ref="O49:O60" si="9">SUM(I49:N49)</f>
        <v>165817</v>
      </c>
    </row>
    <row r="50" spans="1:15" ht="21" customHeight="1">
      <c r="A50" s="186" t="s">
        <v>34</v>
      </c>
      <c r="B50" s="21">
        <v>624</v>
      </c>
      <c r="C50" s="21">
        <v>47570</v>
      </c>
      <c r="D50" s="21">
        <v>13</v>
      </c>
      <c r="E50" s="21">
        <v>821</v>
      </c>
      <c r="F50" s="21">
        <v>8796</v>
      </c>
      <c r="G50" s="21">
        <v>3550</v>
      </c>
      <c r="H50" s="187">
        <f t="shared" si="8"/>
        <v>61374</v>
      </c>
      <c r="I50" s="21">
        <v>1490</v>
      </c>
      <c r="J50" s="21">
        <v>150794</v>
      </c>
      <c r="K50" s="21">
        <v>32</v>
      </c>
      <c r="L50" s="21">
        <v>479</v>
      </c>
      <c r="M50" s="21">
        <v>41296</v>
      </c>
      <c r="N50" s="21">
        <v>10054</v>
      </c>
      <c r="O50" s="187">
        <f t="shared" si="9"/>
        <v>204145</v>
      </c>
    </row>
    <row r="51" spans="1:15" ht="21" customHeight="1">
      <c r="A51" s="2" t="s">
        <v>79</v>
      </c>
      <c r="B51" s="18">
        <v>398</v>
      </c>
      <c r="C51" s="18">
        <v>47887</v>
      </c>
      <c r="D51" s="18">
        <v>11</v>
      </c>
      <c r="E51" s="18">
        <v>523</v>
      </c>
      <c r="F51" s="18">
        <v>6994</v>
      </c>
      <c r="G51" s="18">
        <v>2123</v>
      </c>
      <c r="H51" s="187">
        <f t="shared" si="8"/>
        <v>57936</v>
      </c>
      <c r="I51" s="18">
        <v>683</v>
      </c>
      <c r="J51" s="18">
        <v>124552</v>
      </c>
      <c r="K51" s="18">
        <v>14</v>
      </c>
      <c r="L51" s="18">
        <v>357</v>
      </c>
      <c r="M51" s="18">
        <v>25975</v>
      </c>
      <c r="N51" s="18">
        <v>6416</v>
      </c>
      <c r="O51" s="187">
        <f t="shared" si="9"/>
        <v>157997</v>
      </c>
    </row>
    <row r="52" spans="1:15" ht="21" customHeight="1">
      <c r="A52" s="186" t="s">
        <v>36</v>
      </c>
      <c r="B52" s="21">
        <v>483</v>
      </c>
      <c r="C52" s="21">
        <v>37873</v>
      </c>
      <c r="D52" s="21">
        <v>9</v>
      </c>
      <c r="E52" s="21">
        <v>582</v>
      </c>
      <c r="F52" s="21">
        <v>6475</v>
      </c>
      <c r="G52" s="21">
        <v>2420</v>
      </c>
      <c r="H52" s="187">
        <f t="shared" si="8"/>
        <v>47842</v>
      </c>
      <c r="I52" s="21">
        <v>706</v>
      </c>
      <c r="J52" s="21">
        <v>124747</v>
      </c>
      <c r="K52" s="21">
        <v>39</v>
      </c>
      <c r="L52" s="21">
        <v>325</v>
      </c>
      <c r="M52" s="21">
        <v>29720</v>
      </c>
      <c r="N52" s="21">
        <v>7701</v>
      </c>
      <c r="O52" s="187">
        <f t="shared" si="9"/>
        <v>163238</v>
      </c>
    </row>
    <row r="53" spans="1:15" ht="21" customHeight="1">
      <c r="A53" s="2" t="s">
        <v>37</v>
      </c>
      <c r="B53" s="18">
        <v>675</v>
      </c>
      <c r="C53" s="18">
        <v>51146</v>
      </c>
      <c r="D53" s="18">
        <v>10</v>
      </c>
      <c r="E53" s="18">
        <v>886</v>
      </c>
      <c r="F53" s="18">
        <v>9244</v>
      </c>
      <c r="G53" s="18">
        <v>3963</v>
      </c>
      <c r="H53" s="187">
        <f t="shared" si="8"/>
        <v>65924</v>
      </c>
      <c r="I53" s="18">
        <v>1273</v>
      </c>
      <c r="J53" s="18">
        <v>136724</v>
      </c>
      <c r="K53" s="18">
        <v>106</v>
      </c>
      <c r="L53" s="18">
        <v>818</v>
      </c>
      <c r="M53" s="18">
        <v>35870</v>
      </c>
      <c r="N53" s="18">
        <v>8406</v>
      </c>
      <c r="O53" s="187">
        <f t="shared" si="9"/>
        <v>183197</v>
      </c>
    </row>
    <row r="54" spans="1:15" ht="21" customHeight="1">
      <c r="A54" s="186" t="s">
        <v>38</v>
      </c>
      <c r="B54" s="21">
        <v>323</v>
      </c>
      <c r="C54" s="21">
        <v>31080</v>
      </c>
      <c r="D54" s="21">
        <v>7</v>
      </c>
      <c r="E54" s="21">
        <v>423</v>
      </c>
      <c r="F54" s="21">
        <v>5550</v>
      </c>
      <c r="G54" s="21">
        <v>2000</v>
      </c>
      <c r="H54" s="187">
        <f t="shared" si="8"/>
        <v>39383</v>
      </c>
      <c r="I54" s="21">
        <v>617</v>
      </c>
      <c r="J54" s="21">
        <v>115177</v>
      </c>
      <c r="K54" s="21">
        <v>17</v>
      </c>
      <c r="L54" s="21">
        <v>234</v>
      </c>
      <c r="M54" s="21">
        <v>24249</v>
      </c>
      <c r="N54" s="21">
        <v>4146</v>
      </c>
      <c r="O54" s="187">
        <f t="shared" si="9"/>
        <v>144440</v>
      </c>
    </row>
    <row r="55" spans="1:15" ht="21" customHeight="1">
      <c r="A55" s="2" t="s">
        <v>39</v>
      </c>
      <c r="B55" s="18">
        <v>760</v>
      </c>
      <c r="C55" s="18">
        <v>50823</v>
      </c>
      <c r="D55" s="18">
        <v>19</v>
      </c>
      <c r="E55" s="18">
        <v>744</v>
      </c>
      <c r="F55" s="18">
        <v>8996</v>
      </c>
      <c r="G55" s="18">
        <v>3345</v>
      </c>
      <c r="H55" s="187">
        <f t="shared" si="8"/>
        <v>64687</v>
      </c>
      <c r="I55" s="18">
        <v>1131</v>
      </c>
      <c r="J55" s="18">
        <v>146415</v>
      </c>
      <c r="K55" s="18">
        <v>39</v>
      </c>
      <c r="L55" s="18">
        <v>391</v>
      </c>
      <c r="M55" s="18">
        <v>37661</v>
      </c>
      <c r="N55" s="18">
        <v>8467</v>
      </c>
      <c r="O55" s="187">
        <f t="shared" si="9"/>
        <v>194104</v>
      </c>
    </row>
    <row r="56" spans="1:15" ht="21" customHeight="1">
      <c r="A56" s="186" t="s">
        <v>40</v>
      </c>
      <c r="B56" s="21">
        <v>658</v>
      </c>
      <c r="C56" s="21">
        <v>48482</v>
      </c>
      <c r="D56" s="21">
        <v>12</v>
      </c>
      <c r="E56" s="21">
        <v>934</v>
      </c>
      <c r="F56" s="21">
        <v>8285</v>
      </c>
      <c r="G56" s="21">
        <v>3016</v>
      </c>
      <c r="H56" s="187">
        <f t="shared" si="8"/>
        <v>61387</v>
      </c>
      <c r="I56" s="21">
        <v>999</v>
      </c>
      <c r="J56" s="21">
        <v>138387</v>
      </c>
      <c r="K56" s="21">
        <v>39</v>
      </c>
      <c r="L56" s="21">
        <v>412</v>
      </c>
      <c r="M56" s="21">
        <v>35064</v>
      </c>
      <c r="N56" s="21">
        <v>6886</v>
      </c>
      <c r="O56" s="187">
        <f t="shared" si="9"/>
        <v>181787</v>
      </c>
    </row>
    <row r="57" spans="1:15" ht="21" customHeight="1">
      <c r="A57" s="2" t="s">
        <v>41</v>
      </c>
      <c r="B57" s="18">
        <v>697</v>
      </c>
      <c r="C57" s="18">
        <v>48105</v>
      </c>
      <c r="D57" s="18">
        <v>14</v>
      </c>
      <c r="E57" s="18">
        <v>1152</v>
      </c>
      <c r="F57" s="18">
        <v>9646</v>
      </c>
      <c r="G57" s="18">
        <v>3753</v>
      </c>
      <c r="H57" s="187">
        <f t="shared" si="8"/>
        <v>63367</v>
      </c>
      <c r="I57" s="18">
        <v>1142</v>
      </c>
      <c r="J57" s="18">
        <v>148109</v>
      </c>
      <c r="K57" s="18">
        <v>64</v>
      </c>
      <c r="L57" s="18">
        <v>522</v>
      </c>
      <c r="M57" s="18">
        <v>38471</v>
      </c>
      <c r="N57" s="18">
        <v>6890</v>
      </c>
      <c r="O57" s="187">
        <f t="shared" si="9"/>
        <v>195198</v>
      </c>
    </row>
    <row r="58" spans="1:15" ht="21" customHeight="1">
      <c r="A58" s="186" t="s">
        <v>42</v>
      </c>
      <c r="B58" s="21">
        <v>811</v>
      </c>
      <c r="C58" s="21">
        <v>46660</v>
      </c>
      <c r="D58" s="21">
        <v>21</v>
      </c>
      <c r="E58" s="21">
        <v>1262</v>
      </c>
      <c r="F58" s="21">
        <v>9979</v>
      </c>
      <c r="G58" s="21">
        <v>3967</v>
      </c>
      <c r="H58" s="187">
        <f t="shared" si="8"/>
        <v>62700</v>
      </c>
      <c r="I58" s="21">
        <v>1204</v>
      </c>
      <c r="J58" s="21">
        <v>134230</v>
      </c>
      <c r="K58" s="21">
        <v>46</v>
      </c>
      <c r="L58" s="21">
        <v>521</v>
      </c>
      <c r="M58" s="21">
        <v>34217</v>
      </c>
      <c r="N58" s="21">
        <v>6964</v>
      </c>
      <c r="O58" s="187">
        <f t="shared" si="9"/>
        <v>177182</v>
      </c>
    </row>
    <row r="59" spans="1:15" ht="21" customHeight="1">
      <c r="A59" s="2" t="s">
        <v>43</v>
      </c>
      <c r="B59" s="18">
        <v>822</v>
      </c>
      <c r="C59" s="18">
        <v>50213</v>
      </c>
      <c r="D59" s="18">
        <v>22</v>
      </c>
      <c r="E59" s="18">
        <v>1050</v>
      </c>
      <c r="F59" s="18">
        <v>9669</v>
      </c>
      <c r="G59" s="18">
        <v>3919</v>
      </c>
      <c r="H59" s="187">
        <f t="shared" si="8"/>
        <v>65695</v>
      </c>
      <c r="I59" s="18">
        <v>1094</v>
      </c>
      <c r="J59" s="18">
        <v>136276</v>
      </c>
      <c r="K59" s="18">
        <v>43</v>
      </c>
      <c r="L59" s="18">
        <v>575</v>
      </c>
      <c r="M59" s="18">
        <v>33892</v>
      </c>
      <c r="N59" s="18">
        <v>6361</v>
      </c>
      <c r="O59" s="187">
        <f t="shared" si="9"/>
        <v>178241</v>
      </c>
    </row>
    <row r="60" spans="1:15" ht="21" customHeight="1">
      <c r="A60" s="189" t="s">
        <v>0</v>
      </c>
      <c r="B60" s="188">
        <f>SUM(B48:B59)</f>
        <v>7132</v>
      </c>
      <c r="C60" s="188">
        <f t="shared" ref="C60:G60" si="10">SUM(C48:C59)</f>
        <v>543697</v>
      </c>
      <c r="D60" s="188">
        <f t="shared" si="10"/>
        <v>166</v>
      </c>
      <c r="E60" s="188">
        <f t="shared" si="10"/>
        <v>9412</v>
      </c>
      <c r="F60" s="188">
        <f t="shared" si="10"/>
        <v>98078</v>
      </c>
      <c r="G60" s="188">
        <f t="shared" si="10"/>
        <v>37198</v>
      </c>
      <c r="H60" s="187">
        <f t="shared" si="8"/>
        <v>695683</v>
      </c>
      <c r="I60" s="188">
        <f>SUM(I48:I59)</f>
        <v>12650</v>
      </c>
      <c r="J60" s="188">
        <f t="shared" ref="J60:N60" si="11">SUM(J48:J59)</f>
        <v>1606805</v>
      </c>
      <c r="K60" s="188">
        <f t="shared" si="11"/>
        <v>515</v>
      </c>
      <c r="L60" s="188">
        <f t="shared" si="11"/>
        <v>5318</v>
      </c>
      <c r="M60" s="188">
        <f t="shared" si="11"/>
        <v>404215</v>
      </c>
      <c r="N60" s="188">
        <f t="shared" si="11"/>
        <v>87852</v>
      </c>
      <c r="O60" s="187">
        <f t="shared" si="9"/>
        <v>2117355</v>
      </c>
    </row>
    <row r="61" spans="1:15" ht="21" customHeight="1">
      <c r="A61" s="392" t="s">
        <v>395</v>
      </c>
      <c r="B61" s="392"/>
      <c r="C61" s="392"/>
      <c r="D61" s="392"/>
      <c r="E61" s="392"/>
      <c r="F61" s="393"/>
      <c r="G61" s="393"/>
      <c r="H61" s="182"/>
    </row>
    <row r="62" spans="1:15" ht="21" customHeight="1">
      <c r="A62" s="397" t="s">
        <v>402</v>
      </c>
      <c r="B62" s="398"/>
      <c r="C62" s="398"/>
      <c r="D62" s="398"/>
      <c r="E62" s="398"/>
      <c r="F62" s="398"/>
      <c r="G62" s="399"/>
      <c r="H62" s="190"/>
    </row>
    <row r="63" spans="1:15" ht="21" customHeight="1">
      <c r="A63" s="145"/>
      <c r="B63" s="145"/>
      <c r="C63" s="145"/>
      <c r="D63" s="145"/>
      <c r="E63" s="145"/>
      <c r="F63" s="192"/>
      <c r="G63" s="192"/>
    </row>
    <row r="64" spans="1:15" ht="44.1" customHeight="1">
      <c r="A64" s="395" t="s">
        <v>405</v>
      </c>
      <c r="B64" s="396"/>
      <c r="C64" s="396"/>
      <c r="D64" s="396"/>
      <c r="E64" s="396"/>
      <c r="F64" s="396"/>
      <c r="G64" s="396"/>
      <c r="H64" s="396"/>
      <c r="I64" s="396"/>
      <c r="J64" s="396"/>
      <c r="K64" s="396"/>
      <c r="L64" s="396"/>
      <c r="M64" s="396"/>
      <c r="N64" s="396"/>
      <c r="O64" s="396"/>
    </row>
    <row r="65" spans="1:15" ht="21" customHeight="1">
      <c r="A65" s="26"/>
      <c r="B65" s="184"/>
      <c r="C65" s="184"/>
      <c r="D65" s="184"/>
      <c r="E65" s="185"/>
      <c r="F65" s="185"/>
      <c r="G65" s="185"/>
    </row>
    <row r="66" spans="1:15" ht="21" customHeight="1">
      <c r="A66" s="390" t="s">
        <v>78</v>
      </c>
      <c r="B66" s="374" t="s">
        <v>457</v>
      </c>
      <c r="C66" s="375"/>
      <c r="D66" s="375"/>
      <c r="E66" s="375"/>
      <c r="F66" s="375"/>
      <c r="G66" s="375"/>
      <c r="H66" s="375"/>
      <c r="I66" s="374" t="s">
        <v>391</v>
      </c>
      <c r="J66" s="375"/>
      <c r="K66" s="375"/>
      <c r="L66" s="375"/>
      <c r="M66" s="375"/>
      <c r="N66" s="375"/>
      <c r="O66" s="375"/>
    </row>
    <row r="67" spans="1:15" ht="21" customHeight="1">
      <c r="A67" s="391"/>
      <c r="B67" s="186" t="s">
        <v>233</v>
      </c>
      <c r="C67" s="186" t="s">
        <v>234</v>
      </c>
      <c r="D67" s="186" t="s">
        <v>235</v>
      </c>
      <c r="E67" s="186" t="s">
        <v>98</v>
      </c>
      <c r="F67" s="186" t="s">
        <v>96</v>
      </c>
      <c r="G67" s="186" t="s">
        <v>212</v>
      </c>
      <c r="H67" s="153" t="s">
        <v>5</v>
      </c>
      <c r="I67" s="186" t="s">
        <v>233</v>
      </c>
      <c r="J67" s="186" t="s">
        <v>234</v>
      </c>
      <c r="K67" s="186" t="s">
        <v>235</v>
      </c>
      <c r="L67" s="186" t="s">
        <v>98</v>
      </c>
      <c r="M67" s="186" t="s">
        <v>96</v>
      </c>
      <c r="N67" s="186" t="s">
        <v>212</v>
      </c>
      <c r="O67" s="153" t="s">
        <v>5</v>
      </c>
    </row>
    <row r="68" spans="1:15" ht="21" customHeight="1">
      <c r="A68" s="186" t="s">
        <v>32</v>
      </c>
      <c r="B68" s="21">
        <v>440</v>
      </c>
      <c r="C68" s="21">
        <v>40511</v>
      </c>
      <c r="D68" s="21">
        <v>15</v>
      </c>
      <c r="E68" s="21">
        <v>486</v>
      </c>
      <c r="F68" s="21">
        <v>7030</v>
      </c>
      <c r="G68" s="21">
        <v>2337</v>
      </c>
      <c r="H68" s="187">
        <f>SUM(B68:G68)</f>
        <v>50819</v>
      </c>
      <c r="I68" s="21">
        <v>1328</v>
      </c>
      <c r="J68" s="21">
        <v>124367</v>
      </c>
      <c r="K68" s="21">
        <v>26</v>
      </c>
      <c r="L68" s="21">
        <v>369</v>
      </c>
      <c r="M68" s="21">
        <v>33389</v>
      </c>
      <c r="N68" s="21">
        <v>5989</v>
      </c>
      <c r="O68" s="187">
        <f>SUM(I68:N68)</f>
        <v>165468</v>
      </c>
    </row>
    <row r="69" spans="1:15" ht="21" customHeight="1">
      <c r="A69" s="2" t="s">
        <v>33</v>
      </c>
      <c r="B69" s="18">
        <v>314</v>
      </c>
      <c r="C69" s="18">
        <v>38512</v>
      </c>
      <c r="D69" s="18">
        <v>11</v>
      </c>
      <c r="E69" s="18">
        <v>520</v>
      </c>
      <c r="F69" s="18">
        <v>7815</v>
      </c>
      <c r="G69" s="18">
        <v>2268</v>
      </c>
      <c r="H69" s="187">
        <f t="shared" ref="H69:H80" si="12">SUM(B69:G69)</f>
        <v>49440</v>
      </c>
      <c r="I69" s="18">
        <v>1237</v>
      </c>
      <c r="J69" s="18">
        <v>110010</v>
      </c>
      <c r="K69" s="18">
        <v>46</v>
      </c>
      <c r="L69" s="18">
        <v>307</v>
      </c>
      <c r="M69" s="18">
        <v>30337</v>
      </c>
      <c r="N69" s="18">
        <v>5625</v>
      </c>
      <c r="O69" s="187">
        <f t="shared" ref="O69:O80" si="13">SUM(I69:N69)</f>
        <v>147562</v>
      </c>
    </row>
    <row r="70" spans="1:15" ht="21" customHeight="1">
      <c r="A70" s="186" t="s">
        <v>34</v>
      </c>
      <c r="B70" s="21">
        <v>511</v>
      </c>
      <c r="C70" s="21">
        <v>45942</v>
      </c>
      <c r="D70" s="21">
        <v>9</v>
      </c>
      <c r="E70" s="21">
        <v>656</v>
      </c>
      <c r="F70" s="21">
        <v>8493</v>
      </c>
      <c r="G70" s="21">
        <v>2327</v>
      </c>
      <c r="H70" s="187">
        <f t="shared" si="12"/>
        <v>57938</v>
      </c>
      <c r="I70" s="21">
        <v>1239</v>
      </c>
      <c r="J70" s="21">
        <v>128311</v>
      </c>
      <c r="K70" s="21">
        <v>61</v>
      </c>
      <c r="L70" s="21">
        <v>363</v>
      </c>
      <c r="M70" s="21">
        <v>33884</v>
      </c>
      <c r="N70" s="21">
        <v>5987</v>
      </c>
      <c r="O70" s="187">
        <f t="shared" si="13"/>
        <v>169845</v>
      </c>
    </row>
    <row r="71" spans="1:15" ht="21" customHeight="1">
      <c r="A71" s="2" t="s">
        <v>79</v>
      </c>
      <c r="B71" s="18">
        <v>339</v>
      </c>
      <c r="C71" s="18">
        <v>46761</v>
      </c>
      <c r="D71" s="18">
        <v>21</v>
      </c>
      <c r="E71" s="18">
        <v>638</v>
      </c>
      <c r="F71" s="18">
        <v>6140</v>
      </c>
      <c r="G71" s="18">
        <v>2363</v>
      </c>
      <c r="H71" s="187">
        <f t="shared" si="12"/>
        <v>56262</v>
      </c>
      <c r="I71" s="18">
        <v>961</v>
      </c>
      <c r="J71" s="18">
        <v>113266</v>
      </c>
      <c r="K71" s="18">
        <v>27</v>
      </c>
      <c r="L71" s="18">
        <v>483</v>
      </c>
      <c r="M71" s="18">
        <v>25673</v>
      </c>
      <c r="N71" s="18">
        <v>3992</v>
      </c>
      <c r="O71" s="187">
        <f t="shared" si="13"/>
        <v>144402</v>
      </c>
    </row>
    <row r="72" spans="1:15" ht="21" customHeight="1">
      <c r="A72" s="186" t="s">
        <v>36</v>
      </c>
      <c r="B72" s="21">
        <v>213</v>
      </c>
      <c r="C72" s="21">
        <v>45799</v>
      </c>
      <c r="D72" s="21">
        <v>7</v>
      </c>
      <c r="E72" s="21">
        <v>378</v>
      </c>
      <c r="F72" s="21">
        <v>4650</v>
      </c>
      <c r="G72" s="21">
        <v>1410</v>
      </c>
      <c r="H72" s="187">
        <f t="shared" si="12"/>
        <v>52457</v>
      </c>
      <c r="I72" s="21">
        <v>355</v>
      </c>
      <c r="J72" s="21">
        <v>99763</v>
      </c>
      <c r="K72" s="21">
        <v>21</v>
      </c>
      <c r="L72" s="21">
        <v>295</v>
      </c>
      <c r="M72" s="21">
        <v>20965</v>
      </c>
      <c r="N72" s="21">
        <v>3023</v>
      </c>
      <c r="O72" s="187">
        <f t="shared" si="13"/>
        <v>124422</v>
      </c>
    </row>
    <row r="73" spans="1:15" ht="21" customHeight="1">
      <c r="A73" s="2" t="s">
        <v>37</v>
      </c>
      <c r="B73" s="18">
        <v>428</v>
      </c>
      <c r="C73" s="18">
        <v>54037</v>
      </c>
      <c r="D73" s="18">
        <v>22</v>
      </c>
      <c r="E73" s="18">
        <v>512</v>
      </c>
      <c r="F73" s="18">
        <v>7234</v>
      </c>
      <c r="G73" s="18">
        <v>3543</v>
      </c>
      <c r="H73" s="187">
        <f t="shared" si="12"/>
        <v>65776</v>
      </c>
      <c r="I73" s="18">
        <v>1235</v>
      </c>
      <c r="J73" s="18">
        <v>123959</v>
      </c>
      <c r="K73" s="18">
        <v>28</v>
      </c>
      <c r="L73" s="18">
        <v>382</v>
      </c>
      <c r="M73" s="18">
        <v>31339</v>
      </c>
      <c r="N73" s="18">
        <v>6271</v>
      </c>
      <c r="O73" s="187">
        <f t="shared" si="13"/>
        <v>163214</v>
      </c>
    </row>
    <row r="74" spans="1:15" ht="21" customHeight="1">
      <c r="A74" s="186" t="s">
        <v>38</v>
      </c>
      <c r="B74" s="21">
        <v>277</v>
      </c>
      <c r="C74" s="21">
        <v>41999</v>
      </c>
      <c r="D74" s="21">
        <v>24</v>
      </c>
      <c r="E74" s="21">
        <v>366</v>
      </c>
      <c r="F74" s="21">
        <v>5230</v>
      </c>
      <c r="G74" s="21">
        <v>1610</v>
      </c>
      <c r="H74" s="187">
        <f t="shared" si="12"/>
        <v>49506</v>
      </c>
      <c r="I74" s="21">
        <v>572</v>
      </c>
      <c r="J74" s="21">
        <v>92941</v>
      </c>
      <c r="K74" s="21">
        <v>20</v>
      </c>
      <c r="L74" s="21">
        <v>195</v>
      </c>
      <c r="M74" s="21">
        <v>20669</v>
      </c>
      <c r="N74" s="21">
        <v>3335</v>
      </c>
      <c r="O74" s="187">
        <f t="shared" si="13"/>
        <v>117732</v>
      </c>
    </row>
    <row r="75" spans="1:15" ht="21" customHeight="1">
      <c r="A75" s="2" t="s">
        <v>39</v>
      </c>
      <c r="B75" s="18">
        <v>448</v>
      </c>
      <c r="C75" s="18">
        <v>52967</v>
      </c>
      <c r="D75" s="18">
        <v>15</v>
      </c>
      <c r="E75" s="18">
        <v>791</v>
      </c>
      <c r="F75" s="18">
        <v>7740</v>
      </c>
      <c r="G75" s="18">
        <v>2678</v>
      </c>
      <c r="H75" s="187">
        <f t="shared" si="12"/>
        <v>64639</v>
      </c>
      <c r="I75" s="18">
        <v>1056</v>
      </c>
      <c r="J75" s="18">
        <v>135604</v>
      </c>
      <c r="K75" s="18">
        <v>36</v>
      </c>
      <c r="L75" s="18">
        <v>363</v>
      </c>
      <c r="M75" s="18">
        <v>34630</v>
      </c>
      <c r="N75" s="18">
        <v>6487</v>
      </c>
      <c r="O75" s="187">
        <f t="shared" si="13"/>
        <v>178176</v>
      </c>
    </row>
    <row r="76" spans="1:15" ht="21" customHeight="1">
      <c r="A76" s="186" t="s">
        <v>40</v>
      </c>
      <c r="B76" s="21">
        <v>449</v>
      </c>
      <c r="C76" s="21">
        <v>52091</v>
      </c>
      <c r="D76" s="21">
        <v>16</v>
      </c>
      <c r="E76" s="21">
        <v>657</v>
      </c>
      <c r="F76" s="21">
        <v>6135</v>
      </c>
      <c r="G76" s="21">
        <v>2207</v>
      </c>
      <c r="H76" s="187">
        <f t="shared" si="12"/>
        <v>61555</v>
      </c>
      <c r="I76" s="21">
        <v>1128</v>
      </c>
      <c r="J76" s="21">
        <v>130608</v>
      </c>
      <c r="K76" s="21">
        <v>35</v>
      </c>
      <c r="L76" s="21">
        <v>366</v>
      </c>
      <c r="M76" s="21">
        <v>33464</v>
      </c>
      <c r="N76" s="21">
        <v>6743</v>
      </c>
      <c r="O76" s="187">
        <f t="shared" si="13"/>
        <v>172344</v>
      </c>
    </row>
    <row r="77" spans="1:15" ht="21" customHeight="1">
      <c r="A77" s="2" t="s">
        <v>41</v>
      </c>
      <c r="B77" s="18">
        <v>490</v>
      </c>
      <c r="C77" s="18">
        <v>45452</v>
      </c>
      <c r="D77" s="18">
        <v>26</v>
      </c>
      <c r="E77" s="18">
        <v>843</v>
      </c>
      <c r="F77" s="18">
        <v>7489</v>
      </c>
      <c r="G77" s="18">
        <v>2334</v>
      </c>
      <c r="H77" s="187">
        <f t="shared" si="12"/>
        <v>56634</v>
      </c>
      <c r="I77" s="18">
        <v>960</v>
      </c>
      <c r="J77" s="18">
        <v>133136</v>
      </c>
      <c r="K77" s="18">
        <v>37</v>
      </c>
      <c r="L77" s="18">
        <v>371</v>
      </c>
      <c r="M77" s="18">
        <v>33682</v>
      </c>
      <c r="N77" s="18">
        <v>6125</v>
      </c>
      <c r="O77" s="187">
        <f t="shared" si="13"/>
        <v>174311</v>
      </c>
    </row>
    <row r="78" spans="1:15" ht="21" customHeight="1">
      <c r="A78" s="186" t="s">
        <v>42</v>
      </c>
      <c r="B78" s="21">
        <v>627</v>
      </c>
      <c r="C78" s="21">
        <v>46200</v>
      </c>
      <c r="D78" s="21">
        <v>23</v>
      </c>
      <c r="E78" s="21">
        <v>711</v>
      </c>
      <c r="F78" s="21">
        <v>7590</v>
      </c>
      <c r="G78" s="21">
        <v>2803</v>
      </c>
      <c r="H78" s="187">
        <f t="shared" si="12"/>
        <v>57954</v>
      </c>
      <c r="I78" s="21">
        <v>1029</v>
      </c>
      <c r="J78" s="21">
        <v>131487</v>
      </c>
      <c r="K78" s="21">
        <v>40</v>
      </c>
      <c r="L78" s="21">
        <v>460</v>
      </c>
      <c r="M78" s="21">
        <v>34638</v>
      </c>
      <c r="N78" s="21">
        <v>7133</v>
      </c>
      <c r="O78" s="187">
        <f t="shared" si="13"/>
        <v>174787</v>
      </c>
    </row>
    <row r="79" spans="1:15" ht="21" customHeight="1">
      <c r="A79" s="2" t="s">
        <v>43</v>
      </c>
      <c r="B79" s="18">
        <v>499</v>
      </c>
      <c r="C79" s="18">
        <v>46407</v>
      </c>
      <c r="D79" s="18">
        <v>29</v>
      </c>
      <c r="E79" s="18">
        <v>720</v>
      </c>
      <c r="F79" s="18">
        <v>7701</v>
      </c>
      <c r="G79" s="18">
        <v>3197</v>
      </c>
      <c r="H79" s="187">
        <f t="shared" si="12"/>
        <v>58553</v>
      </c>
      <c r="I79" s="18">
        <v>1077</v>
      </c>
      <c r="J79" s="18">
        <v>139181</v>
      </c>
      <c r="K79" s="18">
        <v>41</v>
      </c>
      <c r="L79" s="18">
        <v>446</v>
      </c>
      <c r="M79" s="18">
        <v>36428</v>
      </c>
      <c r="N79" s="18">
        <v>8342</v>
      </c>
      <c r="O79" s="187">
        <f t="shared" si="13"/>
        <v>185515</v>
      </c>
    </row>
    <row r="80" spans="1:15" ht="21" customHeight="1">
      <c r="A80" s="189" t="s">
        <v>0</v>
      </c>
      <c r="B80" s="188">
        <f>SUM(B68:B79)</f>
        <v>5035</v>
      </c>
      <c r="C80" s="188">
        <f t="shared" ref="C80:G80" si="14">SUM(C68:C79)</f>
        <v>556678</v>
      </c>
      <c r="D80" s="188">
        <f t="shared" si="14"/>
        <v>218</v>
      </c>
      <c r="E80" s="188">
        <f t="shared" si="14"/>
        <v>7278</v>
      </c>
      <c r="F80" s="188">
        <f t="shared" si="14"/>
        <v>83247</v>
      </c>
      <c r="G80" s="188">
        <f t="shared" si="14"/>
        <v>29077</v>
      </c>
      <c r="H80" s="187">
        <f t="shared" si="12"/>
        <v>681533</v>
      </c>
      <c r="I80" s="188">
        <f>SUM(I68:I79)</f>
        <v>12177</v>
      </c>
      <c r="J80" s="188">
        <f t="shared" ref="J80:N80" si="15">SUM(J68:J79)</f>
        <v>1462633</v>
      </c>
      <c r="K80" s="188">
        <f t="shared" si="15"/>
        <v>418</v>
      </c>
      <c r="L80" s="188">
        <f t="shared" si="15"/>
        <v>4400</v>
      </c>
      <c r="M80" s="188">
        <f t="shared" si="15"/>
        <v>369098</v>
      </c>
      <c r="N80" s="188">
        <f t="shared" si="15"/>
        <v>69052</v>
      </c>
      <c r="O80" s="187">
        <f t="shared" si="13"/>
        <v>1917778</v>
      </c>
    </row>
    <row r="81" spans="1:15" ht="21" customHeight="1">
      <c r="A81" s="392" t="s">
        <v>395</v>
      </c>
      <c r="B81" s="392"/>
      <c r="C81" s="392"/>
      <c r="D81" s="392"/>
      <c r="E81" s="392"/>
      <c r="F81" s="393"/>
      <c r="G81" s="393"/>
      <c r="H81" s="182"/>
    </row>
    <row r="82" spans="1:15" ht="21" customHeight="1">
      <c r="A82" s="397" t="s">
        <v>402</v>
      </c>
      <c r="B82" s="398"/>
      <c r="C82" s="398"/>
      <c r="D82" s="398"/>
      <c r="E82" s="398"/>
      <c r="F82" s="398"/>
      <c r="G82" s="399"/>
      <c r="H82" s="190"/>
    </row>
    <row r="83" spans="1:15" ht="21" customHeight="1">
      <c r="A83" s="145"/>
      <c r="B83" s="145"/>
      <c r="C83" s="145"/>
      <c r="D83" s="145"/>
      <c r="E83" s="145"/>
      <c r="F83" s="192"/>
      <c r="G83" s="192"/>
    </row>
    <row r="84" spans="1:15" ht="44.1" customHeight="1">
      <c r="A84" s="388" t="s">
        <v>406</v>
      </c>
      <c r="B84" s="389"/>
      <c r="C84" s="389"/>
      <c r="D84" s="389"/>
      <c r="E84" s="389"/>
      <c r="F84" s="389"/>
      <c r="G84" s="389"/>
      <c r="H84" s="389"/>
      <c r="I84" s="389"/>
      <c r="J84" s="389"/>
      <c r="K84" s="389"/>
      <c r="L84" s="389"/>
      <c r="M84" s="389"/>
      <c r="N84" s="389"/>
      <c r="O84" s="389"/>
    </row>
    <row r="85" spans="1:15" ht="21" customHeight="1">
      <c r="A85" s="26"/>
      <c r="B85" s="184"/>
      <c r="C85" s="184"/>
      <c r="D85" s="184"/>
      <c r="E85" s="185"/>
      <c r="F85" s="185"/>
      <c r="G85" s="185"/>
    </row>
    <row r="86" spans="1:15" ht="21" customHeight="1">
      <c r="A86" s="390" t="s">
        <v>78</v>
      </c>
      <c r="B86" s="374" t="s">
        <v>457</v>
      </c>
      <c r="C86" s="375"/>
      <c r="D86" s="375"/>
      <c r="E86" s="375"/>
      <c r="F86" s="375"/>
      <c r="G86" s="375"/>
      <c r="H86" s="375"/>
      <c r="I86" s="374" t="s">
        <v>391</v>
      </c>
      <c r="J86" s="375"/>
      <c r="K86" s="375"/>
      <c r="L86" s="375"/>
      <c r="M86" s="375"/>
      <c r="N86" s="375"/>
      <c r="O86" s="375"/>
    </row>
    <row r="87" spans="1:15" ht="21" customHeight="1">
      <c r="A87" s="391"/>
      <c r="B87" s="186" t="s">
        <v>233</v>
      </c>
      <c r="C87" s="186" t="s">
        <v>234</v>
      </c>
      <c r="D87" s="186" t="s">
        <v>235</v>
      </c>
      <c r="E87" s="186" t="s">
        <v>98</v>
      </c>
      <c r="F87" s="186" t="s">
        <v>96</v>
      </c>
      <c r="G87" s="186" t="s">
        <v>212</v>
      </c>
      <c r="H87" s="153" t="s">
        <v>5</v>
      </c>
      <c r="I87" s="186" t="s">
        <v>233</v>
      </c>
      <c r="J87" s="186" t="s">
        <v>234</v>
      </c>
      <c r="K87" s="186" t="s">
        <v>235</v>
      </c>
      <c r="L87" s="186" t="s">
        <v>98</v>
      </c>
      <c r="M87" s="186" t="s">
        <v>96</v>
      </c>
      <c r="N87" s="186" t="s">
        <v>212</v>
      </c>
      <c r="O87" s="153" t="s">
        <v>5</v>
      </c>
    </row>
    <row r="88" spans="1:15" ht="21" customHeight="1">
      <c r="A88" s="186" t="s">
        <v>32</v>
      </c>
      <c r="B88" s="21">
        <v>528</v>
      </c>
      <c r="C88" s="21">
        <v>45161</v>
      </c>
      <c r="D88" s="21">
        <v>20</v>
      </c>
      <c r="E88" s="21">
        <v>687</v>
      </c>
      <c r="F88" s="21">
        <v>7947</v>
      </c>
      <c r="G88" s="21">
        <v>2588</v>
      </c>
      <c r="H88" s="187">
        <f>SUM(B88:G88)</f>
        <v>56931</v>
      </c>
      <c r="I88" s="21">
        <v>1976</v>
      </c>
      <c r="J88" s="21">
        <v>132483</v>
      </c>
      <c r="K88" s="21">
        <v>23</v>
      </c>
      <c r="L88" s="21">
        <v>389</v>
      </c>
      <c r="M88" s="21">
        <v>36397</v>
      </c>
      <c r="N88" s="21">
        <v>4395</v>
      </c>
      <c r="O88" s="187">
        <f>SUM(I88:N88)</f>
        <v>175663</v>
      </c>
    </row>
    <row r="89" spans="1:15" ht="21" customHeight="1">
      <c r="A89" s="2" t="s">
        <v>33</v>
      </c>
      <c r="B89" s="18">
        <v>702</v>
      </c>
      <c r="C89" s="18">
        <v>47052</v>
      </c>
      <c r="D89" s="18">
        <v>19</v>
      </c>
      <c r="E89" s="18">
        <v>491</v>
      </c>
      <c r="F89" s="18">
        <v>7905</v>
      </c>
      <c r="G89" s="18">
        <v>2588</v>
      </c>
      <c r="H89" s="187">
        <f t="shared" ref="H89:H100" si="16">SUM(B89:G89)</f>
        <v>58757</v>
      </c>
      <c r="I89" s="18">
        <v>1474</v>
      </c>
      <c r="J89" s="18">
        <v>118974</v>
      </c>
      <c r="K89" s="18">
        <v>29</v>
      </c>
      <c r="L89" s="18">
        <v>477</v>
      </c>
      <c r="M89" s="18">
        <v>35596</v>
      </c>
      <c r="N89" s="18">
        <v>5109</v>
      </c>
      <c r="O89" s="187">
        <f t="shared" ref="O89:O100" si="17">SUM(I89:N89)</f>
        <v>161659</v>
      </c>
    </row>
    <row r="90" spans="1:15" ht="21" customHeight="1">
      <c r="A90" s="186" t="s">
        <v>34</v>
      </c>
      <c r="B90" s="21">
        <v>436</v>
      </c>
      <c r="C90" s="21">
        <v>38891</v>
      </c>
      <c r="D90" s="21">
        <v>11</v>
      </c>
      <c r="E90" s="21">
        <v>409</v>
      </c>
      <c r="F90" s="21">
        <v>7026</v>
      </c>
      <c r="G90" s="21">
        <v>2217</v>
      </c>
      <c r="H90" s="187">
        <f t="shared" si="16"/>
        <v>48990</v>
      </c>
      <c r="I90" s="21">
        <v>1011</v>
      </c>
      <c r="J90" s="21">
        <v>101580</v>
      </c>
      <c r="K90" s="21">
        <v>14</v>
      </c>
      <c r="L90" s="21">
        <v>188</v>
      </c>
      <c r="M90" s="21">
        <v>28345</v>
      </c>
      <c r="N90" s="21">
        <v>3438</v>
      </c>
      <c r="O90" s="187">
        <f t="shared" si="17"/>
        <v>134576</v>
      </c>
    </row>
    <row r="91" spans="1:15" ht="21" customHeight="1">
      <c r="A91" s="2" t="s">
        <v>79</v>
      </c>
      <c r="B91" s="18">
        <v>110</v>
      </c>
      <c r="C91" s="18">
        <v>8108</v>
      </c>
      <c r="D91" s="18">
        <v>2</v>
      </c>
      <c r="E91" s="18">
        <v>166</v>
      </c>
      <c r="F91" s="18">
        <v>2479</v>
      </c>
      <c r="G91" s="18">
        <v>871</v>
      </c>
      <c r="H91" s="187">
        <f t="shared" si="16"/>
        <v>11736</v>
      </c>
      <c r="I91" s="18">
        <v>68</v>
      </c>
      <c r="J91" s="18">
        <v>370597</v>
      </c>
      <c r="K91" s="18">
        <v>15</v>
      </c>
      <c r="L91" s="18">
        <v>16</v>
      </c>
      <c r="M91" s="18">
        <v>93137</v>
      </c>
      <c r="N91" s="18">
        <v>4145</v>
      </c>
      <c r="O91" s="187">
        <f t="shared" si="17"/>
        <v>467978</v>
      </c>
    </row>
    <row r="92" spans="1:15" ht="21" customHeight="1">
      <c r="A92" s="186" t="s">
        <v>36</v>
      </c>
      <c r="B92" s="21">
        <v>66</v>
      </c>
      <c r="C92" s="21">
        <v>20681</v>
      </c>
      <c r="D92" s="21">
        <v>9</v>
      </c>
      <c r="E92" s="21">
        <v>154</v>
      </c>
      <c r="F92" s="21">
        <v>3971</v>
      </c>
      <c r="G92" s="21">
        <v>1053</v>
      </c>
      <c r="H92" s="187">
        <f t="shared" si="16"/>
        <v>25934</v>
      </c>
      <c r="I92" s="21">
        <v>65</v>
      </c>
      <c r="J92" s="21">
        <v>208292</v>
      </c>
      <c r="K92" s="21">
        <v>20</v>
      </c>
      <c r="L92" s="21">
        <v>31</v>
      </c>
      <c r="M92" s="21">
        <v>64401</v>
      </c>
      <c r="N92" s="21">
        <v>3394</v>
      </c>
      <c r="O92" s="187">
        <f t="shared" si="17"/>
        <v>276203</v>
      </c>
    </row>
    <row r="93" spans="1:15" ht="21" customHeight="1">
      <c r="A93" s="2" t="s">
        <v>37</v>
      </c>
      <c r="B93" s="18">
        <v>462</v>
      </c>
      <c r="C93" s="18">
        <v>100107</v>
      </c>
      <c r="D93" s="18">
        <v>15</v>
      </c>
      <c r="E93" s="18">
        <v>878</v>
      </c>
      <c r="F93" s="18">
        <v>11953</v>
      </c>
      <c r="G93" s="18">
        <v>3247</v>
      </c>
      <c r="H93" s="187">
        <f t="shared" si="16"/>
        <v>116662</v>
      </c>
      <c r="I93" s="18">
        <v>1258</v>
      </c>
      <c r="J93" s="18">
        <v>170124</v>
      </c>
      <c r="K93" s="18">
        <v>28</v>
      </c>
      <c r="L93" s="18">
        <v>316</v>
      </c>
      <c r="M93" s="18">
        <v>55665</v>
      </c>
      <c r="N93" s="18">
        <v>6208</v>
      </c>
      <c r="O93" s="187">
        <f t="shared" si="17"/>
        <v>233599</v>
      </c>
    </row>
    <row r="94" spans="1:15" ht="21" customHeight="1">
      <c r="A94" s="186" t="s">
        <v>38</v>
      </c>
      <c r="B94" s="21">
        <v>747</v>
      </c>
      <c r="C94" s="21">
        <v>27430</v>
      </c>
      <c r="D94" s="21">
        <v>13</v>
      </c>
      <c r="E94" s="21">
        <v>588</v>
      </c>
      <c r="F94" s="21">
        <v>4773</v>
      </c>
      <c r="G94" s="21">
        <v>2678</v>
      </c>
      <c r="H94" s="187">
        <f t="shared" si="16"/>
        <v>36229</v>
      </c>
      <c r="I94" s="21">
        <v>1210</v>
      </c>
      <c r="J94" s="21">
        <v>107477</v>
      </c>
      <c r="K94" s="21">
        <v>28</v>
      </c>
      <c r="L94" s="21">
        <v>351</v>
      </c>
      <c r="M94" s="21">
        <v>28829</v>
      </c>
      <c r="N94" s="21">
        <v>4042</v>
      </c>
      <c r="O94" s="187">
        <f t="shared" si="17"/>
        <v>141937</v>
      </c>
    </row>
    <row r="95" spans="1:15" ht="21" customHeight="1">
      <c r="A95" s="2" t="s">
        <v>39</v>
      </c>
      <c r="B95" s="18">
        <v>287</v>
      </c>
      <c r="C95" s="18">
        <v>22633</v>
      </c>
      <c r="D95" s="18">
        <v>9</v>
      </c>
      <c r="E95" s="18">
        <v>323</v>
      </c>
      <c r="F95" s="18">
        <v>4495</v>
      </c>
      <c r="G95" s="18">
        <v>2724</v>
      </c>
      <c r="H95" s="187">
        <f t="shared" si="16"/>
        <v>30471</v>
      </c>
      <c r="I95" s="18">
        <v>965</v>
      </c>
      <c r="J95" s="18">
        <v>102710</v>
      </c>
      <c r="K95" s="18">
        <v>40</v>
      </c>
      <c r="L95" s="18">
        <v>329</v>
      </c>
      <c r="M95" s="18">
        <v>28969</v>
      </c>
      <c r="N95" s="18">
        <v>4452</v>
      </c>
      <c r="O95" s="187">
        <f t="shared" si="17"/>
        <v>137465</v>
      </c>
    </row>
    <row r="96" spans="1:15" ht="21" customHeight="1">
      <c r="A96" s="186" t="s">
        <v>40</v>
      </c>
      <c r="B96" s="21">
        <v>434</v>
      </c>
      <c r="C96" s="21">
        <v>29693</v>
      </c>
      <c r="D96" s="21">
        <v>15</v>
      </c>
      <c r="E96" s="21">
        <v>527</v>
      </c>
      <c r="F96" s="21">
        <v>5573</v>
      </c>
      <c r="G96" s="21">
        <v>3424</v>
      </c>
      <c r="H96" s="187">
        <f t="shared" si="16"/>
        <v>39666</v>
      </c>
      <c r="I96" s="21">
        <v>1476</v>
      </c>
      <c r="J96" s="21">
        <v>118114</v>
      </c>
      <c r="K96" s="21">
        <v>38</v>
      </c>
      <c r="L96" s="21">
        <v>389</v>
      </c>
      <c r="M96" s="21">
        <v>33923</v>
      </c>
      <c r="N96" s="21">
        <v>5686</v>
      </c>
      <c r="O96" s="187">
        <f t="shared" si="17"/>
        <v>159626</v>
      </c>
    </row>
    <row r="97" spans="1:15" ht="21" customHeight="1">
      <c r="A97" s="2" t="s">
        <v>41</v>
      </c>
      <c r="B97" s="18">
        <v>369</v>
      </c>
      <c r="C97" s="18">
        <v>35241</v>
      </c>
      <c r="D97" s="18">
        <v>16</v>
      </c>
      <c r="E97" s="18">
        <v>693</v>
      </c>
      <c r="F97" s="18">
        <v>6103</v>
      </c>
      <c r="G97" s="18">
        <v>1242</v>
      </c>
      <c r="H97" s="187">
        <f t="shared" si="16"/>
        <v>43664</v>
      </c>
      <c r="I97" s="18">
        <v>1423</v>
      </c>
      <c r="J97" s="18">
        <v>121693</v>
      </c>
      <c r="K97" s="18">
        <v>38</v>
      </c>
      <c r="L97" s="18">
        <v>377</v>
      </c>
      <c r="M97" s="18">
        <v>32966</v>
      </c>
      <c r="N97" s="18">
        <v>3581</v>
      </c>
      <c r="O97" s="187">
        <f t="shared" si="17"/>
        <v>160078</v>
      </c>
    </row>
    <row r="98" spans="1:15" ht="21" customHeight="1">
      <c r="A98" s="186" t="s">
        <v>42</v>
      </c>
      <c r="B98" s="21">
        <v>517</v>
      </c>
      <c r="C98" s="21">
        <v>35201</v>
      </c>
      <c r="D98" s="21">
        <v>16</v>
      </c>
      <c r="E98" s="21">
        <v>687</v>
      </c>
      <c r="F98" s="21">
        <v>6373</v>
      </c>
      <c r="G98" s="21">
        <v>2777</v>
      </c>
      <c r="H98" s="187">
        <f t="shared" si="16"/>
        <v>45571</v>
      </c>
      <c r="I98" s="21">
        <v>1231</v>
      </c>
      <c r="J98" s="21">
        <v>124104</v>
      </c>
      <c r="K98" s="21">
        <v>45</v>
      </c>
      <c r="L98" s="21">
        <v>494</v>
      </c>
      <c r="M98" s="21">
        <v>35465</v>
      </c>
      <c r="N98" s="21">
        <v>8231</v>
      </c>
      <c r="O98" s="187">
        <f t="shared" si="17"/>
        <v>169570</v>
      </c>
    </row>
    <row r="99" spans="1:15" ht="21" customHeight="1">
      <c r="A99" s="2" t="s">
        <v>43</v>
      </c>
      <c r="B99" s="18">
        <v>471</v>
      </c>
      <c r="C99" s="18">
        <v>42116</v>
      </c>
      <c r="D99" s="18">
        <v>19</v>
      </c>
      <c r="E99" s="18">
        <v>613</v>
      </c>
      <c r="F99" s="18">
        <v>7419</v>
      </c>
      <c r="G99" s="18">
        <v>3075</v>
      </c>
      <c r="H99" s="187">
        <f t="shared" si="16"/>
        <v>53713</v>
      </c>
      <c r="I99" s="18">
        <v>1379</v>
      </c>
      <c r="J99" s="18">
        <v>129934</v>
      </c>
      <c r="K99" s="18">
        <v>36</v>
      </c>
      <c r="L99" s="18">
        <v>487</v>
      </c>
      <c r="M99" s="18">
        <v>37153</v>
      </c>
      <c r="N99" s="18">
        <v>6657</v>
      </c>
      <c r="O99" s="187">
        <f t="shared" si="17"/>
        <v>175646</v>
      </c>
    </row>
    <row r="100" spans="1:15" ht="21" customHeight="1">
      <c r="A100" s="189" t="s">
        <v>0</v>
      </c>
      <c r="B100" s="188">
        <f>SUM(B88:B99)</f>
        <v>5129</v>
      </c>
      <c r="C100" s="188">
        <f t="shared" ref="C100:F100" si="18">SUM(C88:C99)</f>
        <v>452314</v>
      </c>
      <c r="D100" s="188">
        <f t="shared" si="18"/>
        <v>164</v>
      </c>
      <c r="E100" s="188">
        <f t="shared" si="18"/>
        <v>6216</v>
      </c>
      <c r="F100" s="188">
        <f t="shared" si="18"/>
        <v>76017</v>
      </c>
      <c r="G100" s="188">
        <f>SUM(G88:G99)</f>
        <v>28484</v>
      </c>
      <c r="H100" s="187">
        <f t="shared" si="16"/>
        <v>568324</v>
      </c>
      <c r="I100" s="188">
        <f>SUM(I88:I99)</f>
        <v>13536</v>
      </c>
      <c r="J100" s="188">
        <f t="shared" ref="J100:N100" si="19">SUM(J88:J99)</f>
        <v>1806082</v>
      </c>
      <c r="K100" s="188">
        <f t="shared" si="19"/>
        <v>354</v>
      </c>
      <c r="L100" s="188">
        <f t="shared" si="19"/>
        <v>3844</v>
      </c>
      <c r="M100" s="188">
        <f t="shared" si="19"/>
        <v>510846</v>
      </c>
      <c r="N100" s="188">
        <f t="shared" si="19"/>
        <v>59338</v>
      </c>
      <c r="O100" s="187">
        <f t="shared" si="17"/>
        <v>2394000</v>
      </c>
    </row>
    <row r="101" spans="1:15" ht="21" customHeight="1">
      <c r="A101" s="392" t="s">
        <v>395</v>
      </c>
      <c r="B101" s="392"/>
      <c r="C101" s="392"/>
      <c r="D101" s="392"/>
      <c r="E101" s="392"/>
      <c r="F101" s="400"/>
      <c r="G101" s="400"/>
      <c r="H101" s="212"/>
      <c r="I101" s="45"/>
      <c r="J101" s="45"/>
      <c r="K101" s="45"/>
      <c r="L101" s="45"/>
      <c r="M101" s="45"/>
      <c r="N101" s="45"/>
      <c r="O101" s="45"/>
    </row>
    <row r="102" spans="1:15" ht="21" customHeight="1">
      <c r="A102" s="397" t="s">
        <v>402</v>
      </c>
      <c r="B102" s="398"/>
      <c r="C102" s="398"/>
      <c r="D102" s="398"/>
      <c r="E102" s="398"/>
      <c r="F102" s="398"/>
      <c r="G102" s="399"/>
      <c r="H102" s="213"/>
      <c r="I102" s="45"/>
      <c r="J102" s="45"/>
      <c r="K102" s="45"/>
      <c r="L102" s="45"/>
      <c r="M102" s="45"/>
      <c r="N102" s="45"/>
      <c r="O102" s="45"/>
    </row>
  </sheetData>
  <mergeCells count="35">
    <mergeCell ref="A41:E41"/>
    <mergeCell ref="F41:G41"/>
    <mergeCell ref="A4:O4"/>
    <mergeCell ref="A6:A7"/>
    <mergeCell ref="B6:H6"/>
    <mergeCell ref="I6:O6"/>
    <mergeCell ref="A21:E21"/>
    <mergeCell ref="F21:G21"/>
    <mergeCell ref="A22:G22"/>
    <mergeCell ref="A24:O24"/>
    <mergeCell ref="A26:A27"/>
    <mergeCell ref="B26:H26"/>
    <mergeCell ref="I26:O26"/>
    <mergeCell ref="A81:E81"/>
    <mergeCell ref="F81:G81"/>
    <mergeCell ref="A42:G42"/>
    <mergeCell ref="A44:O44"/>
    <mergeCell ref="A46:A47"/>
    <mergeCell ref="B46:H46"/>
    <mergeCell ref="I46:O46"/>
    <mergeCell ref="A61:E61"/>
    <mergeCell ref="F61:G61"/>
    <mergeCell ref="A62:G62"/>
    <mergeCell ref="A64:O64"/>
    <mergeCell ref="A66:A67"/>
    <mergeCell ref="B66:H66"/>
    <mergeCell ref="I66:O66"/>
    <mergeCell ref="A102:G102"/>
    <mergeCell ref="A82:G82"/>
    <mergeCell ref="A84:O84"/>
    <mergeCell ref="A86:A87"/>
    <mergeCell ref="B86:H86"/>
    <mergeCell ref="I86:O86"/>
    <mergeCell ref="A101:E101"/>
    <mergeCell ref="F101:G101"/>
  </mergeCells>
  <pageMargins left="0.7" right="0.7" top="0.75" bottom="0.75" header="0.3" footer="0.3"/>
  <pageSetup paperSize="9" scale="3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1016D-4D33-4F4B-890F-D567E9466AE6}">
  <dimension ref="A1:M74"/>
  <sheetViews>
    <sheetView showGridLines="0" rightToLeft="1" view="pageBreakPreview" zoomScaleNormal="100" zoomScaleSheetLayoutView="100" workbookViewId="0">
      <selection sqref="A1:B1"/>
    </sheetView>
  </sheetViews>
  <sheetFormatPr defaultColWidth="8.875" defaultRowHeight="19.5"/>
  <cols>
    <col min="1" max="1" width="26.75" style="163" customWidth="1"/>
    <col min="2" max="13" width="13" style="163" customWidth="1"/>
    <col min="14" max="16384" width="8.875" style="163"/>
  </cols>
  <sheetData>
    <row r="1" spans="1:13" ht="21" customHeight="1">
      <c r="A1" s="172"/>
      <c r="B1" s="172"/>
    </row>
    <row r="2" spans="1:13" ht="21" customHeight="1">
      <c r="A2" s="172"/>
      <c r="B2" s="172"/>
    </row>
    <row r="3" spans="1:13" ht="21" customHeight="1">
      <c r="A3" s="172"/>
      <c r="B3" s="172"/>
    </row>
    <row r="4" spans="1:13" ht="44.1" customHeight="1">
      <c r="A4" s="404" t="s">
        <v>407</v>
      </c>
      <c r="B4" s="405"/>
      <c r="C4" s="405"/>
      <c r="D4" s="405"/>
      <c r="E4" s="405"/>
      <c r="F4" s="405"/>
      <c r="G4" s="405"/>
      <c r="H4" s="405"/>
      <c r="I4" s="405"/>
      <c r="J4" s="405"/>
      <c r="K4" s="405"/>
      <c r="L4" s="405"/>
      <c r="M4" s="405"/>
    </row>
    <row r="5" spans="1:13" ht="21" customHeight="1">
      <c r="A5" s="205"/>
      <c r="B5" s="167"/>
      <c r="C5" s="167"/>
      <c r="D5" s="167"/>
      <c r="E5" s="167"/>
      <c r="F5" s="167"/>
      <c r="G5" s="167"/>
    </row>
    <row r="6" spans="1:13" ht="21" customHeight="1">
      <c r="A6" s="406" t="s">
        <v>94</v>
      </c>
      <c r="B6" s="401" t="s">
        <v>457</v>
      </c>
      <c r="C6" s="402"/>
      <c r="D6" s="402"/>
      <c r="E6" s="402"/>
      <c r="F6" s="402"/>
      <c r="G6" s="403"/>
      <c r="H6" s="401" t="s">
        <v>391</v>
      </c>
      <c r="I6" s="402"/>
      <c r="J6" s="402"/>
      <c r="K6" s="402"/>
      <c r="L6" s="402"/>
      <c r="M6" s="403"/>
    </row>
    <row r="7" spans="1:13" ht="21" customHeight="1">
      <c r="A7" s="407"/>
      <c r="B7" s="401" t="s">
        <v>179</v>
      </c>
      <c r="C7" s="402"/>
      <c r="D7" s="403"/>
      <c r="E7" s="401" t="s">
        <v>180</v>
      </c>
      <c r="F7" s="402"/>
      <c r="G7" s="403"/>
      <c r="H7" s="401" t="s">
        <v>179</v>
      </c>
      <c r="I7" s="402"/>
      <c r="J7" s="403"/>
      <c r="K7" s="401" t="s">
        <v>180</v>
      </c>
      <c r="L7" s="402"/>
      <c r="M7" s="403"/>
    </row>
    <row r="8" spans="1:13" ht="21" customHeight="1">
      <c r="A8" s="408"/>
      <c r="B8" s="2" t="s">
        <v>58</v>
      </c>
      <c r="C8" s="2" t="s">
        <v>181</v>
      </c>
      <c r="D8" s="2" t="s">
        <v>0</v>
      </c>
      <c r="E8" s="2" t="s">
        <v>58</v>
      </c>
      <c r="F8" s="2" t="s">
        <v>181</v>
      </c>
      <c r="G8" s="2" t="s">
        <v>0</v>
      </c>
      <c r="H8" s="2" t="s">
        <v>58</v>
      </c>
      <c r="I8" s="2" t="s">
        <v>181</v>
      </c>
      <c r="J8" s="2" t="s">
        <v>0</v>
      </c>
      <c r="K8" s="2" t="s">
        <v>58</v>
      </c>
      <c r="L8" s="2" t="s">
        <v>181</v>
      </c>
      <c r="M8" s="2" t="s">
        <v>0</v>
      </c>
    </row>
    <row r="9" spans="1:13" ht="21" customHeight="1">
      <c r="A9" s="24" t="s">
        <v>233</v>
      </c>
      <c r="B9" s="147">
        <v>135</v>
      </c>
      <c r="C9" s="147">
        <v>52</v>
      </c>
      <c r="D9" s="2">
        <f>B9+C9</f>
        <v>187</v>
      </c>
      <c r="E9" s="147">
        <v>0</v>
      </c>
      <c r="F9" s="147">
        <v>0</v>
      </c>
      <c r="G9" s="2">
        <f>E9+F9</f>
        <v>0</v>
      </c>
      <c r="H9" s="147">
        <v>375</v>
      </c>
      <c r="I9" s="147">
        <v>135</v>
      </c>
      <c r="J9" s="2">
        <f>H9+I9</f>
        <v>510</v>
      </c>
      <c r="K9" s="147">
        <v>0</v>
      </c>
      <c r="L9" s="147">
        <v>0</v>
      </c>
      <c r="M9" s="9">
        <f>K9+L9</f>
        <v>0</v>
      </c>
    </row>
    <row r="10" spans="1:13" ht="21" customHeight="1">
      <c r="A10" s="24" t="s">
        <v>234</v>
      </c>
      <c r="B10" s="18">
        <v>90101</v>
      </c>
      <c r="C10" s="18">
        <v>28375</v>
      </c>
      <c r="D10" s="2">
        <f t="shared" ref="D10:D13" si="0">B10+C10</f>
        <v>118476</v>
      </c>
      <c r="E10" s="18">
        <v>16764</v>
      </c>
      <c r="F10" s="18">
        <v>1310</v>
      </c>
      <c r="G10" s="2">
        <f t="shared" ref="G10:G14" si="1">E10+F10</f>
        <v>18074</v>
      </c>
      <c r="H10" s="18">
        <v>520714</v>
      </c>
      <c r="I10" s="18">
        <v>87771</v>
      </c>
      <c r="J10" s="2">
        <f t="shared" ref="J10:J13" si="2">H10+I10</f>
        <v>608485</v>
      </c>
      <c r="K10" s="18">
        <v>135829</v>
      </c>
      <c r="L10" s="18">
        <v>3644</v>
      </c>
      <c r="M10" s="9">
        <f t="shared" ref="M10:M14" si="3">K10+L10</f>
        <v>139473</v>
      </c>
    </row>
    <row r="11" spans="1:13" ht="21" customHeight="1">
      <c r="A11" s="24" t="s">
        <v>236</v>
      </c>
      <c r="B11" s="147">
        <v>0</v>
      </c>
      <c r="C11" s="147">
        <v>0</v>
      </c>
      <c r="D11" s="2">
        <f t="shared" si="0"/>
        <v>0</v>
      </c>
      <c r="E11" s="147">
        <v>6</v>
      </c>
      <c r="F11" s="147">
        <v>2</v>
      </c>
      <c r="G11" s="2">
        <f t="shared" si="1"/>
        <v>8</v>
      </c>
      <c r="H11" s="147">
        <v>0</v>
      </c>
      <c r="I11" s="147">
        <v>0</v>
      </c>
      <c r="J11" s="2">
        <f t="shared" si="2"/>
        <v>0</v>
      </c>
      <c r="K11" s="147">
        <v>12</v>
      </c>
      <c r="L11" s="147">
        <v>2</v>
      </c>
      <c r="M11" s="9">
        <f t="shared" si="3"/>
        <v>14</v>
      </c>
    </row>
    <row r="12" spans="1:13" ht="21" customHeight="1">
      <c r="A12" s="24" t="s">
        <v>98</v>
      </c>
      <c r="B12" s="18">
        <v>3304</v>
      </c>
      <c r="C12" s="18">
        <v>114</v>
      </c>
      <c r="D12" s="2">
        <f t="shared" si="0"/>
        <v>3418</v>
      </c>
      <c r="E12" s="18">
        <v>306</v>
      </c>
      <c r="F12" s="18">
        <v>2</v>
      </c>
      <c r="G12" s="2">
        <f t="shared" si="1"/>
        <v>308</v>
      </c>
      <c r="H12" s="18">
        <v>2284</v>
      </c>
      <c r="I12" s="18">
        <v>62</v>
      </c>
      <c r="J12" s="2">
        <f t="shared" si="2"/>
        <v>2346</v>
      </c>
      <c r="K12" s="18">
        <v>338</v>
      </c>
      <c r="L12" s="18">
        <v>0</v>
      </c>
      <c r="M12" s="9">
        <f t="shared" si="3"/>
        <v>338</v>
      </c>
    </row>
    <row r="13" spans="1:13" ht="21" customHeight="1">
      <c r="A13" s="24" t="s">
        <v>96</v>
      </c>
      <c r="B13" s="147">
        <v>8142</v>
      </c>
      <c r="C13" s="147">
        <v>605</v>
      </c>
      <c r="D13" s="2">
        <f t="shared" si="0"/>
        <v>8747</v>
      </c>
      <c r="E13" s="147">
        <v>94</v>
      </c>
      <c r="F13" s="147">
        <v>0</v>
      </c>
      <c r="G13" s="2">
        <f t="shared" si="1"/>
        <v>94</v>
      </c>
      <c r="H13" s="147">
        <v>93656</v>
      </c>
      <c r="I13" s="147">
        <v>12797</v>
      </c>
      <c r="J13" s="2">
        <f t="shared" si="2"/>
        <v>106453</v>
      </c>
      <c r="K13" s="147">
        <v>921</v>
      </c>
      <c r="L13" s="147">
        <v>11</v>
      </c>
      <c r="M13" s="9">
        <f t="shared" si="3"/>
        <v>932</v>
      </c>
    </row>
    <row r="14" spans="1:13" ht="21" customHeight="1">
      <c r="A14" s="24" t="s">
        <v>212</v>
      </c>
      <c r="B14" s="18">
        <v>155</v>
      </c>
      <c r="C14" s="18">
        <v>0</v>
      </c>
      <c r="D14" s="2">
        <f>B14+C14</f>
        <v>155</v>
      </c>
      <c r="E14" s="18">
        <v>0</v>
      </c>
      <c r="F14" s="18">
        <v>0</v>
      </c>
      <c r="G14" s="2">
        <f t="shared" si="1"/>
        <v>0</v>
      </c>
      <c r="H14" s="18">
        <v>762</v>
      </c>
      <c r="I14" s="18">
        <v>53</v>
      </c>
      <c r="J14" s="2">
        <f>H14+I14</f>
        <v>815</v>
      </c>
      <c r="K14" s="18">
        <v>1</v>
      </c>
      <c r="L14" s="18">
        <v>0</v>
      </c>
      <c r="M14" s="9">
        <f t="shared" si="3"/>
        <v>1</v>
      </c>
    </row>
    <row r="15" spans="1:13" ht="21" customHeight="1">
      <c r="A15" s="24" t="s">
        <v>0</v>
      </c>
      <c r="B15" s="9">
        <f>SUM(B9:B14)</f>
        <v>101837</v>
      </c>
      <c r="C15" s="9">
        <f t="shared" ref="C15:G15" si="4">SUM(C9:C14)</f>
        <v>29146</v>
      </c>
      <c r="D15" s="9">
        <f t="shared" si="4"/>
        <v>130983</v>
      </c>
      <c r="E15" s="9">
        <f t="shared" si="4"/>
        <v>17170</v>
      </c>
      <c r="F15" s="9">
        <f t="shared" si="4"/>
        <v>1314</v>
      </c>
      <c r="G15" s="9">
        <f t="shared" si="4"/>
        <v>18484</v>
      </c>
      <c r="H15" s="9">
        <f>SUM(H9:H14)</f>
        <v>617791</v>
      </c>
      <c r="I15" s="9">
        <f t="shared" ref="I15:M15" si="5">SUM(I9:I14)</f>
        <v>100818</v>
      </c>
      <c r="J15" s="2">
        <f t="shared" si="5"/>
        <v>718609</v>
      </c>
      <c r="K15" s="9">
        <f t="shared" si="5"/>
        <v>137101</v>
      </c>
      <c r="L15" s="9">
        <f t="shared" si="5"/>
        <v>3657</v>
      </c>
      <c r="M15" s="9">
        <f t="shared" si="5"/>
        <v>140758</v>
      </c>
    </row>
    <row r="16" spans="1:13" ht="21" customHeight="1">
      <c r="A16" s="392" t="s">
        <v>408</v>
      </c>
      <c r="B16" s="392"/>
      <c r="C16" s="392"/>
      <c r="D16" s="392"/>
      <c r="E16" s="392"/>
      <c r="F16" s="393"/>
      <c r="G16" s="393"/>
    </row>
    <row r="17" spans="1:13" ht="21" customHeight="1">
      <c r="A17" s="397" t="s">
        <v>409</v>
      </c>
      <c r="B17" s="397"/>
      <c r="C17" s="397"/>
      <c r="D17" s="397"/>
      <c r="E17" s="397"/>
      <c r="G17" s="73"/>
    </row>
    <row r="18" spans="1:13" ht="21" customHeight="1">
      <c r="A18" s="145"/>
      <c r="B18" s="145"/>
      <c r="C18" s="145"/>
      <c r="D18" s="145"/>
      <c r="E18" s="145"/>
    </row>
    <row r="19" spans="1:13" ht="44.1" customHeight="1">
      <c r="A19" s="404" t="s">
        <v>410</v>
      </c>
      <c r="B19" s="405"/>
      <c r="C19" s="405"/>
      <c r="D19" s="405"/>
      <c r="E19" s="405"/>
      <c r="F19" s="405"/>
      <c r="G19" s="405"/>
      <c r="H19" s="405"/>
      <c r="I19" s="405"/>
      <c r="J19" s="405"/>
      <c r="K19" s="405"/>
      <c r="L19" s="405"/>
      <c r="M19" s="405"/>
    </row>
    <row r="20" spans="1:13" ht="21" customHeight="1">
      <c r="A20" s="205"/>
      <c r="B20" s="167"/>
      <c r="C20" s="167"/>
      <c r="D20" s="167"/>
      <c r="E20" s="167"/>
      <c r="F20" s="167"/>
      <c r="G20" s="167"/>
    </row>
    <row r="21" spans="1:13" ht="21" customHeight="1">
      <c r="A21" s="406" t="s">
        <v>94</v>
      </c>
      <c r="B21" s="401" t="s">
        <v>457</v>
      </c>
      <c r="C21" s="402"/>
      <c r="D21" s="402"/>
      <c r="E21" s="402"/>
      <c r="F21" s="402"/>
      <c r="G21" s="403"/>
      <c r="H21" s="401" t="s">
        <v>391</v>
      </c>
      <c r="I21" s="402"/>
      <c r="J21" s="402"/>
      <c r="K21" s="402"/>
      <c r="L21" s="402"/>
      <c r="M21" s="403"/>
    </row>
    <row r="22" spans="1:13" ht="21" customHeight="1">
      <c r="A22" s="407"/>
      <c r="B22" s="401" t="s">
        <v>179</v>
      </c>
      <c r="C22" s="402"/>
      <c r="D22" s="403"/>
      <c r="E22" s="401" t="s">
        <v>180</v>
      </c>
      <c r="F22" s="402"/>
      <c r="G22" s="403"/>
      <c r="H22" s="401" t="s">
        <v>179</v>
      </c>
      <c r="I22" s="402"/>
      <c r="J22" s="403"/>
      <c r="K22" s="401" t="s">
        <v>180</v>
      </c>
      <c r="L22" s="402"/>
      <c r="M22" s="403"/>
    </row>
    <row r="23" spans="1:13" ht="21" customHeight="1">
      <c r="A23" s="408"/>
      <c r="B23" s="2" t="s">
        <v>58</v>
      </c>
      <c r="C23" s="2" t="s">
        <v>181</v>
      </c>
      <c r="D23" s="2" t="s">
        <v>0</v>
      </c>
      <c r="E23" s="2" t="s">
        <v>58</v>
      </c>
      <c r="F23" s="2" t="s">
        <v>181</v>
      </c>
      <c r="G23" s="2" t="s">
        <v>0</v>
      </c>
      <c r="H23" s="2" t="s">
        <v>58</v>
      </c>
      <c r="I23" s="2" t="s">
        <v>181</v>
      </c>
      <c r="J23" s="2" t="s">
        <v>0</v>
      </c>
      <c r="K23" s="2" t="s">
        <v>58</v>
      </c>
      <c r="L23" s="2" t="s">
        <v>181</v>
      </c>
      <c r="M23" s="2" t="s">
        <v>0</v>
      </c>
    </row>
    <row r="24" spans="1:13" ht="21" customHeight="1">
      <c r="A24" s="24" t="s">
        <v>233</v>
      </c>
      <c r="B24" s="147">
        <v>113</v>
      </c>
      <c r="C24" s="147">
        <v>52</v>
      </c>
      <c r="D24" s="2">
        <f>B24+C24</f>
        <v>165</v>
      </c>
      <c r="E24" s="147">
        <v>0</v>
      </c>
      <c r="F24" s="147">
        <v>0</v>
      </c>
      <c r="G24" s="2">
        <f>E24+F24</f>
        <v>0</v>
      </c>
      <c r="H24" s="147">
        <v>384</v>
      </c>
      <c r="I24" s="147">
        <v>165</v>
      </c>
      <c r="J24" s="2">
        <f>H24+I24</f>
        <v>549</v>
      </c>
      <c r="K24" s="147">
        <v>0</v>
      </c>
      <c r="L24" s="147">
        <v>0</v>
      </c>
      <c r="M24" s="9">
        <f>K24+L24</f>
        <v>0</v>
      </c>
    </row>
    <row r="25" spans="1:13" ht="21" customHeight="1">
      <c r="A25" s="24" t="s">
        <v>234</v>
      </c>
      <c r="B25" s="18">
        <v>93815</v>
      </c>
      <c r="C25" s="18">
        <v>31221</v>
      </c>
      <c r="D25" s="2">
        <f t="shared" ref="D25:D28" si="6">B25+C25</f>
        <v>125036</v>
      </c>
      <c r="E25" s="18">
        <v>17402</v>
      </c>
      <c r="F25" s="18">
        <v>1277</v>
      </c>
      <c r="G25" s="2">
        <f t="shared" ref="G25:G29" si="7">E25+F25</f>
        <v>18679</v>
      </c>
      <c r="H25" s="18">
        <v>451992</v>
      </c>
      <c r="I25" s="18">
        <v>75834</v>
      </c>
      <c r="J25" s="2">
        <f t="shared" ref="J25:J28" si="8">H25+I25</f>
        <v>527826</v>
      </c>
      <c r="K25" s="18">
        <v>124181</v>
      </c>
      <c r="L25" s="18">
        <v>2932</v>
      </c>
      <c r="M25" s="9">
        <f t="shared" ref="M25:M29" si="9">K25+L25</f>
        <v>127113</v>
      </c>
    </row>
    <row r="26" spans="1:13" ht="21" customHeight="1">
      <c r="A26" s="24" t="s">
        <v>236</v>
      </c>
      <c r="B26" s="147">
        <v>0</v>
      </c>
      <c r="C26" s="147">
        <v>0</v>
      </c>
      <c r="D26" s="2">
        <f t="shared" si="6"/>
        <v>0</v>
      </c>
      <c r="E26" s="147">
        <v>2</v>
      </c>
      <c r="F26" s="147">
        <v>3</v>
      </c>
      <c r="G26" s="2">
        <f t="shared" si="7"/>
        <v>5</v>
      </c>
      <c r="H26" s="147">
        <v>0</v>
      </c>
      <c r="I26" s="147">
        <v>0</v>
      </c>
      <c r="J26" s="2">
        <f t="shared" si="8"/>
        <v>0</v>
      </c>
      <c r="K26" s="147">
        <v>8</v>
      </c>
      <c r="L26" s="147">
        <v>1</v>
      </c>
      <c r="M26" s="9">
        <f t="shared" si="9"/>
        <v>9</v>
      </c>
    </row>
    <row r="27" spans="1:13" ht="21" customHeight="1">
      <c r="A27" s="24" t="s">
        <v>98</v>
      </c>
      <c r="B27" s="18">
        <v>2626</v>
      </c>
      <c r="C27" s="18">
        <v>73</v>
      </c>
      <c r="D27" s="2">
        <f t="shared" si="6"/>
        <v>2699</v>
      </c>
      <c r="E27" s="18">
        <v>257</v>
      </c>
      <c r="F27" s="18">
        <v>2</v>
      </c>
      <c r="G27" s="2">
        <f t="shared" si="7"/>
        <v>259</v>
      </c>
      <c r="H27" s="18">
        <v>1804</v>
      </c>
      <c r="I27" s="18">
        <v>70</v>
      </c>
      <c r="J27" s="2">
        <f t="shared" si="8"/>
        <v>1874</v>
      </c>
      <c r="K27" s="18">
        <v>256</v>
      </c>
      <c r="L27" s="18">
        <v>1</v>
      </c>
      <c r="M27" s="9">
        <f t="shared" si="9"/>
        <v>257</v>
      </c>
    </row>
    <row r="28" spans="1:13" ht="21" customHeight="1">
      <c r="A28" s="24" t="s">
        <v>96</v>
      </c>
      <c r="B28" s="147">
        <v>11863</v>
      </c>
      <c r="C28" s="147">
        <v>1052</v>
      </c>
      <c r="D28" s="2">
        <f t="shared" si="6"/>
        <v>12915</v>
      </c>
      <c r="E28" s="147">
        <v>135</v>
      </c>
      <c r="F28" s="147">
        <v>2</v>
      </c>
      <c r="G28" s="2">
        <f t="shared" si="7"/>
        <v>137</v>
      </c>
      <c r="H28" s="147">
        <v>80656</v>
      </c>
      <c r="I28" s="147">
        <v>12135</v>
      </c>
      <c r="J28" s="2">
        <f t="shared" si="8"/>
        <v>92791</v>
      </c>
      <c r="K28" s="147">
        <v>826</v>
      </c>
      <c r="L28" s="147">
        <v>5</v>
      </c>
      <c r="M28" s="9">
        <f t="shared" si="9"/>
        <v>831</v>
      </c>
    </row>
    <row r="29" spans="1:13" ht="21" customHeight="1">
      <c r="A29" s="24" t="s">
        <v>212</v>
      </c>
      <c r="B29" s="18">
        <v>204</v>
      </c>
      <c r="C29" s="18">
        <v>1</v>
      </c>
      <c r="D29" s="2">
        <f>B29+C29</f>
        <v>205</v>
      </c>
      <c r="E29" s="18">
        <v>0</v>
      </c>
      <c r="F29" s="18">
        <v>0</v>
      </c>
      <c r="G29" s="2">
        <f t="shared" si="7"/>
        <v>0</v>
      </c>
      <c r="H29" s="18">
        <v>559</v>
      </c>
      <c r="I29" s="18">
        <v>57</v>
      </c>
      <c r="J29" s="2">
        <f>H29+I29</f>
        <v>616</v>
      </c>
      <c r="K29" s="18">
        <v>1</v>
      </c>
      <c r="L29" s="18">
        <v>0</v>
      </c>
      <c r="M29" s="9">
        <f t="shared" si="9"/>
        <v>1</v>
      </c>
    </row>
    <row r="30" spans="1:13" ht="21" customHeight="1">
      <c r="A30" s="24" t="s">
        <v>0</v>
      </c>
      <c r="B30" s="9">
        <f>SUM(B24:B29)</f>
        <v>108621</v>
      </c>
      <c r="C30" s="9">
        <f t="shared" ref="C30:G30" si="10">SUM(C24:C29)</f>
        <v>32399</v>
      </c>
      <c r="D30" s="9">
        <f t="shared" si="10"/>
        <v>141020</v>
      </c>
      <c r="E30" s="9">
        <f t="shared" si="10"/>
        <v>17796</v>
      </c>
      <c r="F30" s="9">
        <f t="shared" si="10"/>
        <v>1284</v>
      </c>
      <c r="G30" s="9">
        <f t="shared" si="10"/>
        <v>19080</v>
      </c>
      <c r="H30" s="9">
        <f>SUM(H24:H29)</f>
        <v>535395</v>
      </c>
      <c r="I30" s="9">
        <f t="shared" ref="I30:M30" si="11">SUM(I24:I29)</f>
        <v>88261</v>
      </c>
      <c r="J30" s="9">
        <f t="shared" si="11"/>
        <v>623656</v>
      </c>
      <c r="K30" s="9">
        <f t="shared" si="11"/>
        <v>125272</v>
      </c>
      <c r="L30" s="9">
        <f t="shared" si="11"/>
        <v>2939</v>
      </c>
      <c r="M30" s="9">
        <f t="shared" si="11"/>
        <v>128211</v>
      </c>
    </row>
    <row r="31" spans="1:13" ht="21" customHeight="1">
      <c r="A31" s="392" t="s">
        <v>408</v>
      </c>
      <c r="B31" s="392"/>
      <c r="C31" s="392"/>
      <c r="D31" s="392"/>
      <c r="E31" s="392"/>
      <c r="F31" s="393"/>
      <c r="G31" s="393"/>
    </row>
    <row r="32" spans="1:13" ht="21" customHeight="1">
      <c r="A32" s="397" t="s">
        <v>409</v>
      </c>
      <c r="B32" s="397"/>
      <c r="C32" s="397"/>
      <c r="D32" s="397"/>
      <c r="E32" s="397"/>
      <c r="G32" s="73"/>
    </row>
    <row r="33" spans="1:13" ht="44.1" customHeight="1">
      <c r="A33" s="404" t="s">
        <v>411</v>
      </c>
      <c r="B33" s="405"/>
      <c r="C33" s="405"/>
      <c r="D33" s="405"/>
      <c r="E33" s="405"/>
      <c r="F33" s="405"/>
      <c r="G33" s="405"/>
      <c r="H33" s="405"/>
      <c r="I33" s="405"/>
      <c r="J33" s="405"/>
      <c r="K33" s="405"/>
      <c r="L33" s="405"/>
      <c r="M33" s="405"/>
    </row>
    <row r="34" spans="1:13" ht="21" customHeight="1">
      <c r="A34" s="205"/>
      <c r="B34" s="167"/>
      <c r="C34" s="167"/>
      <c r="D34" s="167"/>
      <c r="E34" s="167"/>
      <c r="F34" s="167"/>
      <c r="G34" s="167"/>
    </row>
    <row r="35" spans="1:13" ht="21" customHeight="1">
      <c r="A35" s="406" t="s">
        <v>94</v>
      </c>
      <c r="B35" s="401" t="s">
        <v>457</v>
      </c>
      <c r="C35" s="402"/>
      <c r="D35" s="402"/>
      <c r="E35" s="402"/>
      <c r="F35" s="402"/>
      <c r="G35" s="403"/>
      <c r="H35" s="401" t="s">
        <v>391</v>
      </c>
      <c r="I35" s="402"/>
      <c r="J35" s="402"/>
      <c r="K35" s="402"/>
      <c r="L35" s="402"/>
      <c r="M35" s="403"/>
    </row>
    <row r="36" spans="1:13" ht="21" customHeight="1">
      <c r="A36" s="407"/>
      <c r="B36" s="401" t="s">
        <v>179</v>
      </c>
      <c r="C36" s="402"/>
      <c r="D36" s="403"/>
      <c r="E36" s="401" t="s">
        <v>180</v>
      </c>
      <c r="F36" s="402"/>
      <c r="G36" s="403"/>
      <c r="H36" s="401" t="s">
        <v>179</v>
      </c>
      <c r="I36" s="402"/>
      <c r="J36" s="403"/>
      <c r="K36" s="401" t="s">
        <v>180</v>
      </c>
      <c r="L36" s="402"/>
      <c r="M36" s="403"/>
    </row>
    <row r="37" spans="1:13" ht="21" customHeight="1">
      <c r="A37" s="408"/>
      <c r="B37" s="2" t="s">
        <v>58</v>
      </c>
      <c r="C37" s="2" t="s">
        <v>181</v>
      </c>
      <c r="D37" s="2" t="s">
        <v>0</v>
      </c>
      <c r="E37" s="2" t="s">
        <v>58</v>
      </c>
      <c r="F37" s="2" t="s">
        <v>181</v>
      </c>
      <c r="G37" s="2" t="s">
        <v>0</v>
      </c>
      <c r="H37" s="2" t="s">
        <v>58</v>
      </c>
      <c r="I37" s="2" t="s">
        <v>181</v>
      </c>
      <c r="J37" s="2" t="s">
        <v>0</v>
      </c>
      <c r="K37" s="2" t="s">
        <v>58</v>
      </c>
      <c r="L37" s="2" t="s">
        <v>181</v>
      </c>
      <c r="M37" s="2" t="s">
        <v>0</v>
      </c>
    </row>
    <row r="38" spans="1:13" ht="21" customHeight="1">
      <c r="A38" s="24" t="s">
        <v>233</v>
      </c>
      <c r="B38" s="147">
        <v>162</v>
      </c>
      <c r="C38" s="147">
        <v>57</v>
      </c>
      <c r="D38" s="2">
        <f>B38+C38</f>
        <v>219</v>
      </c>
      <c r="E38" s="147">
        <v>0</v>
      </c>
      <c r="F38" s="147">
        <v>0</v>
      </c>
      <c r="G38" s="2">
        <f>E38+F38</f>
        <v>0</v>
      </c>
      <c r="H38" s="147">
        <v>635</v>
      </c>
      <c r="I38" s="147">
        <v>254</v>
      </c>
      <c r="J38" s="2">
        <f>H38+I38</f>
        <v>889</v>
      </c>
      <c r="K38" s="147">
        <v>0</v>
      </c>
      <c r="L38" s="147">
        <v>0</v>
      </c>
      <c r="M38" s="9">
        <f>K38+L38</f>
        <v>0</v>
      </c>
    </row>
    <row r="39" spans="1:13" ht="21" customHeight="1">
      <c r="A39" s="24" t="s">
        <v>234</v>
      </c>
      <c r="B39" s="18">
        <v>89603</v>
      </c>
      <c r="C39" s="18">
        <v>33084</v>
      </c>
      <c r="D39" s="2">
        <f t="shared" ref="D39:D42" si="12">B39+C39</f>
        <v>122687</v>
      </c>
      <c r="E39" s="18">
        <v>14261</v>
      </c>
      <c r="F39" s="18">
        <v>1026</v>
      </c>
      <c r="G39" s="2">
        <f t="shared" ref="G39:G43" si="13">E39+F39</f>
        <v>15287</v>
      </c>
      <c r="H39" s="18">
        <v>433918</v>
      </c>
      <c r="I39" s="18">
        <v>73341</v>
      </c>
      <c r="J39" s="2">
        <f t="shared" ref="J39:J42" si="14">H39+I39</f>
        <v>507259</v>
      </c>
      <c r="K39" s="18">
        <v>124723</v>
      </c>
      <c r="L39" s="18">
        <v>2787</v>
      </c>
      <c r="M39" s="9">
        <f t="shared" ref="M39:M43" si="15">K39+L39</f>
        <v>127510</v>
      </c>
    </row>
    <row r="40" spans="1:13" ht="21" customHeight="1">
      <c r="A40" s="24" t="s">
        <v>236</v>
      </c>
      <c r="B40" s="147">
        <v>0</v>
      </c>
      <c r="C40" s="147">
        <v>0</v>
      </c>
      <c r="D40" s="2">
        <f t="shared" si="12"/>
        <v>0</v>
      </c>
      <c r="E40" s="147">
        <v>5</v>
      </c>
      <c r="F40" s="147">
        <v>0</v>
      </c>
      <c r="G40" s="2">
        <f t="shared" si="13"/>
        <v>5</v>
      </c>
      <c r="H40" s="147">
        <v>0</v>
      </c>
      <c r="I40" s="147">
        <v>0</v>
      </c>
      <c r="J40" s="2">
        <f t="shared" si="14"/>
        <v>0</v>
      </c>
      <c r="K40" s="147">
        <v>8</v>
      </c>
      <c r="L40" s="147">
        <v>1</v>
      </c>
      <c r="M40" s="9">
        <f t="shared" si="15"/>
        <v>9</v>
      </c>
    </row>
    <row r="41" spans="1:13" ht="21" customHeight="1">
      <c r="A41" s="24" t="s">
        <v>98</v>
      </c>
      <c r="B41" s="18">
        <v>1832</v>
      </c>
      <c r="C41" s="18">
        <v>55</v>
      </c>
      <c r="D41" s="2">
        <f t="shared" si="12"/>
        <v>1887</v>
      </c>
      <c r="E41" s="18">
        <v>219</v>
      </c>
      <c r="F41" s="18">
        <v>3</v>
      </c>
      <c r="G41" s="2">
        <f t="shared" si="13"/>
        <v>222</v>
      </c>
      <c r="H41" s="18">
        <v>1548</v>
      </c>
      <c r="I41" s="18">
        <v>65</v>
      </c>
      <c r="J41" s="2">
        <f t="shared" si="14"/>
        <v>1613</v>
      </c>
      <c r="K41" s="18">
        <v>217</v>
      </c>
      <c r="L41" s="18">
        <v>1</v>
      </c>
      <c r="M41" s="9">
        <f t="shared" si="15"/>
        <v>218</v>
      </c>
    </row>
    <row r="42" spans="1:13" ht="21" customHeight="1">
      <c r="A42" s="24" t="s">
        <v>96</v>
      </c>
      <c r="B42" s="147">
        <v>11637</v>
      </c>
      <c r="C42" s="147">
        <v>987</v>
      </c>
      <c r="D42" s="2">
        <f t="shared" si="12"/>
        <v>12624</v>
      </c>
      <c r="E42" s="147">
        <v>156</v>
      </c>
      <c r="F42" s="147">
        <v>1</v>
      </c>
      <c r="G42" s="2">
        <f t="shared" si="13"/>
        <v>157</v>
      </c>
      <c r="H42" s="147">
        <v>79207</v>
      </c>
      <c r="I42" s="147">
        <v>13669</v>
      </c>
      <c r="J42" s="2">
        <f t="shared" si="14"/>
        <v>92876</v>
      </c>
      <c r="K42" s="147">
        <v>802</v>
      </c>
      <c r="L42" s="147">
        <v>8</v>
      </c>
      <c r="M42" s="9">
        <f t="shared" si="15"/>
        <v>810</v>
      </c>
    </row>
    <row r="43" spans="1:13" ht="21" customHeight="1">
      <c r="A43" s="24" t="s">
        <v>212</v>
      </c>
      <c r="B43" s="18">
        <v>249</v>
      </c>
      <c r="C43" s="18">
        <v>2</v>
      </c>
      <c r="D43" s="2">
        <f>B43+C43</f>
        <v>251</v>
      </c>
      <c r="E43" s="18">
        <v>0</v>
      </c>
      <c r="F43" s="18">
        <v>0</v>
      </c>
      <c r="G43" s="2">
        <f t="shared" si="13"/>
        <v>0</v>
      </c>
      <c r="H43" s="18">
        <v>704</v>
      </c>
      <c r="I43" s="18">
        <v>58</v>
      </c>
      <c r="J43" s="2">
        <f>H43+I43</f>
        <v>762</v>
      </c>
      <c r="K43" s="18">
        <v>2</v>
      </c>
      <c r="L43" s="18">
        <v>0</v>
      </c>
      <c r="M43" s="9">
        <f t="shared" si="15"/>
        <v>2</v>
      </c>
    </row>
    <row r="44" spans="1:13" ht="21" customHeight="1">
      <c r="A44" s="24" t="s">
        <v>0</v>
      </c>
      <c r="B44" s="9">
        <f>SUM(B38:B43)</f>
        <v>103483</v>
      </c>
      <c r="C44" s="9">
        <f t="shared" ref="C44:G44" si="16">SUM(C38:C43)</f>
        <v>34185</v>
      </c>
      <c r="D44" s="9">
        <f t="shared" si="16"/>
        <v>137668</v>
      </c>
      <c r="E44" s="9">
        <f t="shared" si="16"/>
        <v>14641</v>
      </c>
      <c r="F44" s="9">
        <f t="shared" si="16"/>
        <v>1030</v>
      </c>
      <c r="G44" s="2">
        <f t="shared" si="16"/>
        <v>15671</v>
      </c>
      <c r="H44" s="9">
        <f>SUM(H38:H43)</f>
        <v>516012</v>
      </c>
      <c r="I44" s="9">
        <f t="shared" ref="I44:M44" si="17">SUM(I38:I43)</f>
        <v>87387</v>
      </c>
      <c r="J44" s="2">
        <f t="shared" si="17"/>
        <v>603399</v>
      </c>
      <c r="K44" s="9">
        <f t="shared" si="17"/>
        <v>125752</v>
      </c>
      <c r="L44" s="9">
        <f t="shared" si="17"/>
        <v>2797</v>
      </c>
      <c r="M44" s="9">
        <f t="shared" si="17"/>
        <v>128549</v>
      </c>
    </row>
    <row r="45" spans="1:13" ht="21" customHeight="1">
      <c r="A45" s="392" t="s">
        <v>408</v>
      </c>
      <c r="B45" s="392"/>
      <c r="C45" s="392"/>
      <c r="D45" s="392"/>
      <c r="E45" s="392"/>
      <c r="F45" s="393"/>
      <c r="G45" s="393"/>
    </row>
    <row r="46" spans="1:13" ht="21" customHeight="1">
      <c r="A46" s="397" t="s">
        <v>409</v>
      </c>
      <c r="B46" s="397"/>
      <c r="C46" s="397"/>
      <c r="D46" s="397"/>
      <c r="E46" s="397"/>
      <c r="G46" s="73"/>
    </row>
    <row r="47" spans="1:13" ht="44.1" customHeight="1">
      <c r="A47" s="404" t="s">
        <v>412</v>
      </c>
      <c r="B47" s="405"/>
      <c r="C47" s="405"/>
      <c r="D47" s="405"/>
      <c r="E47" s="405"/>
      <c r="F47" s="405"/>
      <c r="G47" s="405"/>
      <c r="H47" s="405"/>
      <c r="I47" s="405"/>
      <c r="J47" s="405"/>
      <c r="K47" s="405"/>
      <c r="L47" s="405"/>
      <c r="M47" s="405"/>
    </row>
    <row r="48" spans="1:13" ht="21" customHeight="1">
      <c r="A48" s="205"/>
      <c r="B48" s="167"/>
      <c r="C48" s="167"/>
      <c r="D48" s="167"/>
      <c r="E48" s="167"/>
      <c r="F48" s="167"/>
      <c r="G48" s="167"/>
    </row>
    <row r="49" spans="1:13" ht="21" customHeight="1">
      <c r="A49" s="406" t="s">
        <v>94</v>
      </c>
      <c r="B49" s="401" t="s">
        <v>457</v>
      </c>
      <c r="C49" s="402"/>
      <c r="D49" s="402"/>
      <c r="E49" s="402"/>
      <c r="F49" s="402"/>
      <c r="G49" s="403"/>
      <c r="H49" s="401" t="s">
        <v>391</v>
      </c>
      <c r="I49" s="402"/>
      <c r="J49" s="402"/>
      <c r="K49" s="402"/>
      <c r="L49" s="402"/>
      <c r="M49" s="403"/>
    </row>
    <row r="50" spans="1:13" ht="21" customHeight="1">
      <c r="A50" s="407"/>
      <c r="B50" s="401" t="s">
        <v>179</v>
      </c>
      <c r="C50" s="402"/>
      <c r="D50" s="403"/>
      <c r="E50" s="401" t="s">
        <v>180</v>
      </c>
      <c r="F50" s="402"/>
      <c r="G50" s="403"/>
      <c r="H50" s="401" t="s">
        <v>179</v>
      </c>
      <c r="I50" s="402"/>
      <c r="J50" s="403"/>
      <c r="K50" s="401" t="s">
        <v>180</v>
      </c>
      <c r="L50" s="402"/>
      <c r="M50" s="403"/>
    </row>
    <row r="51" spans="1:13" ht="21" customHeight="1">
      <c r="A51" s="408"/>
      <c r="B51" s="2" t="s">
        <v>58</v>
      </c>
      <c r="C51" s="2" t="s">
        <v>181</v>
      </c>
      <c r="D51" s="2" t="s">
        <v>0</v>
      </c>
      <c r="E51" s="2" t="s">
        <v>58</v>
      </c>
      <c r="F51" s="2" t="s">
        <v>181</v>
      </c>
      <c r="G51" s="2" t="s">
        <v>0</v>
      </c>
      <c r="H51" s="2" t="s">
        <v>58</v>
      </c>
      <c r="I51" s="2" t="s">
        <v>181</v>
      </c>
      <c r="J51" s="2" t="s">
        <v>0</v>
      </c>
      <c r="K51" s="2" t="s">
        <v>58</v>
      </c>
      <c r="L51" s="2" t="s">
        <v>181</v>
      </c>
      <c r="M51" s="2" t="s">
        <v>0</v>
      </c>
    </row>
    <row r="52" spans="1:13" ht="21" customHeight="1">
      <c r="A52" s="24" t="s">
        <v>233</v>
      </c>
      <c r="B52" s="147">
        <v>152</v>
      </c>
      <c r="C52" s="147">
        <v>30</v>
      </c>
      <c r="D52" s="2">
        <f>B52+C52</f>
        <v>182</v>
      </c>
      <c r="E52" s="147">
        <v>0</v>
      </c>
      <c r="F52" s="147">
        <v>0</v>
      </c>
      <c r="G52" s="2">
        <f>E52+F52</f>
        <v>0</v>
      </c>
      <c r="H52" s="147">
        <v>614</v>
      </c>
      <c r="I52" s="147">
        <v>237</v>
      </c>
      <c r="J52" s="2">
        <f>H52+I52</f>
        <v>851</v>
      </c>
      <c r="K52" s="147">
        <v>0</v>
      </c>
      <c r="L52" s="147">
        <v>0</v>
      </c>
      <c r="M52" s="2">
        <f>K52+L52</f>
        <v>0</v>
      </c>
    </row>
    <row r="53" spans="1:13" ht="21" customHeight="1">
      <c r="A53" s="24" t="s">
        <v>234</v>
      </c>
      <c r="B53" s="18">
        <v>106867</v>
      </c>
      <c r="C53" s="18">
        <v>37821</v>
      </c>
      <c r="D53" s="2">
        <f t="shared" ref="D53:D56" si="18">B53+C53</f>
        <v>144688</v>
      </c>
      <c r="E53" s="18">
        <v>14826</v>
      </c>
      <c r="F53" s="18">
        <v>1099</v>
      </c>
      <c r="G53" s="2">
        <f t="shared" ref="G53:G57" si="19">E53+F53</f>
        <v>15925</v>
      </c>
      <c r="H53" s="18">
        <v>399022</v>
      </c>
      <c r="I53" s="18">
        <v>60916</v>
      </c>
      <c r="J53" s="2">
        <f t="shared" ref="J53:J56" si="20">H53+I53</f>
        <v>459938</v>
      </c>
      <c r="K53" s="18">
        <v>117833</v>
      </c>
      <c r="L53" s="18">
        <v>2203</v>
      </c>
      <c r="M53" s="2">
        <f t="shared" ref="M53:M57" si="21">K53+L53</f>
        <v>120036</v>
      </c>
    </row>
    <row r="54" spans="1:13" ht="21" customHeight="1">
      <c r="A54" s="24" t="s">
        <v>236</v>
      </c>
      <c r="B54" s="147">
        <v>0</v>
      </c>
      <c r="C54" s="147">
        <v>0</v>
      </c>
      <c r="D54" s="2">
        <f t="shared" si="18"/>
        <v>0</v>
      </c>
      <c r="E54" s="147">
        <v>4</v>
      </c>
      <c r="F54" s="147">
        <v>0</v>
      </c>
      <c r="G54" s="2">
        <f t="shared" si="19"/>
        <v>4</v>
      </c>
      <c r="H54" s="147">
        <v>0</v>
      </c>
      <c r="I54" s="147">
        <v>0</v>
      </c>
      <c r="J54" s="2">
        <f t="shared" si="20"/>
        <v>0</v>
      </c>
      <c r="K54" s="147">
        <v>10</v>
      </c>
      <c r="L54" s="147">
        <v>4</v>
      </c>
      <c r="M54" s="2">
        <f t="shared" si="21"/>
        <v>14</v>
      </c>
    </row>
    <row r="55" spans="1:13" ht="21" customHeight="1">
      <c r="A55" s="24" t="s">
        <v>98</v>
      </c>
      <c r="B55" s="18">
        <v>1855</v>
      </c>
      <c r="C55" s="18">
        <v>43</v>
      </c>
      <c r="D55" s="2">
        <f t="shared" si="18"/>
        <v>1898</v>
      </c>
      <c r="E55" s="18">
        <v>209</v>
      </c>
      <c r="F55" s="18">
        <v>2</v>
      </c>
      <c r="G55" s="2">
        <f t="shared" si="19"/>
        <v>211</v>
      </c>
      <c r="H55" s="18">
        <v>1254</v>
      </c>
      <c r="I55" s="18">
        <v>50</v>
      </c>
      <c r="J55" s="2">
        <f t="shared" si="20"/>
        <v>1304</v>
      </c>
      <c r="K55" s="18">
        <v>211</v>
      </c>
      <c r="L55" s="18">
        <v>3</v>
      </c>
      <c r="M55" s="2">
        <f t="shared" si="21"/>
        <v>214</v>
      </c>
    </row>
    <row r="56" spans="1:13" ht="21" customHeight="1">
      <c r="A56" s="24" t="s">
        <v>96</v>
      </c>
      <c r="B56" s="147">
        <v>12535</v>
      </c>
      <c r="C56" s="147">
        <v>1139</v>
      </c>
      <c r="D56" s="2">
        <f t="shared" si="18"/>
        <v>13674</v>
      </c>
      <c r="E56" s="147">
        <v>143</v>
      </c>
      <c r="F56" s="147">
        <v>1</v>
      </c>
      <c r="G56" s="2">
        <f t="shared" si="19"/>
        <v>144</v>
      </c>
      <c r="H56" s="147">
        <v>76102</v>
      </c>
      <c r="I56" s="147">
        <v>12561</v>
      </c>
      <c r="J56" s="2">
        <f t="shared" si="20"/>
        <v>88663</v>
      </c>
      <c r="K56" s="147">
        <v>702</v>
      </c>
      <c r="L56" s="147">
        <v>6</v>
      </c>
      <c r="M56" s="2">
        <f t="shared" si="21"/>
        <v>708</v>
      </c>
    </row>
    <row r="57" spans="1:13" ht="21" customHeight="1">
      <c r="A57" s="24" t="s">
        <v>212</v>
      </c>
      <c r="B57" s="18">
        <v>200</v>
      </c>
      <c r="C57" s="18">
        <v>7</v>
      </c>
      <c r="D57" s="2">
        <f>B57+C57</f>
        <v>207</v>
      </c>
      <c r="E57" s="18">
        <v>0</v>
      </c>
      <c r="F57" s="18">
        <v>0</v>
      </c>
      <c r="G57" s="2">
        <f t="shared" si="19"/>
        <v>0</v>
      </c>
      <c r="H57" s="18">
        <v>793</v>
      </c>
      <c r="I57" s="18">
        <v>94</v>
      </c>
      <c r="J57" s="2">
        <f>H57+I57</f>
        <v>887</v>
      </c>
      <c r="K57" s="18">
        <v>0</v>
      </c>
      <c r="L57" s="18">
        <v>0</v>
      </c>
      <c r="M57" s="2">
        <f t="shared" si="21"/>
        <v>0</v>
      </c>
    </row>
    <row r="58" spans="1:13" ht="21" customHeight="1">
      <c r="A58" s="24" t="s">
        <v>0</v>
      </c>
      <c r="B58" s="9">
        <f>SUM(B52:B57)</f>
        <v>121609</v>
      </c>
      <c r="C58" s="9">
        <f t="shared" ref="C58:G58" si="22">SUM(C52:C57)</f>
        <v>39040</v>
      </c>
      <c r="D58" s="9">
        <f t="shared" si="22"/>
        <v>160649</v>
      </c>
      <c r="E58" s="9">
        <f t="shared" si="22"/>
        <v>15182</v>
      </c>
      <c r="F58" s="9">
        <f t="shared" si="22"/>
        <v>1102</v>
      </c>
      <c r="G58" s="2">
        <f t="shared" si="22"/>
        <v>16284</v>
      </c>
      <c r="H58" s="9">
        <f>SUM(H52:H57)</f>
        <v>477785</v>
      </c>
      <c r="I58" s="9">
        <f t="shared" ref="I58:M58" si="23">SUM(I52:I57)</f>
        <v>73858</v>
      </c>
      <c r="J58" s="2">
        <f t="shared" si="23"/>
        <v>551643</v>
      </c>
      <c r="K58" s="9">
        <f t="shared" si="23"/>
        <v>118756</v>
      </c>
      <c r="L58" s="9">
        <f t="shared" si="23"/>
        <v>2216</v>
      </c>
      <c r="M58" s="2">
        <f t="shared" si="23"/>
        <v>120972</v>
      </c>
    </row>
    <row r="59" spans="1:13" ht="21" customHeight="1">
      <c r="A59" s="392" t="s">
        <v>408</v>
      </c>
      <c r="B59" s="392"/>
      <c r="C59" s="392"/>
      <c r="D59" s="392"/>
      <c r="E59" s="392"/>
      <c r="F59" s="393"/>
      <c r="G59" s="393"/>
    </row>
    <row r="60" spans="1:13" ht="21" customHeight="1">
      <c r="A60" s="397" t="s">
        <v>409</v>
      </c>
      <c r="B60" s="397"/>
      <c r="C60" s="397"/>
      <c r="D60" s="397"/>
      <c r="E60" s="397"/>
      <c r="G60" s="73"/>
    </row>
    <row r="61" spans="1:13" ht="44.1" customHeight="1">
      <c r="A61" s="404" t="s">
        <v>413</v>
      </c>
      <c r="B61" s="405"/>
      <c r="C61" s="405"/>
      <c r="D61" s="405"/>
      <c r="E61" s="405"/>
      <c r="F61" s="405"/>
      <c r="G61" s="405"/>
      <c r="H61" s="405"/>
      <c r="I61" s="405"/>
      <c r="J61" s="405"/>
      <c r="K61" s="405"/>
      <c r="L61" s="405"/>
      <c r="M61" s="405"/>
    </row>
    <row r="62" spans="1:13" ht="21" customHeight="1">
      <c r="A62" s="205"/>
      <c r="B62" s="167"/>
      <c r="C62" s="167"/>
      <c r="D62" s="167"/>
      <c r="E62" s="167"/>
      <c r="F62" s="167"/>
      <c r="G62" s="167"/>
    </row>
    <row r="63" spans="1:13" ht="21" customHeight="1">
      <c r="A63" s="406" t="s">
        <v>94</v>
      </c>
      <c r="B63" s="401" t="s">
        <v>457</v>
      </c>
      <c r="C63" s="402"/>
      <c r="D63" s="402"/>
      <c r="E63" s="402"/>
      <c r="F63" s="402"/>
      <c r="G63" s="403"/>
      <c r="H63" s="401" t="s">
        <v>391</v>
      </c>
      <c r="I63" s="402"/>
      <c r="J63" s="402"/>
      <c r="K63" s="402"/>
      <c r="L63" s="402"/>
      <c r="M63" s="403"/>
    </row>
    <row r="64" spans="1:13" ht="21" customHeight="1">
      <c r="A64" s="407"/>
      <c r="B64" s="401" t="s">
        <v>179</v>
      </c>
      <c r="C64" s="402"/>
      <c r="D64" s="403"/>
      <c r="E64" s="401" t="s">
        <v>180</v>
      </c>
      <c r="F64" s="402"/>
      <c r="G64" s="403"/>
      <c r="H64" s="401" t="s">
        <v>179</v>
      </c>
      <c r="I64" s="402"/>
      <c r="J64" s="403"/>
      <c r="K64" s="401" t="s">
        <v>180</v>
      </c>
      <c r="L64" s="402"/>
      <c r="M64" s="403"/>
    </row>
    <row r="65" spans="1:13" ht="21" customHeight="1">
      <c r="A65" s="408"/>
      <c r="B65" s="2" t="s">
        <v>58</v>
      </c>
      <c r="C65" s="2" t="s">
        <v>181</v>
      </c>
      <c r="D65" s="2" t="s">
        <v>0</v>
      </c>
      <c r="E65" s="2" t="s">
        <v>58</v>
      </c>
      <c r="F65" s="2" t="s">
        <v>181</v>
      </c>
      <c r="G65" s="2" t="s">
        <v>0</v>
      </c>
      <c r="H65" s="2" t="s">
        <v>58</v>
      </c>
      <c r="I65" s="2" t="s">
        <v>181</v>
      </c>
      <c r="J65" s="2" t="s">
        <v>0</v>
      </c>
      <c r="K65" s="2" t="s">
        <v>58</v>
      </c>
      <c r="L65" s="2" t="s">
        <v>181</v>
      </c>
      <c r="M65" s="2" t="s">
        <v>0</v>
      </c>
    </row>
    <row r="66" spans="1:13" ht="21" customHeight="1">
      <c r="A66" s="24" t="s">
        <v>233</v>
      </c>
      <c r="B66" s="147">
        <v>103</v>
      </c>
      <c r="C66" s="147">
        <v>28</v>
      </c>
      <c r="D66" s="2">
        <f>B66+C66</f>
        <v>131</v>
      </c>
      <c r="E66" s="147">
        <v>0</v>
      </c>
      <c r="F66" s="147">
        <v>0</v>
      </c>
      <c r="G66" s="2">
        <f>E66+F66</f>
        <v>0</v>
      </c>
      <c r="H66" s="147">
        <v>665</v>
      </c>
      <c r="I66" s="147">
        <v>193</v>
      </c>
      <c r="J66" s="2">
        <f>H66+I66</f>
        <v>858</v>
      </c>
      <c r="K66" s="147">
        <v>0</v>
      </c>
      <c r="L66" s="147">
        <v>0</v>
      </c>
      <c r="M66" s="2">
        <f>K66+L66</f>
        <v>0</v>
      </c>
    </row>
    <row r="67" spans="1:13" ht="21" customHeight="1">
      <c r="A67" s="24" t="s">
        <v>234</v>
      </c>
      <c r="B67" s="18">
        <v>107687</v>
      </c>
      <c r="C67" s="18">
        <v>37147</v>
      </c>
      <c r="D67" s="2">
        <f t="shared" ref="D67:D70" si="24">B67+C67</f>
        <v>144834</v>
      </c>
      <c r="E67" s="18">
        <v>14229</v>
      </c>
      <c r="F67" s="18">
        <v>1050</v>
      </c>
      <c r="G67" s="2">
        <f t="shared" ref="G67:G71" si="25">E67+F67</f>
        <v>15279</v>
      </c>
      <c r="H67" s="18">
        <v>520499</v>
      </c>
      <c r="I67" s="18">
        <v>67359</v>
      </c>
      <c r="J67" s="2">
        <f t="shared" ref="J67:J70" si="26">H67+I67</f>
        <v>587858</v>
      </c>
      <c r="K67" s="18">
        <v>126433</v>
      </c>
      <c r="L67" s="18">
        <v>2045</v>
      </c>
      <c r="M67" s="2">
        <f t="shared" ref="M67:M71" si="27">K67+L67</f>
        <v>128478</v>
      </c>
    </row>
    <row r="68" spans="1:13" ht="21" customHeight="1">
      <c r="A68" s="24" t="s">
        <v>236</v>
      </c>
      <c r="B68" s="147">
        <v>0</v>
      </c>
      <c r="C68" s="147">
        <v>0</v>
      </c>
      <c r="D68" s="2">
        <f t="shared" si="24"/>
        <v>0</v>
      </c>
      <c r="E68" s="147">
        <v>3</v>
      </c>
      <c r="F68" s="147">
        <v>0</v>
      </c>
      <c r="G68" s="2">
        <f t="shared" si="25"/>
        <v>3</v>
      </c>
      <c r="H68" s="147">
        <v>0</v>
      </c>
      <c r="I68" s="147">
        <v>0</v>
      </c>
      <c r="J68" s="2">
        <f t="shared" si="26"/>
        <v>0</v>
      </c>
      <c r="K68" s="147">
        <v>3</v>
      </c>
      <c r="L68" s="147">
        <v>1</v>
      </c>
      <c r="M68" s="2">
        <f t="shared" si="27"/>
        <v>4</v>
      </c>
    </row>
    <row r="69" spans="1:13" ht="21" customHeight="1">
      <c r="A69" s="24" t="s">
        <v>98</v>
      </c>
      <c r="B69" s="18">
        <v>1564</v>
      </c>
      <c r="C69" s="18">
        <v>31</v>
      </c>
      <c r="D69" s="2">
        <f t="shared" si="24"/>
        <v>1595</v>
      </c>
      <c r="E69" s="18">
        <v>143</v>
      </c>
      <c r="F69" s="18">
        <v>2</v>
      </c>
      <c r="G69" s="2">
        <f t="shared" si="25"/>
        <v>145</v>
      </c>
      <c r="H69" s="18">
        <v>1134</v>
      </c>
      <c r="I69" s="18">
        <v>26</v>
      </c>
      <c r="J69" s="2">
        <f t="shared" si="26"/>
        <v>1160</v>
      </c>
      <c r="K69" s="18">
        <v>159</v>
      </c>
      <c r="L69" s="18">
        <v>0</v>
      </c>
      <c r="M69" s="2">
        <f t="shared" si="27"/>
        <v>159</v>
      </c>
    </row>
    <row r="70" spans="1:13" ht="21" customHeight="1">
      <c r="A70" s="24" t="s">
        <v>96</v>
      </c>
      <c r="B70" s="147">
        <v>11631</v>
      </c>
      <c r="C70" s="147">
        <v>1119</v>
      </c>
      <c r="D70" s="2">
        <f t="shared" si="24"/>
        <v>12750</v>
      </c>
      <c r="E70" s="147">
        <v>122</v>
      </c>
      <c r="F70" s="147">
        <v>0</v>
      </c>
      <c r="G70" s="2">
        <f t="shared" si="25"/>
        <v>122</v>
      </c>
      <c r="H70" s="147">
        <v>104761</v>
      </c>
      <c r="I70" s="147">
        <v>15269</v>
      </c>
      <c r="J70" s="2">
        <f t="shared" si="26"/>
        <v>120030</v>
      </c>
      <c r="K70" s="147">
        <v>851</v>
      </c>
      <c r="L70" s="147">
        <v>8</v>
      </c>
      <c r="M70" s="2">
        <f t="shared" si="27"/>
        <v>859</v>
      </c>
    </row>
    <row r="71" spans="1:13" ht="21" customHeight="1">
      <c r="A71" s="24" t="s">
        <v>212</v>
      </c>
      <c r="B71" s="18">
        <v>143</v>
      </c>
      <c r="C71" s="18">
        <v>2</v>
      </c>
      <c r="D71" s="2">
        <f>B71+C71</f>
        <v>145</v>
      </c>
      <c r="E71" s="18">
        <v>0</v>
      </c>
      <c r="F71" s="18">
        <v>0</v>
      </c>
      <c r="G71" s="2">
        <f t="shared" si="25"/>
        <v>0</v>
      </c>
      <c r="H71" s="18">
        <v>769</v>
      </c>
      <c r="I71" s="18">
        <v>117</v>
      </c>
      <c r="J71" s="2">
        <f>H71+I71</f>
        <v>886</v>
      </c>
      <c r="K71" s="18">
        <v>0</v>
      </c>
      <c r="L71" s="18">
        <v>0</v>
      </c>
      <c r="M71" s="2">
        <f t="shared" si="27"/>
        <v>0</v>
      </c>
    </row>
    <row r="72" spans="1:13">
      <c r="A72" s="24" t="s">
        <v>0</v>
      </c>
      <c r="B72" s="9">
        <f>SUM(B66:B71)</f>
        <v>121128</v>
      </c>
      <c r="C72" s="9">
        <f t="shared" ref="C72:G72" si="28">SUM(C66:C71)</f>
        <v>38327</v>
      </c>
      <c r="D72" s="9">
        <f t="shared" si="28"/>
        <v>159455</v>
      </c>
      <c r="E72" s="9">
        <f t="shared" si="28"/>
        <v>14497</v>
      </c>
      <c r="F72" s="9">
        <f t="shared" si="28"/>
        <v>1052</v>
      </c>
      <c r="G72" s="2">
        <f t="shared" si="28"/>
        <v>15549</v>
      </c>
      <c r="H72" s="9">
        <f>SUM(H66:H71)</f>
        <v>627828</v>
      </c>
      <c r="I72" s="9">
        <f t="shared" ref="I72:M72" si="29">SUM(I66:I71)</f>
        <v>82964</v>
      </c>
      <c r="J72" s="2">
        <f t="shared" si="29"/>
        <v>710792</v>
      </c>
      <c r="K72" s="9">
        <f t="shared" si="29"/>
        <v>127446</v>
      </c>
      <c r="L72" s="9">
        <f t="shared" si="29"/>
        <v>2054</v>
      </c>
      <c r="M72" s="2">
        <f t="shared" si="29"/>
        <v>129500</v>
      </c>
    </row>
    <row r="73" spans="1:13" ht="19.5" customHeight="1">
      <c r="A73" s="392" t="s">
        <v>408</v>
      </c>
      <c r="B73" s="392"/>
      <c r="C73" s="392"/>
      <c r="D73" s="392"/>
      <c r="E73" s="392"/>
      <c r="F73" s="393"/>
      <c r="G73" s="393"/>
    </row>
    <row r="74" spans="1:13">
      <c r="A74" s="397" t="s">
        <v>409</v>
      </c>
      <c r="B74" s="397"/>
      <c r="C74" s="397"/>
      <c r="D74" s="397"/>
      <c r="E74" s="397"/>
      <c r="G74" s="73"/>
    </row>
  </sheetData>
  <mergeCells count="55">
    <mergeCell ref="A4:M4"/>
    <mergeCell ref="A6:A8"/>
    <mergeCell ref="B6:G6"/>
    <mergeCell ref="H6:M6"/>
    <mergeCell ref="B7:D7"/>
    <mergeCell ref="E7:G7"/>
    <mergeCell ref="H7:J7"/>
    <mergeCell ref="K7:M7"/>
    <mergeCell ref="A16:E16"/>
    <mergeCell ref="F16:G16"/>
    <mergeCell ref="A17:E17"/>
    <mergeCell ref="A19:M19"/>
    <mergeCell ref="A21:A23"/>
    <mergeCell ref="B21:G21"/>
    <mergeCell ref="H21:M21"/>
    <mergeCell ref="B22:D22"/>
    <mergeCell ref="E22:G22"/>
    <mergeCell ref="H22:J22"/>
    <mergeCell ref="A47:M47"/>
    <mergeCell ref="K22:M22"/>
    <mergeCell ref="A31:E31"/>
    <mergeCell ref="F31:G31"/>
    <mergeCell ref="A32:E32"/>
    <mergeCell ref="A33:M33"/>
    <mergeCell ref="A35:A37"/>
    <mergeCell ref="B35:G35"/>
    <mergeCell ref="H35:M35"/>
    <mergeCell ref="B36:D36"/>
    <mergeCell ref="E36:G36"/>
    <mergeCell ref="H36:J36"/>
    <mergeCell ref="K36:M36"/>
    <mergeCell ref="A45:E45"/>
    <mergeCell ref="F45:G45"/>
    <mergeCell ref="A46:E46"/>
    <mergeCell ref="A49:A51"/>
    <mergeCell ref="B49:G49"/>
    <mergeCell ref="H49:M49"/>
    <mergeCell ref="B50:D50"/>
    <mergeCell ref="E50:G50"/>
    <mergeCell ref="H50:J50"/>
    <mergeCell ref="K50:M50"/>
    <mergeCell ref="K64:M64"/>
    <mergeCell ref="A73:E73"/>
    <mergeCell ref="F73:G73"/>
    <mergeCell ref="A74:E74"/>
    <mergeCell ref="A59:E59"/>
    <mergeCell ref="F59:G59"/>
    <mergeCell ref="A60:E60"/>
    <mergeCell ref="A61:M61"/>
    <mergeCell ref="A63:A65"/>
    <mergeCell ref="B63:G63"/>
    <mergeCell ref="H63:M63"/>
    <mergeCell ref="B64:D64"/>
    <mergeCell ref="E64:G64"/>
    <mergeCell ref="H64:J64"/>
  </mergeCells>
  <pageMargins left="0.7" right="0.7" top="0.75" bottom="0.75" header="0.3" footer="0.3"/>
  <pageSetup paperSize="9" scale="4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E61D-9EED-40AE-90D9-0DD06BC4D5EC}">
  <dimension ref="A1:P68"/>
  <sheetViews>
    <sheetView showGridLines="0" rightToLeft="1" view="pageBreakPreview" zoomScaleNormal="100" zoomScaleSheetLayoutView="100" workbookViewId="0">
      <selection sqref="A1:B1"/>
    </sheetView>
  </sheetViews>
  <sheetFormatPr defaultColWidth="8.75" defaultRowHeight="19.5"/>
  <cols>
    <col min="1" max="1" width="10.75" style="163" customWidth="1"/>
    <col min="2" max="2" width="26.75" style="163" customWidth="1"/>
    <col min="3" max="16" width="12.375" style="163" customWidth="1"/>
    <col min="17" max="16384" width="8.75" style="163"/>
  </cols>
  <sheetData>
    <row r="1" spans="1:16" ht="21" customHeight="1"/>
    <row r="2" spans="1:16" ht="21" customHeight="1"/>
    <row r="3" spans="1:16" ht="21" customHeight="1"/>
    <row r="4" spans="1:16" ht="44.1" customHeight="1">
      <c r="A4" s="405" t="s">
        <v>688</v>
      </c>
      <c r="B4" s="405"/>
      <c r="C4" s="405"/>
      <c r="D4" s="405"/>
      <c r="E4" s="405"/>
      <c r="F4" s="405"/>
      <c r="G4" s="405"/>
      <c r="H4" s="405"/>
      <c r="I4" s="405"/>
      <c r="J4" s="405"/>
      <c r="K4" s="405"/>
      <c r="L4" s="405"/>
      <c r="M4" s="405"/>
      <c r="N4" s="405"/>
      <c r="O4" s="405"/>
      <c r="P4" s="405"/>
    </row>
    <row r="5" spans="1:16" ht="21" customHeight="1">
      <c r="A5" s="205"/>
      <c r="B5" s="170"/>
      <c r="C5" s="170"/>
      <c r="D5" s="170"/>
      <c r="E5" s="170"/>
      <c r="F5" s="170"/>
      <c r="G5" s="170"/>
      <c r="H5" s="170"/>
      <c r="I5" s="170"/>
    </row>
    <row r="6" spans="1:16" ht="21" customHeight="1">
      <c r="A6" s="406" t="s">
        <v>6</v>
      </c>
      <c r="B6" s="390" t="s">
        <v>182</v>
      </c>
      <c r="C6" s="401" t="s">
        <v>457</v>
      </c>
      <c r="D6" s="402"/>
      <c r="E6" s="402"/>
      <c r="F6" s="402"/>
      <c r="G6" s="402"/>
      <c r="H6" s="402"/>
      <c r="I6" s="403"/>
      <c r="J6" s="401" t="s">
        <v>391</v>
      </c>
      <c r="K6" s="402"/>
      <c r="L6" s="402"/>
      <c r="M6" s="402"/>
      <c r="N6" s="402"/>
      <c r="O6" s="402"/>
      <c r="P6" s="403"/>
    </row>
    <row r="7" spans="1:16" ht="21" customHeight="1">
      <c r="A7" s="408"/>
      <c r="B7" s="391"/>
      <c r="C7" s="2" t="s">
        <v>233</v>
      </c>
      <c r="D7" s="2" t="s">
        <v>234</v>
      </c>
      <c r="E7" s="2" t="s">
        <v>235</v>
      </c>
      <c r="F7" s="2" t="s">
        <v>98</v>
      </c>
      <c r="G7" s="2" t="s">
        <v>96</v>
      </c>
      <c r="H7" s="2" t="s">
        <v>212</v>
      </c>
      <c r="I7" s="2" t="s">
        <v>0</v>
      </c>
      <c r="J7" s="2" t="s">
        <v>233</v>
      </c>
      <c r="K7" s="2" t="s">
        <v>234</v>
      </c>
      <c r="L7" s="2" t="s">
        <v>235</v>
      </c>
      <c r="M7" s="2" t="s">
        <v>98</v>
      </c>
      <c r="N7" s="2" t="s">
        <v>96</v>
      </c>
      <c r="O7" s="2" t="s">
        <v>212</v>
      </c>
      <c r="P7" s="2" t="s">
        <v>0</v>
      </c>
    </row>
    <row r="8" spans="1:16" ht="21" customHeight="1">
      <c r="A8" s="406">
        <v>2020</v>
      </c>
      <c r="B8" s="2" t="s">
        <v>183</v>
      </c>
      <c r="C8" s="17">
        <v>149</v>
      </c>
      <c r="D8" s="17">
        <v>12240</v>
      </c>
      <c r="E8" s="17">
        <v>0</v>
      </c>
      <c r="F8" s="17">
        <v>180</v>
      </c>
      <c r="G8" s="17">
        <v>4966</v>
      </c>
      <c r="H8" s="17">
        <v>0</v>
      </c>
      <c r="I8" s="9">
        <f>SUM(C8:H8)</f>
        <v>17535</v>
      </c>
      <c r="J8" s="17">
        <v>108</v>
      </c>
      <c r="K8" s="17">
        <v>7631</v>
      </c>
      <c r="L8" s="17">
        <v>1</v>
      </c>
      <c r="M8" s="17">
        <v>213</v>
      </c>
      <c r="N8" s="17">
        <v>4495</v>
      </c>
      <c r="O8" s="17">
        <v>12</v>
      </c>
      <c r="P8" s="9">
        <f>SUM(J8:O8)</f>
        <v>12460</v>
      </c>
    </row>
    <row r="9" spans="1:16" ht="21" customHeight="1">
      <c r="A9" s="407"/>
      <c r="B9" s="2" t="s">
        <v>237</v>
      </c>
      <c r="C9" s="18">
        <v>4849</v>
      </c>
      <c r="D9" s="18">
        <v>279961</v>
      </c>
      <c r="E9" s="18">
        <v>161</v>
      </c>
      <c r="F9" s="18">
        <v>4296</v>
      </c>
      <c r="G9" s="18">
        <v>58179</v>
      </c>
      <c r="H9" s="18">
        <v>28339</v>
      </c>
      <c r="I9" s="9">
        <f>SUM(C9:H9)</f>
        <v>375785</v>
      </c>
      <c r="J9" s="18">
        <v>12570</v>
      </c>
      <c r="K9" s="18">
        <v>1082115</v>
      </c>
      <c r="L9" s="18">
        <v>349</v>
      </c>
      <c r="M9" s="18">
        <v>2312</v>
      </c>
      <c r="N9" s="18">
        <v>385462</v>
      </c>
      <c r="O9" s="18">
        <v>58440</v>
      </c>
      <c r="P9" s="9">
        <f>SUM(J9:O9)</f>
        <v>1541248</v>
      </c>
    </row>
    <row r="10" spans="1:16" ht="21" customHeight="1">
      <c r="A10" s="407"/>
      <c r="B10" s="2" t="s">
        <v>184</v>
      </c>
      <c r="C10" s="17">
        <v>131</v>
      </c>
      <c r="D10" s="17">
        <v>160113</v>
      </c>
      <c r="E10" s="17">
        <v>3</v>
      </c>
      <c r="F10" s="17">
        <v>1740</v>
      </c>
      <c r="G10" s="17">
        <v>12872</v>
      </c>
      <c r="H10" s="17">
        <v>145</v>
      </c>
      <c r="I10" s="9">
        <f>SUM(C10:H10)</f>
        <v>175004</v>
      </c>
      <c r="J10" s="17">
        <v>858</v>
      </c>
      <c r="K10" s="17">
        <v>716336</v>
      </c>
      <c r="L10" s="17">
        <v>4</v>
      </c>
      <c r="M10" s="17">
        <v>1319</v>
      </c>
      <c r="N10" s="17">
        <v>120889</v>
      </c>
      <c r="O10" s="17">
        <v>886</v>
      </c>
      <c r="P10" s="9">
        <f>SUM(J10:O10)</f>
        <v>840292</v>
      </c>
    </row>
    <row r="11" spans="1:16" ht="21" customHeight="1">
      <c r="A11" s="408"/>
      <c r="B11" s="2" t="s">
        <v>0</v>
      </c>
      <c r="C11" s="9">
        <f>SUM(C8:C10)</f>
        <v>5129</v>
      </c>
      <c r="D11" s="9">
        <f t="shared" ref="D11:H11" si="0">SUM(D8:D10)</f>
        <v>452314</v>
      </c>
      <c r="E11" s="9">
        <f t="shared" si="0"/>
        <v>164</v>
      </c>
      <c r="F11" s="9">
        <f t="shared" si="0"/>
        <v>6216</v>
      </c>
      <c r="G11" s="9">
        <f t="shared" si="0"/>
        <v>76017</v>
      </c>
      <c r="H11" s="9">
        <f t="shared" si="0"/>
        <v>28484</v>
      </c>
      <c r="I11" s="9">
        <f>SUM(I8:I10)</f>
        <v>568324</v>
      </c>
      <c r="J11" s="9">
        <f t="shared" ref="J11:P11" si="1">SUM(J8:J10)</f>
        <v>13536</v>
      </c>
      <c r="K11" s="9">
        <f t="shared" si="1"/>
        <v>1806082</v>
      </c>
      <c r="L11" s="9">
        <f t="shared" si="1"/>
        <v>354</v>
      </c>
      <c r="M11" s="9">
        <f t="shared" si="1"/>
        <v>3844</v>
      </c>
      <c r="N11" s="9">
        <f t="shared" si="1"/>
        <v>510846</v>
      </c>
      <c r="O11" s="9">
        <f t="shared" si="1"/>
        <v>59338</v>
      </c>
      <c r="P11" s="9">
        <f t="shared" si="1"/>
        <v>2394000</v>
      </c>
    </row>
    <row r="12" spans="1:16" ht="21" customHeight="1">
      <c r="A12" s="390">
        <v>2021</v>
      </c>
      <c r="B12" s="2" t="s">
        <v>183</v>
      </c>
      <c r="C12" s="17">
        <v>55</v>
      </c>
      <c r="D12" s="17">
        <v>2835</v>
      </c>
      <c r="E12" s="17">
        <v>0</v>
      </c>
      <c r="F12" s="17">
        <v>29</v>
      </c>
      <c r="G12" s="17">
        <v>1419</v>
      </c>
      <c r="H12" s="17">
        <v>0</v>
      </c>
      <c r="I12" s="9">
        <f>SUM(C12:H12)</f>
        <v>4338</v>
      </c>
      <c r="J12" s="17">
        <v>31</v>
      </c>
      <c r="K12" s="17">
        <v>6053</v>
      </c>
      <c r="L12" s="17">
        <v>0</v>
      </c>
      <c r="M12" s="17">
        <v>243</v>
      </c>
      <c r="N12" s="17">
        <v>1785</v>
      </c>
      <c r="O12" s="17">
        <v>11</v>
      </c>
      <c r="P12" s="9">
        <f>SUM(J12:O12)</f>
        <v>8123</v>
      </c>
    </row>
    <row r="13" spans="1:16" ht="21" customHeight="1">
      <c r="A13" s="409"/>
      <c r="B13" s="2" t="s">
        <v>237</v>
      </c>
      <c r="C13" s="18">
        <v>4798</v>
      </c>
      <c r="D13" s="18">
        <v>393230</v>
      </c>
      <c r="E13" s="18">
        <v>214</v>
      </c>
      <c r="F13" s="18">
        <v>5140</v>
      </c>
      <c r="G13" s="18">
        <v>68010</v>
      </c>
      <c r="H13" s="18">
        <v>28870</v>
      </c>
      <c r="I13" s="9">
        <f>SUM(C13:H13)</f>
        <v>500262</v>
      </c>
      <c r="J13" s="18">
        <v>11295</v>
      </c>
      <c r="K13" s="18">
        <v>876606</v>
      </c>
      <c r="L13" s="18">
        <v>404</v>
      </c>
      <c r="M13" s="18">
        <v>2639</v>
      </c>
      <c r="N13" s="18">
        <v>277942</v>
      </c>
      <c r="O13" s="18">
        <v>68154</v>
      </c>
      <c r="P13" s="9">
        <f>SUM(J13:O13)</f>
        <v>1237040</v>
      </c>
    </row>
    <row r="14" spans="1:16" ht="21" customHeight="1">
      <c r="A14" s="409"/>
      <c r="B14" s="2" t="s">
        <v>184</v>
      </c>
      <c r="C14" s="17">
        <v>182</v>
      </c>
      <c r="D14" s="17">
        <v>160613</v>
      </c>
      <c r="E14" s="17">
        <v>4</v>
      </c>
      <c r="F14" s="17">
        <v>2109</v>
      </c>
      <c r="G14" s="17">
        <v>13818</v>
      </c>
      <c r="H14" s="17">
        <v>207</v>
      </c>
      <c r="I14" s="9">
        <f>SUM(C14:H14)</f>
        <v>176933</v>
      </c>
      <c r="J14" s="17">
        <v>851</v>
      </c>
      <c r="K14" s="17">
        <v>579974</v>
      </c>
      <c r="L14" s="17">
        <v>14</v>
      </c>
      <c r="M14" s="17">
        <v>1518</v>
      </c>
      <c r="N14" s="17">
        <v>89371</v>
      </c>
      <c r="O14" s="17">
        <v>887</v>
      </c>
      <c r="P14" s="9">
        <f>SUM(J14:O14)</f>
        <v>672615</v>
      </c>
    </row>
    <row r="15" spans="1:16" ht="21" customHeight="1">
      <c r="A15" s="391"/>
      <c r="B15" s="2" t="s">
        <v>0</v>
      </c>
      <c r="C15" s="9">
        <f>SUM(C12:C14)</f>
        <v>5035</v>
      </c>
      <c r="D15" s="9">
        <f t="shared" ref="D15:I15" si="2">SUM(D12:D14)</f>
        <v>556678</v>
      </c>
      <c r="E15" s="9">
        <f t="shared" si="2"/>
        <v>218</v>
      </c>
      <c r="F15" s="9">
        <f t="shared" si="2"/>
        <v>7278</v>
      </c>
      <c r="G15" s="9">
        <f t="shared" si="2"/>
        <v>83247</v>
      </c>
      <c r="H15" s="9">
        <f t="shared" si="2"/>
        <v>29077</v>
      </c>
      <c r="I15" s="9">
        <f t="shared" si="2"/>
        <v>681533</v>
      </c>
      <c r="J15" s="9">
        <f>SUM(J12:J14)</f>
        <v>12177</v>
      </c>
      <c r="K15" s="9">
        <f t="shared" ref="K15:P15" si="3">SUM(K12:K14)</f>
        <v>1462633</v>
      </c>
      <c r="L15" s="9">
        <f t="shared" si="3"/>
        <v>418</v>
      </c>
      <c r="M15" s="9">
        <f t="shared" si="3"/>
        <v>4400</v>
      </c>
      <c r="N15" s="9">
        <f t="shared" si="3"/>
        <v>369098</v>
      </c>
      <c r="O15" s="9">
        <f t="shared" si="3"/>
        <v>69052</v>
      </c>
      <c r="P15" s="9">
        <f t="shared" si="3"/>
        <v>1917778</v>
      </c>
    </row>
    <row r="16" spans="1:16" ht="21" customHeight="1">
      <c r="A16" s="390">
        <v>2022</v>
      </c>
      <c r="B16" s="2" t="s">
        <v>183</v>
      </c>
      <c r="C16" s="17">
        <v>42</v>
      </c>
      <c r="D16" s="17">
        <v>4893</v>
      </c>
      <c r="E16" s="17">
        <v>0</v>
      </c>
      <c r="F16" s="17">
        <v>18</v>
      </c>
      <c r="G16" s="17">
        <v>1150</v>
      </c>
      <c r="H16" s="17">
        <v>17</v>
      </c>
      <c r="I16" s="9">
        <f>SUM(C16:H16)</f>
        <v>6120</v>
      </c>
      <c r="J16" s="17">
        <v>16</v>
      </c>
      <c r="K16" s="17">
        <v>3599</v>
      </c>
      <c r="L16" s="17">
        <v>0</v>
      </c>
      <c r="M16" s="17">
        <v>14</v>
      </c>
      <c r="N16" s="17">
        <v>1385</v>
      </c>
      <c r="O16" s="17">
        <v>12</v>
      </c>
      <c r="P16" s="9">
        <f>SUM(J16:O16)</f>
        <v>5026</v>
      </c>
    </row>
    <row r="17" spans="1:16" ht="21" customHeight="1">
      <c r="A17" s="409"/>
      <c r="B17" s="2" t="s">
        <v>237</v>
      </c>
      <c r="C17" s="18">
        <v>6871</v>
      </c>
      <c r="D17" s="18">
        <v>400830</v>
      </c>
      <c r="E17" s="18">
        <v>161</v>
      </c>
      <c r="F17" s="18">
        <v>7285</v>
      </c>
      <c r="G17" s="18">
        <v>84147</v>
      </c>
      <c r="H17" s="18">
        <v>36930</v>
      </c>
      <c r="I17" s="9">
        <f>SUM(C17:H17)</f>
        <v>536224</v>
      </c>
      <c r="J17" s="18">
        <v>11745</v>
      </c>
      <c r="K17" s="18">
        <v>968437</v>
      </c>
      <c r="L17" s="18">
        <v>506</v>
      </c>
      <c r="M17" s="18">
        <v>3473</v>
      </c>
      <c r="N17" s="18">
        <v>309144</v>
      </c>
      <c r="O17" s="18">
        <v>87076</v>
      </c>
      <c r="P17" s="9">
        <f>SUM(J17:O17)</f>
        <v>1380381</v>
      </c>
    </row>
    <row r="18" spans="1:16" ht="21" customHeight="1">
      <c r="A18" s="409"/>
      <c r="B18" s="2" t="s">
        <v>184</v>
      </c>
      <c r="C18" s="17">
        <v>219</v>
      </c>
      <c r="D18" s="17">
        <v>137974</v>
      </c>
      <c r="E18" s="17">
        <v>5</v>
      </c>
      <c r="F18" s="17">
        <v>2109</v>
      </c>
      <c r="G18" s="17">
        <v>12781</v>
      </c>
      <c r="H18" s="17">
        <v>251</v>
      </c>
      <c r="I18" s="9">
        <f>SUM(C18:H18)</f>
        <v>153339</v>
      </c>
      <c r="J18" s="17">
        <v>889</v>
      </c>
      <c r="K18" s="17">
        <v>634769</v>
      </c>
      <c r="L18" s="17">
        <v>9</v>
      </c>
      <c r="M18" s="17">
        <v>1831</v>
      </c>
      <c r="N18" s="17">
        <v>93686</v>
      </c>
      <c r="O18" s="17">
        <v>764</v>
      </c>
      <c r="P18" s="9">
        <f>SUM(J18:O18)</f>
        <v>731948</v>
      </c>
    </row>
    <row r="19" spans="1:16" ht="21" customHeight="1">
      <c r="A19" s="391"/>
      <c r="B19" s="2" t="s">
        <v>0</v>
      </c>
      <c r="C19" s="9">
        <f>SUM(C16:C18)</f>
        <v>7132</v>
      </c>
      <c r="D19" s="9">
        <f t="shared" ref="D19:I19" si="4">SUM(D16:D18)</f>
        <v>543697</v>
      </c>
      <c r="E19" s="9">
        <f t="shared" si="4"/>
        <v>166</v>
      </c>
      <c r="F19" s="9">
        <f t="shared" si="4"/>
        <v>9412</v>
      </c>
      <c r="G19" s="9">
        <f t="shared" si="4"/>
        <v>98078</v>
      </c>
      <c r="H19" s="9">
        <f>SUM(H16:H18)</f>
        <v>37198</v>
      </c>
      <c r="I19" s="9">
        <f t="shared" si="4"/>
        <v>695683</v>
      </c>
      <c r="J19" s="9">
        <f>SUM(J16:J18)</f>
        <v>12650</v>
      </c>
      <c r="K19" s="9">
        <f t="shared" ref="K19:N19" si="5">SUM(K16:K18)</f>
        <v>1606805</v>
      </c>
      <c r="L19" s="9">
        <f t="shared" si="5"/>
        <v>515</v>
      </c>
      <c r="M19" s="9">
        <f t="shared" si="5"/>
        <v>5318</v>
      </c>
      <c r="N19" s="9">
        <f t="shared" si="5"/>
        <v>404215</v>
      </c>
      <c r="O19" s="9">
        <f>SUM(O16:O18)</f>
        <v>87852</v>
      </c>
      <c r="P19" s="9">
        <f t="shared" ref="P19" si="6">SUM(P16:P18)</f>
        <v>2117355</v>
      </c>
    </row>
    <row r="20" spans="1:16" ht="21" customHeight="1">
      <c r="A20" s="390">
        <v>2023</v>
      </c>
      <c r="B20" s="2" t="s">
        <v>183</v>
      </c>
      <c r="C20" s="17">
        <v>175</v>
      </c>
      <c r="D20" s="17">
        <v>8983</v>
      </c>
      <c r="E20" s="17">
        <v>0</v>
      </c>
      <c r="F20" s="17">
        <v>127</v>
      </c>
      <c r="G20" s="17">
        <v>2121</v>
      </c>
      <c r="H20" s="17">
        <v>22</v>
      </c>
      <c r="I20" s="9">
        <f>SUM(C20:H20)</f>
        <v>11428</v>
      </c>
      <c r="J20" s="17">
        <v>51</v>
      </c>
      <c r="K20" s="17">
        <v>6034</v>
      </c>
      <c r="L20" s="17">
        <v>20</v>
      </c>
      <c r="M20" s="17">
        <v>35</v>
      </c>
      <c r="N20" s="17">
        <v>3216</v>
      </c>
      <c r="O20" s="17">
        <v>13</v>
      </c>
      <c r="P20" s="9">
        <f>SUM(J20:O20)</f>
        <v>9369</v>
      </c>
    </row>
    <row r="21" spans="1:16" ht="21" customHeight="1">
      <c r="A21" s="409"/>
      <c r="B21" s="2" t="s">
        <v>237</v>
      </c>
      <c r="C21" s="18">
        <v>10812</v>
      </c>
      <c r="D21" s="18">
        <v>509305</v>
      </c>
      <c r="E21" s="18">
        <v>282</v>
      </c>
      <c r="F21" s="18">
        <v>29091</v>
      </c>
      <c r="G21" s="18">
        <v>102387</v>
      </c>
      <c r="H21" s="18">
        <v>54657</v>
      </c>
      <c r="I21" s="9">
        <f>SUM(C21:H21)</f>
        <v>706534</v>
      </c>
      <c r="J21" s="18">
        <v>9102</v>
      </c>
      <c r="K21" s="18">
        <v>996030</v>
      </c>
      <c r="L21" s="18">
        <v>434</v>
      </c>
      <c r="M21" s="18">
        <v>4170</v>
      </c>
      <c r="N21" s="18">
        <v>304791</v>
      </c>
      <c r="O21" s="18">
        <v>84389</v>
      </c>
      <c r="P21" s="9">
        <f>SUM(J21:O21)</f>
        <v>1398916</v>
      </c>
    </row>
    <row r="22" spans="1:16" ht="21" customHeight="1">
      <c r="A22" s="409"/>
      <c r="B22" s="2" t="s">
        <v>184</v>
      </c>
      <c r="C22" s="17">
        <v>165</v>
      </c>
      <c r="D22" s="17">
        <v>143715</v>
      </c>
      <c r="E22" s="17">
        <v>5</v>
      </c>
      <c r="F22" s="17">
        <v>2958</v>
      </c>
      <c r="G22" s="17">
        <v>13052</v>
      </c>
      <c r="H22" s="17">
        <v>205</v>
      </c>
      <c r="I22" s="9">
        <f>SUM(C22:H22)</f>
        <v>160100</v>
      </c>
      <c r="J22" s="17">
        <v>549</v>
      </c>
      <c r="K22" s="17">
        <v>654939</v>
      </c>
      <c r="L22" s="17">
        <v>9</v>
      </c>
      <c r="M22" s="17">
        <v>2131</v>
      </c>
      <c r="N22" s="17">
        <v>93622</v>
      </c>
      <c r="O22" s="17">
        <v>617</v>
      </c>
      <c r="P22" s="9">
        <f>SUM(J22:O22)</f>
        <v>751867</v>
      </c>
    </row>
    <row r="23" spans="1:16" ht="21" customHeight="1">
      <c r="A23" s="391"/>
      <c r="B23" s="2" t="s">
        <v>0</v>
      </c>
      <c r="C23" s="9">
        <f>SUM(C20:C22)</f>
        <v>11152</v>
      </c>
      <c r="D23" s="9">
        <f t="shared" ref="D23:I23" si="7">SUM(D20:D22)</f>
        <v>662003</v>
      </c>
      <c r="E23" s="9">
        <f t="shared" si="7"/>
        <v>287</v>
      </c>
      <c r="F23" s="9">
        <f t="shared" si="7"/>
        <v>32176</v>
      </c>
      <c r="G23" s="9">
        <f t="shared" si="7"/>
        <v>117560</v>
      </c>
      <c r="H23" s="9">
        <f t="shared" si="7"/>
        <v>54884</v>
      </c>
      <c r="I23" s="9">
        <f t="shared" si="7"/>
        <v>878062</v>
      </c>
      <c r="J23" s="9">
        <f>SUM(J20:J22)</f>
        <v>9702</v>
      </c>
      <c r="K23" s="9">
        <f t="shared" ref="K23:P23" si="8">SUM(K20:K22)</f>
        <v>1657003</v>
      </c>
      <c r="L23" s="9">
        <f t="shared" si="8"/>
        <v>463</v>
      </c>
      <c r="M23" s="9">
        <f t="shared" si="8"/>
        <v>6336</v>
      </c>
      <c r="N23" s="9">
        <f t="shared" si="8"/>
        <v>401629</v>
      </c>
      <c r="O23" s="9">
        <f t="shared" si="8"/>
        <v>85019</v>
      </c>
      <c r="P23" s="9">
        <f t="shared" si="8"/>
        <v>2160152</v>
      </c>
    </row>
    <row r="24" spans="1:16" ht="21" customHeight="1">
      <c r="A24" s="406">
        <v>2024</v>
      </c>
      <c r="B24" s="2" t="s">
        <v>183</v>
      </c>
      <c r="C24" s="17">
        <v>97</v>
      </c>
      <c r="D24" s="17">
        <v>9516</v>
      </c>
      <c r="E24" s="17">
        <v>0</v>
      </c>
      <c r="F24" s="17">
        <v>467</v>
      </c>
      <c r="G24" s="17">
        <v>3069</v>
      </c>
      <c r="H24" s="17">
        <v>5</v>
      </c>
      <c r="I24" s="9">
        <f>SUM(C24:H24)</f>
        <v>13154</v>
      </c>
      <c r="J24" s="17">
        <v>25</v>
      </c>
      <c r="K24" s="17">
        <v>3875</v>
      </c>
      <c r="L24" s="17">
        <v>0</v>
      </c>
      <c r="M24" s="17">
        <v>90</v>
      </c>
      <c r="N24" s="17">
        <v>1201</v>
      </c>
      <c r="O24" s="17">
        <v>6</v>
      </c>
      <c r="P24" s="9">
        <f>SUM(J24:O24)</f>
        <v>5197</v>
      </c>
    </row>
    <row r="25" spans="1:16" s="123" customFormat="1" ht="21" customHeight="1">
      <c r="A25" s="407"/>
      <c r="B25" s="2" t="s">
        <v>237</v>
      </c>
      <c r="C25" s="18">
        <v>14445</v>
      </c>
      <c r="D25" s="18">
        <v>615108</v>
      </c>
      <c r="E25" s="18">
        <v>380</v>
      </c>
      <c r="F25" s="18">
        <v>59615</v>
      </c>
      <c r="G25" s="18">
        <v>99886</v>
      </c>
      <c r="H25" s="18">
        <v>73602</v>
      </c>
      <c r="I25" s="9">
        <f>SUM(C25:H25)</f>
        <v>863036</v>
      </c>
      <c r="J25" s="18">
        <v>9020</v>
      </c>
      <c r="K25" s="18">
        <v>1188990</v>
      </c>
      <c r="L25" s="18">
        <v>522</v>
      </c>
      <c r="M25" s="18">
        <v>4758</v>
      </c>
      <c r="N25" s="18">
        <v>354899</v>
      </c>
      <c r="O25" s="18">
        <v>97734</v>
      </c>
      <c r="P25" s="9">
        <f>SUM(J25:O25)</f>
        <v>1655923</v>
      </c>
    </row>
    <row r="26" spans="1:16" ht="21" customHeight="1">
      <c r="A26" s="407"/>
      <c r="B26" s="2" t="s">
        <v>184</v>
      </c>
      <c r="C26" s="17">
        <v>187</v>
      </c>
      <c r="D26" s="17">
        <v>136550</v>
      </c>
      <c r="E26" s="17">
        <v>8</v>
      </c>
      <c r="F26" s="17">
        <v>3726</v>
      </c>
      <c r="G26" s="17">
        <v>8841</v>
      </c>
      <c r="H26" s="17">
        <v>155</v>
      </c>
      <c r="I26" s="9">
        <f>SUM(C26:H26)</f>
        <v>149467</v>
      </c>
      <c r="J26" s="17">
        <v>510</v>
      </c>
      <c r="K26" s="17">
        <v>747958</v>
      </c>
      <c r="L26" s="17">
        <v>14</v>
      </c>
      <c r="M26" s="17">
        <v>2684</v>
      </c>
      <c r="N26" s="17">
        <v>107385</v>
      </c>
      <c r="O26" s="17">
        <v>816</v>
      </c>
      <c r="P26" s="9">
        <f>SUM(J26:O26)</f>
        <v>859367</v>
      </c>
    </row>
    <row r="27" spans="1:16" ht="21" customHeight="1">
      <c r="A27" s="407"/>
      <c r="B27" s="2" t="s">
        <v>0</v>
      </c>
      <c r="C27" s="9">
        <f>SUM(C24:C26)</f>
        <v>14729</v>
      </c>
      <c r="D27" s="9">
        <f t="shared" ref="D27:H27" si="9">SUM(D24:D26)</f>
        <v>761174</v>
      </c>
      <c r="E27" s="9">
        <f t="shared" si="9"/>
        <v>388</v>
      </c>
      <c r="F27" s="9">
        <f t="shared" si="9"/>
        <v>63808</v>
      </c>
      <c r="G27" s="9">
        <f t="shared" si="9"/>
        <v>111796</v>
      </c>
      <c r="H27" s="9">
        <f t="shared" si="9"/>
        <v>73762</v>
      </c>
      <c r="I27" s="9">
        <f>SUM(I24:I26)</f>
        <v>1025657</v>
      </c>
      <c r="J27" s="9">
        <f>SUM(J24:J26)</f>
        <v>9555</v>
      </c>
      <c r="K27" s="9">
        <f t="shared" ref="K27:O27" si="10">SUM(K24:K26)</f>
        <v>1940823</v>
      </c>
      <c r="L27" s="9">
        <f t="shared" si="10"/>
        <v>536</v>
      </c>
      <c r="M27" s="9">
        <f t="shared" si="10"/>
        <v>7532</v>
      </c>
      <c r="N27" s="9">
        <f t="shared" si="10"/>
        <v>463485</v>
      </c>
      <c r="O27" s="9">
        <f t="shared" si="10"/>
        <v>98556</v>
      </c>
      <c r="P27" s="9">
        <f>SUM(P24:P26)</f>
        <v>2520487</v>
      </c>
    </row>
    <row r="28" spans="1:16" ht="21" customHeight="1">
      <c r="A28" s="410" t="s">
        <v>414</v>
      </c>
      <c r="B28" s="410"/>
      <c r="C28" s="410"/>
      <c r="D28" s="410"/>
      <c r="E28" s="171"/>
      <c r="F28" s="123"/>
      <c r="G28" s="123"/>
      <c r="H28" s="123"/>
      <c r="I28" s="123"/>
    </row>
    <row r="29" spans="1:16" ht="21" customHeight="1">
      <c r="A29" s="382" t="s">
        <v>415</v>
      </c>
      <c r="B29" s="382"/>
      <c r="C29" s="382"/>
      <c r="D29" s="382"/>
      <c r="E29" s="382"/>
      <c r="I29" s="73"/>
    </row>
    <row r="30" spans="1:16" ht="21" customHeight="1"/>
    <row r="31" spans="1:16" ht="21"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sheetData>
  <mergeCells count="12">
    <mergeCell ref="A29:E29"/>
    <mergeCell ref="A4:P4"/>
    <mergeCell ref="A6:A7"/>
    <mergeCell ref="B6:B7"/>
    <mergeCell ref="C6:I6"/>
    <mergeCell ref="J6:P6"/>
    <mergeCell ref="A8:A11"/>
    <mergeCell ref="A12:A15"/>
    <mergeCell ref="A16:A19"/>
    <mergeCell ref="A20:A23"/>
    <mergeCell ref="A24:A27"/>
    <mergeCell ref="A28:D28"/>
  </mergeCells>
  <pageMargins left="0.7" right="0.7" top="0.75" bottom="0.75" header="0.3" footer="0.3"/>
  <pageSetup paperSize="9" scale="3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3E19-B5A6-41B0-B1B1-7913D1640FB8}">
  <dimension ref="A3:O89"/>
  <sheetViews>
    <sheetView showGridLines="0" rightToLeft="1" view="pageBreakPreview" zoomScaleNormal="100" zoomScaleSheetLayoutView="100" workbookViewId="0">
      <selection sqref="A1:B1"/>
    </sheetView>
  </sheetViews>
  <sheetFormatPr defaultColWidth="8.875" defaultRowHeight="21" customHeight="1"/>
  <cols>
    <col min="1" max="1" width="26.75" style="163" customWidth="1"/>
    <col min="2" max="15" width="12.625" style="163" customWidth="1"/>
    <col min="16" max="16384" width="8.875" style="163"/>
  </cols>
  <sheetData>
    <row r="3" spans="1:15" ht="21" customHeight="1">
      <c r="A3" s="414"/>
      <c r="B3" s="414"/>
      <c r="C3" s="150"/>
      <c r="I3" s="151"/>
      <c r="J3" s="151"/>
      <c r="K3" s="151"/>
      <c r="L3" s="151"/>
    </row>
    <row r="4" spans="1:15" ht="44.1" customHeight="1">
      <c r="A4" s="396" t="s">
        <v>416</v>
      </c>
      <c r="B4" s="396"/>
      <c r="C4" s="396"/>
      <c r="D4" s="396"/>
      <c r="E4" s="396"/>
      <c r="F4" s="396"/>
      <c r="G4" s="396"/>
      <c r="H4" s="396"/>
      <c r="I4" s="396"/>
      <c r="J4" s="396"/>
      <c r="K4" s="396"/>
      <c r="L4" s="396"/>
      <c r="M4" s="396"/>
      <c r="N4" s="396"/>
      <c r="O4" s="396"/>
    </row>
    <row r="5" spans="1:15" ht="21" customHeight="1">
      <c r="A5" s="205"/>
      <c r="B5" s="168"/>
      <c r="C5" s="168"/>
      <c r="D5" s="168"/>
      <c r="E5" s="169"/>
      <c r="F5" s="169"/>
      <c r="G5" s="169"/>
    </row>
    <row r="6" spans="1:15" ht="21" customHeight="1">
      <c r="A6" s="411" t="s">
        <v>45</v>
      </c>
      <c r="B6" s="374" t="s">
        <v>457</v>
      </c>
      <c r="C6" s="375"/>
      <c r="D6" s="375"/>
      <c r="E6" s="375"/>
      <c r="F6" s="375"/>
      <c r="G6" s="375"/>
      <c r="H6" s="375"/>
      <c r="I6" s="374" t="s">
        <v>391</v>
      </c>
      <c r="J6" s="375"/>
      <c r="K6" s="375"/>
      <c r="L6" s="375"/>
      <c r="M6" s="375"/>
      <c r="N6" s="375"/>
      <c r="O6" s="375"/>
    </row>
    <row r="7" spans="1:15" ht="21" customHeight="1">
      <c r="A7" s="411"/>
      <c r="B7" s="186" t="s">
        <v>233</v>
      </c>
      <c r="C7" s="186" t="s">
        <v>234</v>
      </c>
      <c r="D7" s="186" t="s">
        <v>235</v>
      </c>
      <c r="E7" s="186" t="s">
        <v>98</v>
      </c>
      <c r="F7" s="186" t="s">
        <v>96</v>
      </c>
      <c r="G7" s="186" t="s">
        <v>212</v>
      </c>
      <c r="H7" s="186" t="s">
        <v>5</v>
      </c>
      <c r="I7" s="186" t="s">
        <v>233</v>
      </c>
      <c r="J7" s="186" t="s">
        <v>234</v>
      </c>
      <c r="K7" s="186" t="s">
        <v>235</v>
      </c>
      <c r="L7" s="186" t="s">
        <v>98</v>
      </c>
      <c r="M7" s="186" t="s">
        <v>96</v>
      </c>
      <c r="N7" s="186" t="s">
        <v>212</v>
      </c>
      <c r="O7" s="186" t="s">
        <v>5</v>
      </c>
    </row>
    <row r="8" spans="1:15" ht="21" customHeight="1">
      <c r="A8" s="186" t="s">
        <v>238</v>
      </c>
      <c r="B8" s="18">
        <v>0</v>
      </c>
      <c r="C8" s="18">
        <v>112</v>
      </c>
      <c r="D8" s="18">
        <v>0</v>
      </c>
      <c r="E8" s="18">
        <v>5</v>
      </c>
      <c r="F8" s="18">
        <v>13</v>
      </c>
      <c r="G8" s="18">
        <v>0</v>
      </c>
      <c r="H8" s="188">
        <f>SUM(B8:G8)</f>
        <v>130</v>
      </c>
      <c r="I8" s="18">
        <v>0</v>
      </c>
      <c r="J8" s="18">
        <v>254</v>
      </c>
      <c r="K8" s="18">
        <v>0</v>
      </c>
      <c r="L8" s="18">
        <v>1</v>
      </c>
      <c r="M8" s="18">
        <v>127</v>
      </c>
      <c r="N8" s="18">
        <v>0</v>
      </c>
      <c r="O8" s="188">
        <f>SUM(I8:N8)</f>
        <v>382</v>
      </c>
    </row>
    <row r="9" spans="1:15" ht="21" customHeight="1">
      <c r="A9" s="2" t="s">
        <v>186</v>
      </c>
      <c r="B9" s="17">
        <v>6</v>
      </c>
      <c r="C9" s="17">
        <v>2025</v>
      </c>
      <c r="D9" s="17">
        <v>0</v>
      </c>
      <c r="E9" s="17">
        <v>149</v>
      </c>
      <c r="F9" s="17">
        <v>272</v>
      </c>
      <c r="G9" s="17">
        <v>3</v>
      </c>
      <c r="H9" s="188">
        <f t="shared" ref="H9:H17" si="0">SUM(B9:G9)</f>
        <v>2455</v>
      </c>
      <c r="I9" s="17">
        <v>23</v>
      </c>
      <c r="J9" s="17">
        <v>6028</v>
      </c>
      <c r="K9" s="17">
        <v>0</v>
      </c>
      <c r="L9" s="17">
        <v>58</v>
      </c>
      <c r="M9" s="17">
        <v>2502</v>
      </c>
      <c r="N9" s="17">
        <v>36</v>
      </c>
      <c r="O9" s="188">
        <f t="shared" ref="O9:O17" si="1">SUM(I9:N9)</f>
        <v>8647</v>
      </c>
    </row>
    <row r="10" spans="1:15" ht="21" customHeight="1">
      <c r="A10" s="2" t="s">
        <v>187</v>
      </c>
      <c r="B10" s="18">
        <v>28</v>
      </c>
      <c r="C10" s="18">
        <v>8417</v>
      </c>
      <c r="D10" s="18">
        <v>0</v>
      </c>
      <c r="E10" s="18">
        <v>551</v>
      </c>
      <c r="F10" s="18">
        <v>824</v>
      </c>
      <c r="G10" s="18">
        <v>15</v>
      </c>
      <c r="H10" s="188">
        <f t="shared" si="0"/>
        <v>9835</v>
      </c>
      <c r="I10" s="18">
        <v>72</v>
      </c>
      <c r="J10" s="18">
        <v>31391</v>
      </c>
      <c r="K10" s="18">
        <v>0</v>
      </c>
      <c r="L10" s="18">
        <v>261</v>
      </c>
      <c r="M10" s="18">
        <v>9146</v>
      </c>
      <c r="N10" s="18">
        <v>126</v>
      </c>
      <c r="O10" s="188">
        <f t="shared" si="1"/>
        <v>40996</v>
      </c>
    </row>
    <row r="11" spans="1:15" ht="21" customHeight="1">
      <c r="A11" s="2" t="s">
        <v>188</v>
      </c>
      <c r="B11" s="17">
        <v>43</v>
      </c>
      <c r="C11" s="17">
        <v>16689</v>
      </c>
      <c r="D11" s="17">
        <v>0</v>
      </c>
      <c r="E11" s="17">
        <v>867</v>
      </c>
      <c r="F11" s="17">
        <v>1158</v>
      </c>
      <c r="G11" s="17">
        <v>16</v>
      </c>
      <c r="H11" s="188">
        <f t="shared" si="0"/>
        <v>18773</v>
      </c>
      <c r="I11" s="17">
        <v>117</v>
      </c>
      <c r="J11" s="17">
        <v>75503</v>
      </c>
      <c r="K11" s="17">
        <v>1</v>
      </c>
      <c r="L11" s="17">
        <v>456</v>
      </c>
      <c r="M11" s="17">
        <v>14405</v>
      </c>
      <c r="N11" s="17">
        <v>179</v>
      </c>
      <c r="O11" s="188">
        <f t="shared" si="1"/>
        <v>90661</v>
      </c>
    </row>
    <row r="12" spans="1:15" ht="21" customHeight="1">
      <c r="A12" s="2" t="s">
        <v>189</v>
      </c>
      <c r="B12" s="18">
        <v>21</v>
      </c>
      <c r="C12" s="18">
        <v>22250</v>
      </c>
      <c r="D12" s="18">
        <v>0</v>
      </c>
      <c r="E12" s="18">
        <v>841</v>
      </c>
      <c r="F12" s="18">
        <v>1132</v>
      </c>
      <c r="G12" s="18">
        <v>19</v>
      </c>
      <c r="H12" s="188">
        <f t="shared" si="0"/>
        <v>24263</v>
      </c>
      <c r="I12" s="18">
        <v>92</v>
      </c>
      <c r="J12" s="18">
        <v>111819</v>
      </c>
      <c r="K12" s="18">
        <v>2</v>
      </c>
      <c r="L12" s="18">
        <v>574</v>
      </c>
      <c r="M12" s="18">
        <v>14858</v>
      </c>
      <c r="N12" s="18">
        <v>121</v>
      </c>
      <c r="O12" s="188">
        <f t="shared" si="1"/>
        <v>127466</v>
      </c>
    </row>
    <row r="13" spans="1:15" ht="21" customHeight="1">
      <c r="A13" s="2" t="s">
        <v>190</v>
      </c>
      <c r="B13" s="17">
        <v>28</v>
      </c>
      <c r="C13" s="17">
        <v>22560</v>
      </c>
      <c r="D13" s="17">
        <v>4</v>
      </c>
      <c r="E13" s="17">
        <v>616</v>
      </c>
      <c r="F13" s="17">
        <v>1013</v>
      </c>
      <c r="G13" s="17">
        <v>18</v>
      </c>
      <c r="H13" s="188">
        <f t="shared" si="0"/>
        <v>24239</v>
      </c>
      <c r="I13" s="17">
        <v>64</v>
      </c>
      <c r="J13" s="17">
        <v>121372</v>
      </c>
      <c r="K13" s="17">
        <v>2</v>
      </c>
      <c r="L13" s="17">
        <v>472</v>
      </c>
      <c r="M13" s="17">
        <v>13380</v>
      </c>
      <c r="N13" s="17">
        <v>110</v>
      </c>
      <c r="O13" s="188">
        <f t="shared" si="1"/>
        <v>135400</v>
      </c>
    </row>
    <row r="14" spans="1:15" ht="21" customHeight="1">
      <c r="A14" s="2" t="s">
        <v>191</v>
      </c>
      <c r="B14" s="18">
        <v>18</v>
      </c>
      <c r="C14" s="18">
        <v>19712</v>
      </c>
      <c r="D14" s="18">
        <v>2</v>
      </c>
      <c r="E14" s="18">
        <v>334</v>
      </c>
      <c r="F14" s="18">
        <v>974</v>
      </c>
      <c r="G14" s="18">
        <v>18</v>
      </c>
      <c r="H14" s="188">
        <f t="shared" si="0"/>
        <v>21058</v>
      </c>
      <c r="I14" s="18">
        <v>30</v>
      </c>
      <c r="J14" s="18">
        <v>113271</v>
      </c>
      <c r="K14" s="18">
        <v>4</v>
      </c>
      <c r="L14" s="18">
        <v>383</v>
      </c>
      <c r="M14" s="18">
        <v>12000</v>
      </c>
      <c r="N14" s="18">
        <v>54</v>
      </c>
      <c r="O14" s="188">
        <f t="shared" si="1"/>
        <v>125742</v>
      </c>
    </row>
    <row r="15" spans="1:15" ht="21" customHeight="1">
      <c r="A15" s="2" t="s">
        <v>192</v>
      </c>
      <c r="B15" s="17">
        <v>12</v>
      </c>
      <c r="C15" s="17">
        <v>16318</v>
      </c>
      <c r="D15" s="17">
        <v>1</v>
      </c>
      <c r="E15" s="17">
        <v>174</v>
      </c>
      <c r="F15" s="17">
        <v>998</v>
      </c>
      <c r="G15" s="17">
        <v>16</v>
      </c>
      <c r="H15" s="188">
        <f t="shared" si="0"/>
        <v>17519</v>
      </c>
      <c r="I15" s="17">
        <v>52</v>
      </c>
      <c r="J15" s="17">
        <v>93927</v>
      </c>
      <c r="K15" s="17">
        <v>2</v>
      </c>
      <c r="L15" s="17">
        <v>237</v>
      </c>
      <c r="M15" s="17">
        <v>10920</v>
      </c>
      <c r="N15" s="17">
        <v>56</v>
      </c>
      <c r="O15" s="188">
        <f t="shared" si="1"/>
        <v>105194</v>
      </c>
    </row>
    <row r="16" spans="1:15" ht="21" customHeight="1">
      <c r="A16" s="2" t="s">
        <v>193</v>
      </c>
      <c r="B16" s="18">
        <v>17</v>
      </c>
      <c r="C16" s="18">
        <v>11948</v>
      </c>
      <c r="D16" s="18">
        <v>1</v>
      </c>
      <c r="E16" s="18">
        <v>107</v>
      </c>
      <c r="F16" s="18">
        <v>757</v>
      </c>
      <c r="G16" s="18">
        <v>16</v>
      </c>
      <c r="H16" s="188">
        <f t="shared" si="0"/>
        <v>12846</v>
      </c>
      <c r="I16" s="18">
        <v>25</v>
      </c>
      <c r="J16" s="18">
        <v>76381</v>
      </c>
      <c r="K16" s="18">
        <v>1</v>
      </c>
      <c r="L16" s="18">
        <v>154</v>
      </c>
      <c r="M16" s="18">
        <v>9907</v>
      </c>
      <c r="N16" s="18">
        <v>55</v>
      </c>
      <c r="O16" s="188">
        <f t="shared" si="1"/>
        <v>86523</v>
      </c>
    </row>
    <row r="17" spans="1:15" ht="21" customHeight="1">
      <c r="A17" s="193" t="s">
        <v>239</v>
      </c>
      <c r="B17" s="17">
        <v>14</v>
      </c>
      <c r="C17" s="17">
        <v>16519</v>
      </c>
      <c r="D17" s="17">
        <v>0</v>
      </c>
      <c r="E17" s="17">
        <v>82</v>
      </c>
      <c r="F17" s="17">
        <v>1700</v>
      </c>
      <c r="G17" s="17">
        <v>34</v>
      </c>
      <c r="H17" s="188">
        <f t="shared" si="0"/>
        <v>18349</v>
      </c>
      <c r="I17" s="17">
        <v>35</v>
      </c>
      <c r="J17" s="17">
        <v>118012</v>
      </c>
      <c r="K17" s="17">
        <v>2</v>
      </c>
      <c r="L17" s="17">
        <v>88</v>
      </c>
      <c r="M17" s="17">
        <v>20140</v>
      </c>
      <c r="N17" s="17">
        <v>79</v>
      </c>
      <c r="O17" s="188">
        <f t="shared" si="1"/>
        <v>138356</v>
      </c>
    </row>
    <row r="18" spans="1:15" ht="21" customHeight="1">
      <c r="A18" s="131" t="s">
        <v>0</v>
      </c>
      <c r="B18" s="188">
        <f>SUM(B8:B17)</f>
        <v>187</v>
      </c>
      <c r="C18" s="188">
        <f t="shared" ref="C18:F18" si="2">SUM(C8:C17)</f>
        <v>136550</v>
      </c>
      <c r="D18" s="188">
        <f t="shared" si="2"/>
        <v>8</v>
      </c>
      <c r="E18" s="188">
        <f t="shared" si="2"/>
        <v>3726</v>
      </c>
      <c r="F18" s="188">
        <f t="shared" si="2"/>
        <v>8841</v>
      </c>
      <c r="G18" s="188">
        <f>SUM(G8:G17)</f>
        <v>155</v>
      </c>
      <c r="H18" s="188">
        <f>SUM(H8:H17)</f>
        <v>149467</v>
      </c>
      <c r="I18" s="188">
        <f>SUM(I8:I17)</f>
        <v>510</v>
      </c>
      <c r="J18" s="188">
        <f t="shared" ref="J18:M18" si="3">SUM(J8:J17)</f>
        <v>747958</v>
      </c>
      <c r="K18" s="188">
        <f t="shared" si="3"/>
        <v>14</v>
      </c>
      <c r="L18" s="188">
        <f t="shared" si="3"/>
        <v>2684</v>
      </c>
      <c r="M18" s="188">
        <f t="shared" si="3"/>
        <v>107385</v>
      </c>
      <c r="N18" s="188">
        <f>SUM(N8:N17)</f>
        <v>816</v>
      </c>
      <c r="O18" s="188">
        <f>SUM(O8:O17)</f>
        <v>859367</v>
      </c>
    </row>
    <row r="19" spans="1:15" ht="21" customHeight="1">
      <c r="A19" s="412" t="s">
        <v>395</v>
      </c>
      <c r="B19" s="412"/>
      <c r="C19" s="412"/>
      <c r="D19" s="412"/>
      <c r="E19" s="412"/>
      <c r="F19" s="413"/>
      <c r="G19" s="413"/>
    </row>
    <row r="20" spans="1:15" ht="21" customHeight="1">
      <c r="A20" s="382" t="s">
        <v>409</v>
      </c>
      <c r="B20" s="382"/>
      <c r="C20" s="382"/>
      <c r="D20" s="382"/>
      <c r="E20" s="382"/>
      <c r="G20" s="73"/>
    </row>
    <row r="21" spans="1:15" ht="21" customHeight="1">
      <c r="A21" s="34"/>
      <c r="B21" s="168"/>
      <c r="C21" s="168"/>
      <c r="D21" s="168"/>
      <c r="E21" s="169"/>
      <c r="F21" s="169"/>
      <c r="G21" s="169"/>
    </row>
    <row r="22" spans="1:15" ht="21" customHeight="1">
      <c r="A22" s="396" t="s">
        <v>417</v>
      </c>
      <c r="B22" s="396"/>
      <c r="C22" s="396"/>
      <c r="D22" s="396"/>
      <c r="E22" s="396"/>
      <c r="F22" s="396"/>
      <c r="G22" s="396"/>
      <c r="H22" s="396"/>
      <c r="I22" s="396"/>
      <c r="J22" s="396"/>
      <c r="K22" s="396"/>
      <c r="L22" s="396"/>
      <c r="M22" s="396"/>
      <c r="N22" s="396"/>
      <c r="O22" s="396"/>
    </row>
    <row r="23" spans="1:15" ht="21" customHeight="1">
      <c r="A23" s="34"/>
      <c r="B23" s="168"/>
      <c r="C23" s="168"/>
      <c r="D23" s="168"/>
      <c r="E23" s="169"/>
      <c r="F23" s="169"/>
      <c r="G23" s="169"/>
    </row>
    <row r="24" spans="1:15" ht="21" customHeight="1">
      <c r="A24" s="411" t="s">
        <v>45</v>
      </c>
      <c r="B24" s="374" t="s">
        <v>457</v>
      </c>
      <c r="C24" s="375"/>
      <c r="D24" s="375"/>
      <c r="E24" s="375"/>
      <c r="F24" s="375"/>
      <c r="G24" s="375"/>
      <c r="H24" s="375"/>
      <c r="I24" s="374" t="s">
        <v>391</v>
      </c>
      <c r="J24" s="375"/>
      <c r="K24" s="375"/>
      <c r="L24" s="375"/>
      <c r="M24" s="375"/>
      <c r="N24" s="375"/>
      <c r="O24" s="375"/>
    </row>
    <row r="25" spans="1:15" ht="21" customHeight="1">
      <c r="A25" s="411"/>
      <c r="B25" s="186" t="s">
        <v>233</v>
      </c>
      <c r="C25" s="186" t="s">
        <v>234</v>
      </c>
      <c r="D25" s="186" t="s">
        <v>235</v>
      </c>
      <c r="E25" s="186" t="s">
        <v>98</v>
      </c>
      <c r="F25" s="186" t="s">
        <v>96</v>
      </c>
      <c r="G25" s="186" t="s">
        <v>212</v>
      </c>
      <c r="H25" s="186" t="s">
        <v>5</v>
      </c>
      <c r="I25" s="186" t="s">
        <v>233</v>
      </c>
      <c r="J25" s="186" t="s">
        <v>234</v>
      </c>
      <c r="K25" s="186" t="s">
        <v>235</v>
      </c>
      <c r="L25" s="186" t="s">
        <v>98</v>
      </c>
      <c r="M25" s="186" t="s">
        <v>96</v>
      </c>
      <c r="N25" s="186" t="s">
        <v>212</v>
      </c>
      <c r="O25" s="186" t="s">
        <v>5</v>
      </c>
    </row>
    <row r="26" spans="1:15" ht="21" customHeight="1">
      <c r="A26" s="186" t="s">
        <v>238</v>
      </c>
      <c r="B26" s="18">
        <v>0</v>
      </c>
      <c r="C26" s="18">
        <v>53</v>
      </c>
      <c r="D26" s="18">
        <v>0</v>
      </c>
      <c r="E26" s="18">
        <v>3</v>
      </c>
      <c r="F26" s="18">
        <v>14</v>
      </c>
      <c r="G26" s="18">
        <v>0</v>
      </c>
      <c r="H26" s="188">
        <f>SUM(B26:G26)</f>
        <v>70</v>
      </c>
      <c r="I26" s="18">
        <v>1</v>
      </c>
      <c r="J26" s="18">
        <v>210</v>
      </c>
      <c r="K26" s="18">
        <v>0</v>
      </c>
      <c r="L26" s="18">
        <v>0</v>
      </c>
      <c r="M26" s="18">
        <v>56</v>
      </c>
      <c r="N26" s="18">
        <v>0</v>
      </c>
      <c r="O26" s="188">
        <f>SUM(I26:N26)</f>
        <v>267</v>
      </c>
    </row>
    <row r="27" spans="1:15" ht="21" customHeight="1">
      <c r="A27" s="2" t="s">
        <v>186</v>
      </c>
      <c r="B27" s="17">
        <v>8</v>
      </c>
      <c r="C27" s="17">
        <v>1705</v>
      </c>
      <c r="D27" s="17">
        <v>0</v>
      </c>
      <c r="E27" s="17">
        <v>99</v>
      </c>
      <c r="F27" s="17">
        <v>380</v>
      </c>
      <c r="G27" s="17">
        <v>2</v>
      </c>
      <c r="H27" s="188">
        <f t="shared" ref="H27:H35" si="4">SUM(B27:G27)</f>
        <v>2194</v>
      </c>
      <c r="I27" s="17">
        <v>28</v>
      </c>
      <c r="J27" s="17">
        <v>4481</v>
      </c>
      <c r="K27" s="17">
        <v>0</v>
      </c>
      <c r="L27" s="17">
        <v>32</v>
      </c>
      <c r="M27" s="17">
        <v>1925</v>
      </c>
      <c r="N27" s="17">
        <v>28</v>
      </c>
      <c r="O27" s="188">
        <f t="shared" ref="O27:O35" si="5">SUM(I27:N27)</f>
        <v>6494</v>
      </c>
    </row>
    <row r="28" spans="1:15" ht="21" customHeight="1">
      <c r="A28" s="2" t="s">
        <v>187</v>
      </c>
      <c r="B28" s="18">
        <v>28</v>
      </c>
      <c r="C28" s="18">
        <v>8638</v>
      </c>
      <c r="D28" s="18">
        <v>0</v>
      </c>
      <c r="E28" s="18">
        <v>414</v>
      </c>
      <c r="F28" s="18">
        <v>1279</v>
      </c>
      <c r="G28" s="18">
        <v>13</v>
      </c>
      <c r="H28" s="188">
        <f t="shared" si="4"/>
        <v>10372</v>
      </c>
      <c r="I28" s="18">
        <v>85</v>
      </c>
      <c r="J28" s="18">
        <v>24367</v>
      </c>
      <c r="K28" s="18">
        <v>0</v>
      </c>
      <c r="L28" s="18">
        <v>213</v>
      </c>
      <c r="M28" s="18">
        <v>7181</v>
      </c>
      <c r="N28" s="18">
        <v>110</v>
      </c>
      <c r="O28" s="188">
        <f t="shared" si="5"/>
        <v>31956</v>
      </c>
    </row>
    <row r="29" spans="1:15" ht="21" customHeight="1">
      <c r="A29" s="2" t="s">
        <v>188</v>
      </c>
      <c r="B29" s="17">
        <v>44</v>
      </c>
      <c r="C29" s="17">
        <v>18073</v>
      </c>
      <c r="D29" s="17">
        <v>0</v>
      </c>
      <c r="E29" s="17">
        <v>656</v>
      </c>
      <c r="F29" s="17">
        <v>1935</v>
      </c>
      <c r="G29" s="17">
        <v>28</v>
      </c>
      <c r="H29" s="188">
        <f t="shared" si="4"/>
        <v>20736</v>
      </c>
      <c r="I29" s="17">
        <v>121</v>
      </c>
      <c r="J29" s="17">
        <v>61675</v>
      </c>
      <c r="K29" s="17">
        <v>0</v>
      </c>
      <c r="L29" s="17">
        <v>347</v>
      </c>
      <c r="M29" s="17">
        <v>12239</v>
      </c>
      <c r="N29" s="17">
        <v>127</v>
      </c>
      <c r="O29" s="188">
        <f t="shared" si="5"/>
        <v>74509</v>
      </c>
    </row>
    <row r="30" spans="1:15" ht="21" customHeight="1">
      <c r="A30" s="2" t="s">
        <v>189</v>
      </c>
      <c r="B30" s="18">
        <v>21</v>
      </c>
      <c r="C30" s="18">
        <v>24091</v>
      </c>
      <c r="D30" s="18">
        <v>1</v>
      </c>
      <c r="E30" s="18">
        <v>676</v>
      </c>
      <c r="F30" s="18">
        <v>1709</v>
      </c>
      <c r="G30" s="18">
        <v>21</v>
      </c>
      <c r="H30" s="188">
        <f t="shared" si="4"/>
        <v>26519</v>
      </c>
      <c r="I30" s="18">
        <v>82</v>
      </c>
      <c r="J30" s="18">
        <v>95089</v>
      </c>
      <c r="K30" s="18">
        <v>1</v>
      </c>
      <c r="L30" s="18">
        <v>440</v>
      </c>
      <c r="M30" s="18">
        <v>12617</v>
      </c>
      <c r="N30" s="18">
        <v>100</v>
      </c>
      <c r="O30" s="188">
        <f t="shared" si="5"/>
        <v>108329</v>
      </c>
    </row>
    <row r="31" spans="1:15" ht="21" customHeight="1">
      <c r="A31" s="2" t="s">
        <v>190</v>
      </c>
      <c r="B31" s="17">
        <v>23</v>
      </c>
      <c r="C31" s="17">
        <v>23523</v>
      </c>
      <c r="D31" s="17">
        <v>1</v>
      </c>
      <c r="E31" s="17">
        <v>488</v>
      </c>
      <c r="F31" s="17">
        <v>1485</v>
      </c>
      <c r="G31" s="17">
        <v>21</v>
      </c>
      <c r="H31" s="188">
        <f t="shared" si="4"/>
        <v>25541</v>
      </c>
      <c r="I31" s="17">
        <v>67</v>
      </c>
      <c r="J31" s="17">
        <v>105353</v>
      </c>
      <c r="K31" s="17">
        <v>1</v>
      </c>
      <c r="L31" s="17">
        <v>424</v>
      </c>
      <c r="M31" s="17">
        <v>11712</v>
      </c>
      <c r="N31" s="17">
        <v>68</v>
      </c>
      <c r="O31" s="188">
        <f t="shared" si="5"/>
        <v>117625</v>
      </c>
    </row>
    <row r="32" spans="1:15" ht="21" customHeight="1">
      <c r="A32" s="2" t="s">
        <v>191</v>
      </c>
      <c r="B32" s="18">
        <v>13</v>
      </c>
      <c r="C32" s="18">
        <v>20534</v>
      </c>
      <c r="D32" s="18">
        <v>0</v>
      </c>
      <c r="E32" s="18">
        <v>294</v>
      </c>
      <c r="F32" s="18">
        <v>1443</v>
      </c>
      <c r="G32" s="18">
        <v>19</v>
      </c>
      <c r="H32" s="188">
        <f t="shared" si="4"/>
        <v>22303</v>
      </c>
      <c r="I32" s="18">
        <v>60</v>
      </c>
      <c r="J32" s="18">
        <v>98688</v>
      </c>
      <c r="K32" s="18">
        <v>2</v>
      </c>
      <c r="L32" s="18">
        <v>296</v>
      </c>
      <c r="M32" s="18">
        <v>10554</v>
      </c>
      <c r="N32" s="18">
        <v>53</v>
      </c>
      <c r="O32" s="188">
        <f t="shared" si="5"/>
        <v>109653</v>
      </c>
    </row>
    <row r="33" spans="1:15" ht="21" customHeight="1">
      <c r="A33" s="2" t="s">
        <v>192</v>
      </c>
      <c r="B33" s="17">
        <v>11</v>
      </c>
      <c r="C33" s="17">
        <v>16882</v>
      </c>
      <c r="D33" s="17">
        <v>1</v>
      </c>
      <c r="E33" s="17">
        <v>193</v>
      </c>
      <c r="F33" s="17">
        <v>1451</v>
      </c>
      <c r="G33" s="17">
        <v>24</v>
      </c>
      <c r="H33" s="188">
        <f t="shared" si="4"/>
        <v>18562</v>
      </c>
      <c r="I33" s="17">
        <v>34</v>
      </c>
      <c r="J33" s="17">
        <v>83361</v>
      </c>
      <c r="K33" s="17">
        <v>2</v>
      </c>
      <c r="L33" s="17">
        <v>170</v>
      </c>
      <c r="M33" s="17">
        <v>9657</v>
      </c>
      <c r="N33" s="17">
        <v>36</v>
      </c>
      <c r="O33" s="188">
        <f t="shared" si="5"/>
        <v>93260</v>
      </c>
    </row>
    <row r="34" spans="1:15" ht="21" customHeight="1">
      <c r="A34" s="2" t="s">
        <v>193</v>
      </c>
      <c r="B34" s="18">
        <v>8</v>
      </c>
      <c r="C34" s="18">
        <v>12705</v>
      </c>
      <c r="D34" s="18">
        <v>1</v>
      </c>
      <c r="E34" s="18">
        <v>80</v>
      </c>
      <c r="F34" s="18">
        <v>1176</v>
      </c>
      <c r="G34" s="18">
        <v>26</v>
      </c>
      <c r="H34" s="188">
        <f t="shared" si="4"/>
        <v>13996</v>
      </c>
      <c r="I34" s="18">
        <v>28</v>
      </c>
      <c r="J34" s="18">
        <v>69958</v>
      </c>
      <c r="K34" s="18">
        <v>1</v>
      </c>
      <c r="L34" s="18">
        <v>110</v>
      </c>
      <c r="M34" s="18">
        <v>8732</v>
      </c>
      <c r="N34" s="18">
        <v>38</v>
      </c>
      <c r="O34" s="188">
        <f t="shared" si="5"/>
        <v>78867</v>
      </c>
    </row>
    <row r="35" spans="1:15" ht="21" customHeight="1">
      <c r="A35" s="193" t="s">
        <v>239</v>
      </c>
      <c r="B35" s="17">
        <v>9</v>
      </c>
      <c r="C35" s="17">
        <v>17511</v>
      </c>
      <c r="D35" s="17">
        <v>1</v>
      </c>
      <c r="E35" s="17">
        <v>55</v>
      </c>
      <c r="F35" s="17">
        <v>2180</v>
      </c>
      <c r="G35" s="17">
        <v>51</v>
      </c>
      <c r="H35" s="188">
        <f t="shared" si="4"/>
        <v>19807</v>
      </c>
      <c r="I35" s="17">
        <v>43</v>
      </c>
      <c r="J35" s="17">
        <v>111757</v>
      </c>
      <c r="K35" s="17">
        <v>2</v>
      </c>
      <c r="L35" s="17">
        <v>99</v>
      </c>
      <c r="M35" s="17">
        <v>18949</v>
      </c>
      <c r="N35" s="17">
        <v>57</v>
      </c>
      <c r="O35" s="188">
        <f t="shared" si="5"/>
        <v>130907</v>
      </c>
    </row>
    <row r="36" spans="1:15" ht="21" customHeight="1">
      <c r="A36" s="131" t="s">
        <v>0</v>
      </c>
      <c r="B36" s="188">
        <f>SUM(B26:B35)</f>
        <v>165</v>
      </c>
      <c r="C36" s="188">
        <f t="shared" ref="C36:F36" si="6">SUM(C26:C35)</f>
        <v>143715</v>
      </c>
      <c r="D36" s="188">
        <f t="shared" si="6"/>
        <v>5</v>
      </c>
      <c r="E36" s="188">
        <f t="shared" si="6"/>
        <v>2958</v>
      </c>
      <c r="F36" s="188">
        <f t="shared" si="6"/>
        <v>13052</v>
      </c>
      <c r="G36" s="188">
        <f>SUM(G26:G35)</f>
        <v>205</v>
      </c>
      <c r="H36" s="188">
        <f>SUM(H26:H35)</f>
        <v>160100</v>
      </c>
      <c r="I36" s="188">
        <f>SUM(I26:I35)</f>
        <v>549</v>
      </c>
      <c r="J36" s="188">
        <f t="shared" ref="J36:M36" si="7">SUM(J26:J35)</f>
        <v>654939</v>
      </c>
      <c r="K36" s="188">
        <f t="shared" si="7"/>
        <v>9</v>
      </c>
      <c r="L36" s="188">
        <f t="shared" si="7"/>
        <v>2131</v>
      </c>
      <c r="M36" s="188">
        <f t="shared" si="7"/>
        <v>93622</v>
      </c>
      <c r="N36" s="188">
        <f>SUM(N26:N35)</f>
        <v>617</v>
      </c>
      <c r="O36" s="188">
        <f>SUM(O26:O35)</f>
        <v>751867</v>
      </c>
    </row>
    <row r="37" spans="1:15" ht="21" customHeight="1">
      <c r="A37" s="412" t="s">
        <v>395</v>
      </c>
      <c r="B37" s="412"/>
      <c r="C37" s="412"/>
      <c r="D37" s="412"/>
      <c r="E37" s="412"/>
      <c r="F37" s="413"/>
      <c r="G37" s="413"/>
    </row>
    <row r="38" spans="1:15" ht="21" customHeight="1">
      <c r="A38" s="382" t="s">
        <v>409</v>
      </c>
      <c r="B38" s="382"/>
      <c r="C38" s="382"/>
      <c r="D38" s="382"/>
      <c r="E38" s="382"/>
      <c r="G38" s="73"/>
    </row>
    <row r="39" spans="1:15" ht="44.1" customHeight="1">
      <c r="A39" s="396" t="s">
        <v>418</v>
      </c>
      <c r="B39" s="396"/>
      <c r="C39" s="396"/>
      <c r="D39" s="396"/>
      <c r="E39" s="396"/>
      <c r="F39" s="396"/>
      <c r="G39" s="396"/>
      <c r="H39" s="396"/>
      <c r="I39" s="396"/>
      <c r="J39" s="396"/>
      <c r="K39" s="396"/>
      <c r="L39" s="396"/>
      <c r="M39" s="396"/>
      <c r="N39" s="396"/>
      <c r="O39" s="396"/>
    </row>
    <row r="40" spans="1:15" ht="21" customHeight="1">
      <c r="A40" s="34"/>
      <c r="B40" s="168"/>
      <c r="C40" s="168"/>
      <c r="D40" s="168"/>
      <c r="E40" s="169"/>
      <c r="F40" s="169"/>
      <c r="G40" s="169"/>
    </row>
    <row r="41" spans="1:15" ht="21" customHeight="1">
      <c r="A41" s="411" t="s">
        <v>45</v>
      </c>
      <c r="B41" s="374" t="s">
        <v>457</v>
      </c>
      <c r="C41" s="375"/>
      <c r="D41" s="375"/>
      <c r="E41" s="375"/>
      <c r="F41" s="375"/>
      <c r="G41" s="375"/>
      <c r="H41" s="375"/>
      <c r="I41" s="374" t="s">
        <v>391</v>
      </c>
      <c r="J41" s="375"/>
      <c r="K41" s="375"/>
      <c r="L41" s="375"/>
      <c r="M41" s="375"/>
      <c r="N41" s="375"/>
      <c r="O41" s="375"/>
    </row>
    <row r="42" spans="1:15" ht="21" customHeight="1">
      <c r="A42" s="411"/>
      <c r="B42" s="186" t="s">
        <v>233</v>
      </c>
      <c r="C42" s="186" t="s">
        <v>234</v>
      </c>
      <c r="D42" s="186" t="s">
        <v>235</v>
      </c>
      <c r="E42" s="186" t="s">
        <v>98</v>
      </c>
      <c r="F42" s="186" t="s">
        <v>96</v>
      </c>
      <c r="G42" s="186" t="s">
        <v>212</v>
      </c>
      <c r="H42" s="186" t="s">
        <v>5</v>
      </c>
      <c r="I42" s="186" t="s">
        <v>233</v>
      </c>
      <c r="J42" s="186" t="s">
        <v>234</v>
      </c>
      <c r="K42" s="186" t="s">
        <v>235</v>
      </c>
      <c r="L42" s="186" t="s">
        <v>98</v>
      </c>
      <c r="M42" s="186" t="s">
        <v>96</v>
      </c>
      <c r="N42" s="186" t="s">
        <v>212</v>
      </c>
      <c r="O42" s="186" t="s">
        <v>5</v>
      </c>
    </row>
    <row r="43" spans="1:15" ht="21" customHeight="1">
      <c r="A43" s="186" t="s">
        <v>238</v>
      </c>
      <c r="B43" s="18">
        <v>0</v>
      </c>
      <c r="C43" s="18">
        <v>43</v>
      </c>
      <c r="D43" s="18">
        <v>0</v>
      </c>
      <c r="E43" s="18">
        <v>1</v>
      </c>
      <c r="F43" s="18">
        <v>13</v>
      </c>
      <c r="G43" s="18">
        <v>0</v>
      </c>
      <c r="H43" s="188">
        <f>SUM(B43:G43)</f>
        <v>57</v>
      </c>
      <c r="I43" s="18">
        <v>0</v>
      </c>
      <c r="J43" s="18">
        <v>155</v>
      </c>
      <c r="K43" s="18">
        <v>0</v>
      </c>
      <c r="L43" s="18">
        <v>1</v>
      </c>
      <c r="M43" s="18">
        <v>61</v>
      </c>
      <c r="N43" s="18">
        <v>0</v>
      </c>
      <c r="O43" s="188">
        <f>SUM(I43:N43)</f>
        <v>217</v>
      </c>
    </row>
    <row r="44" spans="1:15" ht="21" customHeight="1">
      <c r="A44" s="2" t="s">
        <v>186</v>
      </c>
      <c r="B44" s="17">
        <v>4</v>
      </c>
      <c r="C44" s="17">
        <v>1542</v>
      </c>
      <c r="D44" s="17">
        <v>0</v>
      </c>
      <c r="E44" s="17">
        <v>60</v>
      </c>
      <c r="F44" s="17">
        <v>350</v>
      </c>
      <c r="G44" s="17">
        <v>3</v>
      </c>
      <c r="H44" s="188">
        <f t="shared" ref="H44:H52" si="8">SUM(B44:G44)</f>
        <v>1959</v>
      </c>
      <c r="I44" s="17">
        <v>55</v>
      </c>
      <c r="J44" s="17">
        <v>4523</v>
      </c>
      <c r="K44" s="17">
        <v>0</v>
      </c>
      <c r="L44" s="17">
        <v>32</v>
      </c>
      <c r="M44" s="17">
        <v>1944</v>
      </c>
      <c r="N44" s="17">
        <v>34</v>
      </c>
      <c r="O44" s="188">
        <f t="shared" ref="O44:O52" si="9">SUM(I44:N44)</f>
        <v>6588</v>
      </c>
    </row>
    <row r="45" spans="1:15" ht="21" customHeight="1">
      <c r="A45" s="2" t="s">
        <v>187</v>
      </c>
      <c r="B45" s="18">
        <v>26</v>
      </c>
      <c r="C45" s="18">
        <v>8462</v>
      </c>
      <c r="D45" s="18">
        <v>0</v>
      </c>
      <c r="E45" s="18">
        <v>264</v>
      </c>
      <c r="F45" s="18">
        <v>1298</v>
      </c>
      <c r="G45" s="18">
        <v>34</v>
      </c>
      <c r="H45" s="188">
        <f t="shared" si="8"/>
        <v>10084</v>
      </c>
      <c r="I45" s="18">
        <v>129</v>
      </c>
      <c r="J45" s="18">
        <v>23416</v>
      </c>
      <c r="K45" s="18">
        <v>0</v>
      </c>
      <c r="L45" s="18">
        <v>140</v>
      </c>
      <c r="M45" s="18">
        <v>7430</v>
      </c>
      <c r="N45" s="18">
        <v>139</v>
      </c>
      <c r="O45" s="188">
        <f t="shared" si="9"/>
        <v>31254</v>
      </c>
    </row>
    <row r="46" spans="1:15" ht="21" customHeight="1">
      <c r="A46" s="2" t="s">
        <v>188</v>
      </c>
      <c r="B46" s="17">
        <v>46</v>
      </c>
      <c r="C46" s="17">
        <v>17838</v>
      </c>
      <c r="D46" s="17">
        <v>0</v>
      </c>
      <c r="E46" s="17">
        <v>399</v>
      </c>
      <c r="F46" s="17">
        <v>1879</v>
      </c>
      <c r="G46" s="17">
        <v>31</v>
      </c>
      <c r="H46" s="188">
        <f t="shared" si="8"/>
        <v>20193</v>
      </c>
      <c r="I46" s="17">
        <v>189</v>
      </c>
      <c r="J46" s="17">
        <v>59834</v>
      </c>
      <c r="K46" s="17">
        <v>1</v>
      </c>
      <c r="L46" s="17">
        <v>309</v>
      </c>
      <c r="M46" s="17">
        <v>12277</v>
      </c>
      <c r="N46" s="17">
        <v>177</v>
      </c>
      <c r="O46" s="188">
        <f t="shared" si="9"/>
        <v>72787</v>
      </c>
    </row>
    <row r="47" spans="1:15" ht="21" customHeight="1">
      <c r="A47" s="2" t="s">
        <v>189</v>
      </c>
      <c r="B47" s="18">
        <v>36</v>
      </c>
      <c r="C47" s="18">
        <v>23140</v>
      </c>
      <c r="D47" s="18">
        <v>0</v>
      </c>
      <c r="E47" s="18">
        <v>477</v>
      </c>
      <c r="F47" s="18">
        <v>1684</v>
      </c>
      <c r="G47" s="18">
        <v>37</v>
      </c>
      <c r="H47" s="188">
        <f t="shared" si="8"/>
        <v>25374</v>
      </c>
      <c r="I47" s="18">
        <v>142</v>
      </c>
      <c r="J47" s="18">
        <v>92801</v>
      </c>
      <c r="K47" s="18">
        <v>1</v>
      </c>
      <c r="L47" s="18">
        <v>418</v>
      </c>
      <c r="M47" s="18">
        <v>12894</v>
      </c>
      <c r="N47" s="18">
        <v>110</v>
      </c>
      <c r="O47" s="188">
        <f t="shared" si="9"/>
        <v>106366</v>
      </c>
    </row>
    <row r="48" spans="1:15" ht="21" customHeight="1">
      <c r="A48" s="2" t="s">
        <v>190</v>
      </c>
      <c r="B48" s="17">
        <v>26</v>
      </c>
      <c r="C48" s="17">
        <v>22150</v>
      </c>
      <c r="D48" s="17">
        <v>2</v>
      </c>
      <c r="E48" s="17">
        <v>383</v>
      </c>
      <c r="F48" s="17">
        <v>1382</v>
      </c>
      <c r="G48" s="17">
        <v>24</v>
      </c>
      <c r="H48" s="188">
        <f t="shared" si="8"/>
        <v>23967</v>
      </c>
      <c r="I48" s="17">
        <v>125</v>
      </c>
      <c r="J48" s="17">
        <v>102681</v>
      </c>
      <c r="K48" s="17">
        <v>4</v>
      </c>
      <c r="L48" s="17">
        <v>338</v>
      </c>
      <c r="M48" s="17">
        <v>11605</v>
      </c>
      <c r="N48" s="17">
        <v>83</v>
      </c>
      <c r="O48" s="188">
        <f t="shared" si="9"/>
        <v>114836</v>
      </c>
    </row>
    <row r="49" spans="1:15" ht="21" customHeight="1">
      <c r="A49" s="2" t="s">
        <v>191</v>
      </c>
      <c r="B49" s="18">
        <v>26</v>
      </c>
      <c r="C49" s="18">
        <v>19622</v>
      </c>
      <c r="D49" s="18">
        <v>0</v>
      </c>
      <c r="E49" s="18">
        <v>259</v>
      </c>
      <c r="F49" s="18">
        <v>1404</v>
      </c>
      <c r="G49" s="18">
        <v>20</v>
      </c>
      <c r="H49" s="188">
        <f t="shared" si="8"/>
        <v>21331</v>
      </c>
      <c r="I49" s="18">
        <v>65</v>
      </c>
      <c r="J49" s="18">
        <v>95831</v>
      </c>
      <c r="K49" s="18">
        <v>0</v>
      </c>
      <c r="L49" s="18">
        <v>276</v>
      </c>
      <c r="M49" s="18">
        <v>10497</v>
      </c>
      <c r="N49" s="18">
        <v>56</v>
      </c>
      <c r="O49" s="188">
        <f t="shared" si="9"/>
        <v>106725</v>
      </c>
    </row>
    <row r="50" spans="1:15" ht="21" customHeight="1">
      <c r="A50" s="2" t="s">
        <v>192</v>
      </c>
      <c r="B50" s="17">
        <v>12</v>
      </c>
      <c r="C50" s="17">
        <v>16099</v>
      </c>
      <c r="D50" s="17">
        <v>2</v>
      </c>
      <c r="E50" s="17">
        <v>129</v>
      </c>
      <c r="F50" s="17">
        <v>1345</v>
      </c>
      <c r="G50" s="17">
        <v>20</v>
      </c>
      <c r="H50" s="188">
        <f t="shared" si="8"/>
        <v>17607</v>
      </c>
      <c r="I50" s="17">
        <v>69</v>
      </c>
      <c r="J50" s="17">
        <v>80706</v>
      </c>
      <c r="K50" s="17">
        <v>1</v>
      </c>
      <c r="L50" s="17">
        <v>139</v>
      </c>
      <c r="M50" s="17">
        <v>9489</v>
      </c>
      <c r="N50" s="17">
        <v>37</v>
      </c>
      <c r="O50" s="188">
        <f t="shared" si="9"/>
        <v>90441</v>
      </c>
    </row>
    <row r="51" spans="1:15" ht="21" customHeight="1">
      <c r="A51" s="2" t="s">
        <v>193</v>
      </c>
      <c r="B51" s="18">
        <v>24</v>
      </c>
      <c r="C51" s="18">
        <v>12400</v>
      </c>
      <c r="D51" s="18">
        <v>0</v>
      </c>
      <c r="E51" s="18">
        <v>70</v>
      </c>
      <c r="F51" s="18">
        <v>1123</v>
      </c>
      <c r="G51" s="18">
        <v>27</v>
      </c>
      <c r="H51" s="188">
        <f t="shared" si="8"/>
        <v>13644</v>
      </c>
      <c r="I51" s="18">
        <v>53</v>
      </c>
      <c r="J51" s="18">
        <v>67579</v>
      </c>
      <c r="K51" s="18">
        <v>0</v>
      </c>
      <c r="L51" s="18">
        <v>99</v>
      </c>
      <c r="M51" s="18">
        <v>8716</v>
      </c>
      <c r="N51" s="18">
        <v>49</v>
      </c>
      <c r="O51" s="188">
        <f t="shared" si="9"/>
        <v>76496</v>
      </c>
    </row>
    <row r="52" spans="1:15" ht="21" customHeight="1">
      <c r="A52" s="193" t="s">
        <v>239</v>
      </c>
      <c r="B52" s="17">
        <v>19</v>
      </c>
      <c r="C52" s="17">
        <v>16678</v>
      </c>
      <c r="D52" s="17">
        <v>1</v>
      </c>
      <c r="E52" s="17">
        <v>67</v>
      </c>
      <c r="F52" s="17">
        <v>2303</v>
      </c>
      <c r="G52" s="17">
        <v>55</v>
      </c>
      <c r="H52" s="188">
        <f t="shared" si="8"/>
        <v>19123</v>
      </c>
      <c r="I52" s="17">
        <v>62</v>
      </c>
      <c r="J52" s="17">
        <v>107243</v>
      </c>
      <c r="K52" s="17">
        <v>2</v>
      </c>
      <c r="L52" s="17">
        <v>79</v>
      </c>
      <c r="M52" s="17">
        <v>18773</v>
      </c>
      <c r="N52" s="17">
        <v>79</v>
      </c>
      <c r="O52" s="188">
        <f t="shared" si="9"/>
        <v>126238</v>
      </c>
    </row>
    <row r="53" spans="1:15" ht="21" customHeight="1">
      <c r="A53" s="131" t="s">
        <v>0</v>
      </c>
      <c r="B53" s="188">
        <f>SUM(B43:B52)</f>
        <v>219</v>
      </c>
      <c r="C53" s="188">
        <f t="shared" ref="C53:F53" si="10">SUM(C43:C52)</f>
        <v>137974</v>
      </c>
      <c r="D53" s="188">
        <f t="shared" si="10"/>
        <v>5</v>
      </c>
      <c r="E53" s="188">
        <f t="shared" si="10"/>
        <v>2109</v>
      </c>
      <c r="F53" s="188">
        <f t="shared" si="10"/>
        <v>12781</v>
      </c>
      <c r="G53" s="188">
        <f>SUM(G43:G52)</f>
        <v>251</v>
      </c>
      <c r="H53" s="188">
        <f>SUM(H43:H52)</f>
        <v>153339</v>
      </c>
      <c r="I53" s="188">
        <f>SUM(I43:I52)</f>
        <v>889</v>
      </c>
      <c r="J53" s="188">
        <f t="shared" ref="J53:M53" si="11">SUM(J43:J52)</f>
        <v>634769</v>
      </c>
      <c r="K53" s="188">
        <f t="shared" si="11"/>
        <v>9</v>
      </c>
      <c r="L53" s="188">
        <f t="shared" si="11"/>
        <v>1831</v>
      </c>
      <c r="M53" s="188">
        <f t="shared" si="11"/>
        <v>93686</v>
      </c>
      <c r="N53" s="188">
        <f>SUM(N43:N52)</f>
        <v>764</v>
      </c>
      <c r="O53" s="188">
        <f>SUM(O43:O52)</f>
        <v>731948</v>
      </c>
    </row>
    <row r="54" spans="1:15" ht="21" customHeight="1">
      <c r="A54" s="412" t="s">
        <v>395</v>
      </c>
      <c r="B54" s="412"/>
      <c r="C54" s="412"/>
      <c r="D54" s="412"/>
      <c r="E54" s="412"/>
      <c r="F54" s="413"/>
      <c r="G54" s="413"/>
    </row>
    <row r="55" spans="1:15" ht="21" customHeight="1">
      <c r="A55" s="382" t="s">
        <v>409</v>
      </c>
      <c r="B55" s="382"/>
      <c r="C55" s="382"/>
      <c r="D55" s="382"/>
      <c r="E55" s="382"/>
      <c r="G55" s="73"/>
    </row>
    <row r="56" spans="1:15" ht="44.1" customHeight="1">
      <c r="A56" s="396" t="s">
        <v>419</v>
      </c>
      <c r="B56" s="396"/>
      <c r="C56" s="396"/>
      <c r="D56" s="396"/>
      <c r="E56" s="396"/>
      <c r="F56" s="396"/>
      <c r="G56" s="396"/>
      <c r="H56" s="396"/>
      <c r="I56" s="396"/>
      <c r="J56" s="396"/>
      <c r="K56" s="396"/>
      <c r="L56" s="396"/>
      <c r="M56" s="396"/>
      <c r="N56" s="396"/>
      <c r="O56" s="396"/>
    </row>
    <row r="57" spans="1:15" ht="21" customHeight="1">
      <c r="A57" s="34"/>
      <c r="B57" s="168"/>
      <c r="C57" s="168"/>
      <c r="D57" s="168"/>
      <c r="E57" s="169"/>
      <c r="F57" s="169"/>
      <c r="G57" s="169"/>
    </row>
    <row r="58" spans="1:15" ht="21" customHeight="1">
      <c r="A58" s="411" t="s">
        <v>45</v>
      </c>
      <c r="B58" s="374" t="s">
        <v>457</v>
      </c>
      <c r="C58" s="375"/>
      <c r="D58" s="375"/>
      <c r="E58" s="375"/>
      <c r="F58" s="375"/>
      <c r="G58" s="375"/>
      <c r="H58" s="375"/>
      <c r="I58" s="374" t="s">
        <v>391</v>
      </c>
      <c r="J58" s="375"/>
      <c r="K58" s="375"/>
      <c r="L58" s="375"/>
      <c r="M58" s="375"/>
      <c r="N58" s="375"/>
      <c r="O58" s="375"/>
    </row>
    <row r="59" spans="1:15" ht="21" customHeight="1">
      <c r="A59" s="411"/>
      <c r="B59" s="186" t="s">
        <v>233</v>
      </c>
      <c r="C59" s="186" t="s">
        <v>234</v>
      </c>
      <c r="D59" s="186" t="s">
        <v>235</v>
      </c>
      <c r="E59" s="186" t="s">
        <v>98</v>
      </c>
      <c r="F59" s="186" t="s">
        <v>96</v>
      </c>
      <c r="G59" s="186" t="s">
        <v>212</v>
      </c>
      <c r="H59" s="186" t="s">
        <v>5</v>
      </c>
      <c r="I59" s="186" t="s">
        <v>233</v>
      </c>
      <c r="J59" s="186" t="s">
        <v>234</v>
      </c>
      <c r="K59" s="186" t="s">
        <v>235</v>
      </c>
      <c r="L59" s="186" t="s">
        <v>98</v>
      </c>
      <c r="M59" s="186" t="s">
        <v>96</v>
      </c>
      <c r="N59" s="186" t="s">
        <v>212</v>
      </c>
      <c r="O59" s="186" t="s">
        <v>5</v>
      </c>
    </row>
    <row r="60" spans="1:15" ht="21" customHeight="1">
      <c r="A60" s="186" t="s">
        <v>238</v>
      </c>
      <c r="B60" s="18">
        <v>0</v>
      </c>
      <c r="C60" s="18">
        <v>37</v>
      </c>
      <c r="D60" s="18">
        <v>0</v>
      </c>
      <c r="E60" s="18">
        <v>1</v>
      </c>
      <c r="F60" s="18">
        <v>13</v>
      </c>
      <c r="G60" s="18">
        <v>0</v>
      </c>
      <c r="H60" s="188">
        <f>SUM(B60:G60)</f>
        <v>51</v>
      </c>
      <c r="I60" s="18">
        <v>0</v>
      </c>
      <c r="J60" s="18">
        <v>134</v>
      </c>
      <c r="K60" s="18">
        <v>0</v>
      </c>
      <c r="L60" s="18">
        <v>1</v>
      </c>
      <c r="M60" s="18">
        <v>58</v>
      </c>
      <c r="N60" s="18">
        <v>0</v>
      </c>
      <c r="O60" s="188">
        <f>SUM(I60:N60)</f>
        <v>193</v>
      </c>
    </row>
    <row r="61" spans="1:15" ht="21" customHeight="1">
      <c r="A61" s="2" t="s">
        <v>186</v>
      </c>
      <c r="B61" s="17">
        <v>10</v>
      </c>
      <c r="C61" s="17">
        <v>1701</v>
      </c>
      <c r="D61" s="17">
        <v>0</v>
      </c>
      <c r="E61" s="17">
        <v>55</v>
      </c>
      <c r="F61" s="17">
        <v>304</v>
      </c>
      <c r="G61" s="17">
        <v>6</v>
      </c>
      <c r="H61" s="188">
        <f t="shared" ref="H61:H69" si="12">SUM(B61:G61)</f>
        <v>2076</v>
      </c>
      <c r="I61" s="17">
        <v>44</v>
      </c>
      <c r="J61" s="17">
        <v>3960</v>
      </c>
      <c r="K61" s="17">
        <v>0</v>
      </c>
      <c r="L61" s="17">
        <v>29</v>
      </c>
      <c r="M61" s="17">
        <v>1746</v>
      </c>
      <c r="N61" s="17">
        <v>29</v>
      </c>
      <c r="O61" s="188">
        <f t="shared" ref="O61:O69" si="13">SUM(I61:N61)</f>
        <v>5808</v>
      </c>
    </row>
    <row r="62" spans="1:15" ht="21" customHeight="1">
      <c r="A62" s="2" t="s">
        <v>187</v>
      </c>
      <c r="B62" s="18">
        <v>24</v>
      </c>
      <c r="C62" s="18">
        <v>9268</v>
      </c>
      <c r="D62" s="18">
        <v>0</v>
      </c>
      <c r="E62" s="18">
        <v>227</v>
      </c>
      <c r="F62" s="18">
        <v>1194</v>
      </c>
      <c r="G62" s="18">
        <v>26</v>
      </c>
      <c r="H62" s="188">
        <f t="shared" si="12"/>
        <v>10739</v>
      </c>
      <c r="I62" s="18">
        <v>113</v>
      </c>
      <c r="J62" s="18">
        <v>20888</v>
      </c>
      <c r="K62" s="18">
        <v>0</v>
      </c>
      <c r="L62" s="18">
        <v>147</v>
      </c>
      <c r="M62" s="18">
        <v>6786</v>
      </c>
      <c r="N62" s="18">
        <v>173</v>
      </c>
      <c r="O62" s="188">
        <f t="shared" si="13"/>
        <v>28107</v>
      </c>
    </row>
    <row r="63" spans="1:15" ht="21" customHeight="1">
      <c r="A63" s="2" t="s">
        <v>188</v>
      </c>
      <c r="B63" s="17">
        <v>29</v>
      </c>
      <c r="C63" s="17">
        <v>21668</v>
      </c>
      <c r="D63" s="17">
        <v>0</v>
      </c>
      <c r="E63" s="17">
        <v>425</v>
      </c>
      <c r="F63" s="17">
        <v>1949</v>
      </c>
      <c r="G63" s="17">
        <v>48</v>
      </c>
      <c r="H63" s="188">
        <f t="shared" si="12"/>
        <v>24119</v>
      </c>
      <c r="I63" s="17">
        <v>188</v>
      </c>
      <c r="J63" s="17">
        <v>50881</v>
      </c>
      <c r="K63" s="17">
        <v>0</v>
      </c>
      <c r="L63" s="17">
        <v>271</v>
      </c>
      <c r="M63" s="17">
        <v>11189</v>
      </c>
      <c r="N63" s="17">
        <v>204</v>
      </c>
      <c r="O63" s="188">
        <f t="shared" si="13"/>
        <v>62733</v>
      </c>
    </row>
    <row r="64" spans="1:15" ht="21" customHeight="1">
      <c r="A64" s="2" t="s">
        <v>189</v>
      </c>
      <c r="B64" s="18">
        <v>41</v>
      </c>
      <c r="C64" s="18">
        <v>26638</v>
      </c>
      <c r="D64" s="18">
        <v>1</v>
      </c>
      <c r="E64" s="18">
        <v>471</v>
      </c>
      <c r="F64" s="18">
        <v>1853</v>
      </c>
      <c r="G64" s="18">
        <v>32</v>
      </c>
      <c r="H64" s="188">
        <f t="shared" si="12"/>
        <v>29036</v>
      </c>
      <c r="I64" s="18">
        <v>149</v>
      </c>
      <c r="J64" s="18">
        <v>80635</v>
      </c>
      <c r="K64" s="18">
        <v>2</v>
      </c>
      <c r="L64" s="18">
        <v>299</v>
      </c>
      <c r="M64" s="18">
        <v>12215</v>
      </c>
      <c r="N64" s="18">
        <v>142</v>
      </c>
      <c r="O64" s="188">
        <f t="shared" si="13"/>
        <v>93442</v>
      </c>
    </row>
    <row r="65" spans="1:15" ht="21" customHeight="1">
      <c r="A65" s="2" t="s">
        <v>190</v>
      </c>
      <c r="B65" s="17">
        <v>26</v>
      </c>
      <c r="C65" s="17">
        <v>25817</v>
      </c>
      <c r="D65" s="17">
        <v>2</v>
      </c>
      <c r="E65" s="17">
        <v>378</v>
      </c>
      <c r="F65" s="17">
        <v>1623</v>
      </c>
      <c r="G65" s="17">
        <v>23</v>
      </c>
      <c r="H65" s="188">
        <f t="shared" si="12"/>
        <v>27869</v>
      </c>
      <c r="I65" s="17">
        <v>107</v>
      </c>
      <c r="J65" s="17">
        <v>92319</v>
      </c>
      <c r="K65" s="17">
        <v>1</v>
      </c>
      <c r="L65" s="17">
        <v>262</v>
      </c>
      <c r="M65" s="17">
        <v>11095</v>
      </c>
      <c r="N65" s="17">
        <v>102</v>
      </c>
      <c r="O65" s="188">
        <f t="shared" si="13"/>
        <v>103886</v>
      </c>
    </row>
    <row r="66" spans="1:15" ht="21" customHeight="1">
      <c r="A66" s="2" t="s">
        <v>191</v>
      </c>
      <c r="B66" s="18">
        <v>20</v>
      </c>
      <c r="C66" s="18">
        <v>22519</v>
      </c>
      <c r="D66" s="18">
        <v>1</v>
      </c>
      <c r="E66" s="18">
        <v>262</v>
      </c>
      <c r="F66" s="18">
        <v>1555</v>
      </c>
      <c r="G66" s="18">
        <v>14</v>
      </c>
      <c r="H66" s="188">
        <f t="shared" si="12"/>
        <v>24371</v>
      </c>
      <c r="I66" s="18">
        <v>74</v>
      </c>
      <c r="J66" s="18">
        <v>88109</v>
      </c>
      <c r="K66" s="18">
        <v>4</v>
      </c>
      <c r="L66" s="18">
        <v>217</v>
      </c>
      <c r="M66" s="18">
        <v>10187</v>
      </c>
      <c r="N66" s="18">
        <v>67</v>
      </c>
      <c r="O66" s="188">
        <f t="shared" si="13"/>
        <v>98658</v>
      </c>
    </row>
    <row r="67" spans="1:15" ht="21" customHeight="1">
      <c r="A67" s="2" t="s">
        <v>192</v>
      </c>
      <c r="B67" s="17">
        <v>13</v>
      </c>
      <c r="C67" s="17">
        <v>18663</v>
      </c>
      <c r="D67" s="17">
        <v>0</v>
      </c>
      <c r="E67" s="17">
        <v>149</v>
      </c>
      <c r="F67" s="17">
        <v>1469</v>
      </c>
      <c r="G67" s="17">
        <v>21</v>
      </c>
      <c r="H67" s="188">
        <f t="shared" si="12"/>
        <v>20315</v>
      </c>
      <c r="I67" s="17">
        <v>69</v>
      </c>
      <c r="J67" s="17">
        <v>74930</v>
      </c>
      <c r="K67" s="17">
        <v>3</v>
      </c>
      <c r="L67" s="17">
        <v>138</v>
      </c>
      <c r="M67" s="17">
        <v>9082</v>
      </c>
      <c r="N67" s="17">
        <v>48</v>
      </c>
      <c r="O67" s="188">
        <f t="shared" si="13"/>
        <v>84270</v>
      </c>
    </row>
    <row r="68" spans="1:15" ht="21" customHeight="1">
      <c r="A68" s="2" t="s">
        <v>193</v>
      </c>
      <c r="B68" s="18">
        <v>10</v>
      </c>
      <c r="C68" s="18">
        <v>14389</v>
      </c>
      <c r="D68" s="18">
        <v>0</v>
      </c>
      <c r="E68" s="18">
        <v>92</v>
      </c>
      <c r="F68" s="18">
        <v>1273</v>
      </c>
      <c r="G68" s="18">
        <v>17</v>
      </c>
      <c r="H68" s="188">
        <f t="shared" si="12"/>
        <v>15781</v>
      </c>
      <c r="I68" s="18">
        <v>43</v>
      </c>
      <c r="J68" s="18">
        <v>63695</v>
      </c>
      <c r="K68" s="18">
        <v>2</v>
      </c>
      <c r="L68" s="18">
        <v>83</v>
      </c>
      <c r="M68" s="18">
        <v>8433</v>
      </c>
      <c r="N68" s="18">
        <v>40</v>
      </c>
      <c r="O68" s="188">
        <f t="shared" si="13"/>
        <v>72296</v>
      </c>
    </row>
    <row r="69" spans="1:15" ht="21" customHeight="1">
      <c r="A69" s="193" t="s">
        <v>239</v>
      </c>
      <c r="B69" s="17">
        <v>9</v>
      </c>
      <c r="C69" s="17">
        <v>19913</v>
      </c>
      <c r="D69" s="17">
        <v>0</v>
      </c>
      <c r="E69" s="17">
        <v>49</v>
      </c>
      <c r="F69" s="17">
        <v>2585</v>
      </c>
      <c r="G69" s="17">
        <v>20</v>
      </c>
      <c r="H69" s="188">
        <f t="shared" si="12"/>
        <v>22576</v>
      </c>
      <c r="I69" s="17">
        <v>64</v>
      </c>
      <c r="J69" s="17">
        <v>104423</v>
      </c>
      <c r="K69" s="17">
        <v>2</v>
      </c>
      <c r="L69" s="17">
        <v>71</v>
      </c>
      <c r="M69" s="17">
        <v>18580</v>
      </c>
      <c r="N69" s="17">
        <v>82</v>
      </c>
      <c r="O69" s="188">
        <f t="shared" si="13"/>
        <v>123222</v>
      </c>
    </row>
    <row r="70" spans="1:15" ht="21" customHeight="1">
      <c r="A70" s="131" t="s">
        <v>0</v>
      </c>
      <c r="B70" s="188">
        <f>SUM(B60:B69)</f>
        <v>182</v>
      </c>
      <c r="C70" s="188">
        <f t="shared" ref="C70:F70" si="14">SUM(C60:C69)</f>
        <v>160613</v>
      </c>
      <c r="D70" s="188">
        <f t="shared" si="14"/>
        <v>4</v>
      </c>
      <c r="E70" s="188">
        <f t="shared" si="14"/>
        <v>2109</v>
      </c>
      <c r="F70" s="188">
        <f t="shared" si="14"/>
        <v>13818</v>
      </c>
      <c r="G70" s="188">
        <f>SUM(G60:G69)</f>
        <v>207</v>
      </c>
      <c r="H70" s="188">
        <f>SUM(H60:H69)</f>
        <v>176933</v>
      </c>
      <c r="I70" s="188">
        <f>SUM(I60:I69)</f>
        <v>851</v>
      </c>
      <c r="J70" s="188">
        <f t="shared" ref="J70:M70" si="15">SUM(J60:J69)</f>
        <v>579974</v>
      </c>
      <c r="K70" s="188">
        <f t="shared" si="15"/>
        <v>14</v>
      </c>
      <c r="L70" s="188">
        <f t="shared" si="15"/>
        <v>1518</v>
      </c>
      <c r="M70" s="188">
        <f t="shared" si="15"/>
        <v>89371</v>
      </c>
      <c r="N70" s="188">
        <f>SUM(N60:N69)</f>
        <v>887</v>
      </c>
      <c r="O70" s="188">
        <f>SUM(O60:O69)</f>
        <v>672615</v>
      </c>
    </row>
    <row r="71" spans="1:15" ht="21" customHeight="1">
      <c r="A71" s="412" t="s">
        <v>395</v>
      </c>
      <c r="B71" s="412"/>
      <c r="C71" s="412"/>
      <c r="D71" s="412"/>
      <c r="E71" s="412"/>
      <c r="F71" s="413"/>
      <c r="G71" s="413"/>
    </row>
    <row r="72" spans="1:15" ht="21" customHeight="1">
      <c r="A72" s="382" t="s">
        <v>409</v>
      </c>
      <c r="B72" s="382"/>
      <c r="C72" s="382"/>
      <c r="D72" s="382"/>
      <c r="E72" s="382"/>
      <c r="G72" s="73"/>
    </row>
    <row r="73" spans="1:15" ht="44.1" customHeight="1">
      <c r="A73" s="396" t="s">
        <v>420</v>
      </c>
      <c r="B73" s="396"/>
      <c r="C73" s="396"/>
      <c r="D73" s="396"/>
      <c r="E73" s="396"/>
      <c r="F73" s="396"/>
      <c r="G73" s="396"/>
      <c r="H73" s="396"/>
      <c r="I73" s="396"/>
      <c r="J73" s="396"/>
      <c r="K73" s="396"/>
      <c r="L73" s="396"/>
      <c r="M73" s="396"/>
      <c r="N73" s="396"/>
      <c r="O73" s="396"/>
    </row>
    <row r="74" spans="1:15" ht="21" customHeight="1">
      <c r="A74" s="34"/>
      <c r="B74" s="168"/>
      <c r="C74" s="168"/>
      <c r="D74" s="168"/>
      <c r="E74" s="169"/>
      <c r="F74" s="169"/>
      <c r="G74" s="169"/>
    </row>
    <row r="75" spans="1:15" ht="21" customHeight="1">
      <c r="A75" s="411" t="s">
        <v>45</v>
      </c>
      <c r="B75" s="374" t="s">
        <v>457</v>
      </c>
      <c r="C75" s="375"/>
      <c r="D75" s="375"/>
      <c r="E75" s="375"/>
      <c r="F75" s="375"/>
      <c r="G75" s="375"/>
      <c r="H75" s="375"/>
      <c r="I75" s="374" t="s">
        <v>391</v>
      </c>
      <c r="J75" s="375"/>
      <c r="K75" s="375"/>
      <c r="L75" s="375"/>
      <c r="M75" s="375"/>
      <c r="N75" s="375"/>
      <c r="O75" s="375"/>
    </row>
    <row r="76" spans="1:15" ht="21" customHeight="1">
      <c r="A76" s="411"/>
      <c r="B76" s="186" t="s">
        <v>233</v>
      </c>
      <c r="C76" s="186" t="s">
        <v>234</v>
      </c>
      <c r="D76" s="186" t="s">
        <v>235</v>
      </c>
      <c r="E76" s="186" t="s">
        <v>98</v>
      </c>
      <c r="F76" s="186" t="s">
        <v>96</v>
      </c>
      <c r="G76" s="186" t="s">
        <v>212</v>
      </c>
      <c r="H76" s="186" t="s">
        <v>5</v>
      </c>
      <c r="I76" s="186" t="s">
        <v>233</v>
      </c>
      <c r="J76" s="186" t="s">
        <v>234</v>
      </c>
      <c r="K76" s="186" t="s">
        <v>235</v>
      </c>
      <c r="L76" s="186" t="s">
        <v>98</v>
      </c>
      <c r="M76" s="186" t="s">
        <v>96</v>
      </c>
      <c r="N76" s="186" t="s">
        <v>212</v>
      </c>
      <c r="O76" s="186" t="s">
        <v>5</v>
      </c>
    </row>
    <row r="77" spans="1:15" ht="21" customHeight="1">
      <c r="A77" s="186" t="s">
        <v>238</v>
      </c>
      <c r="B77" s="18">
        <v>0</v>
      </c>
      <c r="C77" s="18">
        <v>36</v>
      </c>
      <c r="D77" s="18">
        <v>0</v>
      </c>
      <c r="E77" s="18">
        <v>0</v>
      </c>
      <c r="F77" s="18">
        <v>3</v>
      </c>
      <c r="G77" s="18">
        <v>0</v>
      </c>
      <c r="H77" s="188">
        <f>SUM(B77:G77)</f>
        <v>39</v>
      </c>
      <c r="I77" s="18">
        <v>1</v>
      </c>
      <c r="J77" s="18">
        <v>170</v>
      </c>
      <c r="K77" s="18">
        <v>0</v>
      </c>
      <c r="L77" s="18">
        <v>0</v>
      </c>
      <c r="M77" s="18">
        <v>59</v>
      </c>
      <c r="N77" s="18">
        <v>1</v>
      </c>
      <c r="O77" s="188">
        <f>SUM(I77:N77)</f>
        <v>231</v>
      </c>
    </row>
    <row r="78" spans="1:15" ht="21" customHeight="1">
      <c r="A78" s="2" t="s">
        <v>186</v>
      </c>
      <c r="B78" s="17">
        <v>5</v>
      </c>
      <c r="C78" s="17">
        <v>1383</v>
      </c>
      <c r="D78" s="17">
        <v>0</v>
      </c>
      <c r="E78" s="17">
        <v>26</v>
      </c>
      <c r="F78" s="17">
        <v>252</v>
      </c>
      <c r="G78" s="17">
        <v>5</v>
      </c>
      <c r="H78" s="188">
        <f t="shared" ref="H78:H86" si="16">SUM(B78:G78)</f>
        <v>1671</v>
      </c>
      <c r="I78" s="17">
        <v>33</v>
      </c>
      <c r="J78" s="17">
        <v>4434</v>
      </c>
      <c r="K78" s="17">
        <v>0</v>
      </c>
      <c r="L78" s="17">
        <v>22</v>
      </c>
      <c r="M78" s="17">
        <v>2012</v>
      </c>
      <c r="N78" s="17">
        <v>31</v>
      </c>
      <c r="O78" s="188">
        <f t="shared" ref="O78:O86" si="17">SUM(I78:N78)</f>
        <v>6532</v>
      </c>
    </row>
    <row r="79" spans="1:15" ht="21" customHeight="1">
      <c r="A79" s="2" t="s">
        <v>187</v>
      </c>
      <c r="B79" s="18">
        <v>17</v>
      </c>
      <c r="C79" s="18">
        <v>8928</v>
      </c>
      <c r="D79" s="18">
        <v>0</v>
      </c>
      <c r="E79" s="18">
        <v>194</v>
      </c>
      <c r="F79" s="18">
        <v>1131</v>
      </c>
      <c r="G79" s="18">
        <v>17</v>
      </c>
      <c r="H79" s="188">
        <f t="shared" si="16"/>
        <v>10287</v>
      </c>
      <c r="I79" s="18">
        <v>86</v>
      </c>
      <c r="J79" s="18">
        <v>24214</v>
      </c>
      <c r="K79" s="18">
        <v>0</v>
      </c>
      <c r="L79" s="18">
        <v>99</v>
      </c>
      <c r="M79" s="18">
        <v>8282</v>
      </c>
      <c r="N79" s="18">
        <v>175</v>
      </c>
      <c r="O79" s="188">
        <f t="shared" si="17"/>
        <v>32856</v>
      </c>
    </row>
    <row r="80" spans="1:15" ht="21" customHeight="1">
      <c r="A80" s="2" t="s">
        <v>188</v>
      </c>
      <c r="B80" s="17">
        <v>23</v>
      </c>
      <c r="C80" s="17">
        <v>21511</v>
      </c>
      <c r="D80" s="17">
        <v>1</v>
      </c>
      <c r="E80" s="17">
        <v>329</v>
      </c>
      <c r="F80" s="17">
        <v>1811</v>
      </c>
      <c r="G80" s="17">
        <v>39</v>
      </c>
      <c r="H80" s="188">
        <f t="shared" si="16"/>
        <v>23714</v>
      </c>
      <c r="I80" s="17">
        <v>179</v>
      </c>
      <c r="J80" s="17">
        <v>61758</v>
      </c>
      <c r="K80" s="17">
        <v>0</v>
      </c>
      <c r="L80" s="17">
        <v>214</v>
      </c>
      <c r="M80" s="17">
        <v>14913</v>
      </c>
      <c r="N80" s="17">
        <v>188</v>
      </c>
      <c r="O80" s="188">
        <f t="shared" si="17"/>
        <v>77252</v>
      </c>
    </row>
    <row r="81" spans="1:15" ht="21" customHeight="1">
      <c r="A81" s="2" t="s">
        <v>189</v>
      </c>
      <c r="B81" s="18">
        <v>28</v>
      </c>
      <c r="C81" s="18">
        <v>27555</v>
      </c>
      <c r="D81" s="18">
        <v>1</v>
      </c>
      <c r="E81" s="18">
        <v>401</v>
      </c>
      <c r="F81" s="18">
        <v>1697</v>
      </c>
      <c r="G81" s="18">
        <v>15</v>
      </c>
      <c r="H81" s="188">
        <f t="shared" si="16"/>
        <v>29697</v>
      </c>
      <c r="I81" s="18">
        <v>175</v>
      </c>
      <c r="J81" s="18">
        <v>99243</v>
      </c>
      <c r="K81" s="18">
        <v>0</v>
      </c>
      <c r="L81" s="18">
        <v>280</v>
      </c>
      <c r="M81" s="18">
        <v>16234</v>
      </c>
      <c r="N81" s="18">
        <v>142</v>
      </c>
      <c r="O81" s="188">
        <f t="shared" si="17"/>
        <v>116074</v>
      </c>
    </row>
    <row r="82" spans="1:15" ht="21" customHeight="1">
      <c r="A82" s="2" t="s">
        <v>190</v>
      </c>
      <c r="B82" s="17">
        <v>24</v>
      </c>
      <c r="C82" s="17">
        <v>25865</v>
      </c>
      <c r="D82" s="17">
        <v>0</v>
      </c>
      <c r="E82" s="17">
        <v>325</v>
      </c>
      <c r="F82" s="17">
        <v>1566</v>
      </c>
      <c r="G82" s="17">
        <v>22</v>
      </c>
      <c r="H82" s="188">
        <f t="shared" si="16"/>
        <v>27802</v>
      </c>
      <c r="I82" s="17">
        <v>127</v>
      </c>
      <c r="J82" s="17">
        <v>113113</v>
      </c>
      <c r="K82" s="17">
        <v>1</v>
      </c>
      <c r="L82" s="17">
        <v>257</v>
      </c>
      <c r="M82" s="17">
        <v>15251</v>
      </c>
      <c r="N82" s="17">
        <v>96</v>
      </c>
      <c r="O82" s="188">
        <f t="shared" si="17"/>
        <v>128845</v>
      </c>
    </row>
    <row r="83" spans="1:15" ht="21" customHeight="1">
      <c r="A83" s="2" t="s">
        <v>191</v>
      </c>
      <c r="B83" s="18">
        <v>10</v>
      </c>
      <c r="C83" s="18">
        <v>21994</v>
      </c>
      <c r="D83" s="18">
        <v>0</v>
      </c>
      <c r="E83" s="18">
        <v>228</v>
      </c>
      <c r="F83" s="18">
        <v>1427</v>
      </c>
      <c r="G83" s="18">
        <v>16</v>
      </c>
      <c r="H83" s="188">
        <f t="shared" si="16"/>
        <v>23675</v>
      </c>
      <c r="I83" s="18">
        <v>91</v>
      </c>
      <c r="J83" s="18">
        <v>108339</v>
      </c>
      <c r="K83" s="18">
        <v>1</v>
      </c>
      <c r="L83" s="18">
        <v>183</v>
      </c>
      <c r="M83" s="18">
        <v>13773</v>
      </c>
      <c r="N83" s="18">
        <v>61</v>
      </c>
      <c r="O83" s="188">
        <f t="shared" si="17"/>
        <v>122448</v>
      </c>
    </row>
    <row r="84" spans="1:15" ht="21" customHeight="1">
      <c r="A84" s="2" t="s">
        <v>192</v>
      </c>
      <c r="B84" s="17">
        <v>6</v>
      </c>
      <c r="C84" s="17">
        <v>18106</v>
      </c>
      <c r="D84" s="17">
        <v>1</v>
      </c>
      <c r="E84" s="17">
        <v>112</v>
      </c>
      <c r="F84" s="17">
        <v>1276</v>
      </c>
      <c r="G84" s="17">
        <v>10</v>
      </c>
      <c r="H84" s="188">
        <f t="shared" si="16"/>
        <v>19511</v>
      </c>
      <c r="I84" s="17">
        <v>56</v>
      </c>
      <c r="J84" s="17">
        <v>91647</v>
      </c>
      <c r="K84" s="17">
        <v>0</v>
      </c>
      <c r="L84" s="17">
        <v>118</v>
      </c>
      <c r="M84" s="17">
        <v>12399</v>
      </c>
      <c r="N84" s="17">
        <v>57</v>
      </c>
      <c r="O84" s="188">
        <f t="shared" si="17"/>
        <v>104277</v>
      </c>
    </row>
    <row r="85" spans="1:15" ht="21" customHeight="1">
      <c r="A85" s="2" t="s">
        <v>193</v>
      </c>
      <c r="B85" s="18">
        <v>8</v>
      </c>
      <c r="C85" s="18">
        <v>14451</v>
      </c>
      <c r="D85" s="18">
        <v>0</v>
      </c>
      <c r="E85" s="18">
        <v>80</v>
      </c>
      <c r="F85" s="18">
        <v>1274</v>
      </c>
      <c r="G85" s="18">
        <v>7</v>
      </c>
      <c r="H85" s="188">
        <f t="shared" si="16"/>
        <v>15820</v>
      </c>
      <c r="I85" s="18">
        <v>49</v>
      </c>
      <c r="J85" s="18">
        <v>80169</v>
      </c>
      <c r="K85" s="18">
        <v>1</v>
      </c>
      <c r="L85" s="18">
        <v>78</v>
      </c>
      <c r="M85" s="18">
        <v>11827</v>
      </c>
      <c r="N85" s="18">
        <v>52</v>
      </c>
      <c r="O85" s="188">
        <f t="shared" si="17"/>
        <v>92176</v>
      </c>
    </row>
    <row r="86" spans="1:15" ht="21" customHeight="1">
      <c r="A86" s="193" t="s">
        <v>239</v>
      </c>
      <c r="B86" s="17">
        <v>10</v>
      </c>
      <c r="C86" s="17">
        <v>20284</v>
      </c>
      <c r="D86" s="17">
        <v>0</v>
      </c>
      <c r="E86" s="17">
        <v>45</v>
      </c>
      <c r="F86" s="17">
        <v>2435</v>
      </c>
      <c r="G86" s="17">
        <v>14</v>
      </c>
      <c r="H86" s="188">
        <f t="shared" si="16"/>
        <v>22788</v>
      </c>
      <c r="I86" s="17">
        <v>61</v>
      </c>
      <c r="J86" s="17">
        <v>133249</v>
      </c>
      <c r="K86" s="17">
        <v>1</v>
      </c>
      <c r="L86" s="17">
        <v>68</v>
      </c>
      <c r="M86" s="17">
        <v>26139</v>
      </c>
      <c r="N86" s="17">
        <v>83</v>
      </c>
      <c r="O86" s="188">
        <f t="shared" si="17"/>
        <v>159601</v>
      </c>
    </row>
    <row r="87" spans="1:15" ht="21" customHeight="1">
      <c r="A87" s="131" t="s">
        <v>0</v>
      </c>
      <c r="B87" s="188">
        <f>SUM(B77:B86)</f>
        <v>131</v>
      </c>
      <c r="C87" s="188">
        <f t="shared" ref="C87:F87" si="18">SUM(C77:C86)</f>
        <v>160113</v>
      </c>
      <c r="D87" s="188">
        <f t="shared" si="18"/>
        <v>3</v>
      </c>
      <c r="E87" s="188">
        <f t="shared" si="18"/>
        <v>1740</v>
      </c>
      <c r="F87" s="188">
        <f t="shared" si="18"/>
        <v>12872</v>
      </c>
      <c r="G87" s="188">
        <f>SUM(G77:G86)</f>
        <v>145</v>
      </c>
      <c r="H87" s="188">
        <f>SUM(H77:H86)</f>
        <v>175004</v>
      </c>
      <c r="I87" s="188">
        <f>SUM(I77:I86)</f>
        <v>858</v>
      </c>
      <c r="J87" s="188">
        <f t="shared" ref="J87:M87" si="19">SUM(J77:J86)</f>
        <v>716336</v>
      </c>
      <c r="K87" s="188">
        <f t="shared" si="19"/>
        <v>4</v>
      </c>
      <c r="L87" s="188">
        <f t="shared" si="19"/>
        <v>1319</v>
      </c>
      <c r="M87" s="188">
        <f t="shared" si="19"/>
        <v>120889</v>
      </c>
      <c r="N87" s="188">
        <f>SUM(N77:N86)</f>
        <v>886</v>
      </c>
      <c r="O87" s="188">
        <f>SUM(O77:O86)</f>
        <v>840292</v>
      </c>
    </row>
    <row r="88" spans="1:15" ht="21" customHeight="1">
      <c r="A88" s="412" t="s">
        <v>395</v>
      </c>
      <c r="B88" s="412"/>
      <c r="C88" s="412"/>
      <c r="D88" s="412"/>
      <c r="E88" s="412"/>
      <c r="F88" s="413"/>
      <c r="G88" s="413"/>
    </row>
    <row r="89" spans="1:15" ht="21" customHeight="1">
      <c r="A89" s="382" t="s">
        <v>409</v>
      </c>
      <c r="B89" s="382"/>
      <c r="C89" s="382"/>
      <c r="D89" s="382"/>
      <c r="E89" s="382"/>
      <c r="G89" s="73"/>
    </row>
  </sheetData>
  <mergeCells count="36">
    <mergeCell ref="A37:E37"/>
    <mergeCell ref="F37:G37"/>
    <mergeCell ref="A3:B3"/>
    <mergeCell ref="A4:O4"/>
    <mergeCell ref="A6:A7"/>
    <mergeCell ref="B6:H6"/>
    <mergeCell ref="I6:O6"/>
    <mergeCell ref="A19:E19"/>
    <mergeCell ref="F19:G19"/>
    <mergeCell ref="A20:E20"/>
    <mergeCell ref="A22:O22"/>
    <mergeCell ref="A24:A25"/>
    <mergeCell ref="B24:H24"/>
    <mergeCell ref="I24:O24"/>
    <mergeCell ref="A71:E71"/>
    <mergeCell ref="F71:G71"/>
    <mergeCell ref="A38:E38"/>
    <mergeCell ref="A39:O39"/>
    <mergeCell ref="A41:A42"/>
    <mergeCell ref="B41:H41"/>
    <mergeCell ref="I41:O41"/>
    <mergeCell ref="A54:E54"/>
    <mergeCell ref="F54:G54"/>
    <mergeCell ref="A55:E55"/>
    <mergeCell ref="A56:O56"/>
    <mergeCell ref="A58:A59"/>
    <mergeCell ref="B58:H58"/>
    <mergeCell ref="I58:O58"/>
    <mergeCell ref="A89:E89"/>
    <mergeCell ref="A72:E72"/>
    <mergeCell ref="A73:O73"/>
    <mergeCell ref="A75:A76"/>
    <mergeCell ref="B75:H75"/>
    <mergeCell ref="I75:O75"/>
    <mergeCell ref="A88:E88"/>
    <mergeCell ref="F88:G88"/>
  </mergeCells>
  <pageMargins left="0.7" right="0.7" top="0.75" bottom="0.75" header="0.3" footer="0.3"/>
  <pageSetup paperSize="9" scale="3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sheetPr codeName="Worksheet____38"/>
  <dimension ref="A1:C21"/>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3" width="36.75" style="19" customWidth="1"/>
    <col min="4" max="16384" width="30.75" style="19"/>
  </cols>
  <sheetData>
    <row r="1" spans="1:3" s="38" customFormat="1" ht="21" customHeight="1">
      <c r="A1" s="35"/>
      <c r="B1" s="36"/>
      <c r="C1" s="36"/>
    </row>
    <row r="2" spans="1:3" s="40" customFormat="1" ht="21" customHeight="1">
      <c r="A2" s="39"/>
      <c r="B2" s="39"/>
      <c r="C2" s="39"/>
    </row>
    <row r="4" spans="1:3" s="71" customFormat="1" ht="44.1" customHeight="1">
      <c r="A4" s="360" t="s">
        <v>292</v>
      </c>
      <c r="B4" s="361"/>
      <c r="C4" s="361"/>
    </row>
    <row r="5" spans="1:3" ht="21" customHeight="1">
      <c r="A5" s="34"/>
      <c r="B5" s="97"/>
      <c r="C5" s="97"/>
    </row>
    <row r="6" spans="1:3" ht="21" customHeight="1">
      <c r="A6" s="25" t="s">
        <v>44</v>
      </c>
      <c r="B6" s="16" t="s">
        <v>47</v>
      </c>
      <c r="C6" s="16" t="s">
        <v>48</v>
      </c>
    </row>
    <row r="7" spans="1:3" ht="21" customHeight="1">
      <c r="A7" s="16" t="s">
        <v>208</v>
      </c>
      <c r="B7" s="17">
        <v>5503</v>
      </c>
      <c r="C7" s="17">
        <v>953</v>
      </c>
    </row>
    <row r="8" spans="1:3" ht="21" customHeight="1">
      <c r="A8" s="16" t="s">
        <v>8</v>
      </c>
      <c r="B8" s="18">
        <v>8211</v>
      </c>
      <c r="C8" s="18">
        <v>1054</v>
      </c>
    </row>
    <row r="9" spans="1:3" ht="21" customHeight="1">
      <c r="A9" s="16" t="s">
        <v>9</v>
      </c>
      <c r="B9" s="17">
        <v>2630</v>
      </c>
      <c r="C9" s="17">
        <v>264</v>
      </c>
    </row>
    <row r="10" spans="1:3" ht="21" customHeight="1">
      <c r="A10" s="16" t="s">
        <v>84</v>
      </c>
      <c r="B10" s="18">
        <v>919</v>
      </c>
      <c r="C10" s="18">
        <v>196</v>
      </c>
    </row>
    <row r="11" spans="1:3" ht="21" customHeight="1">
      <c r="A11" s="16" t="s">
        <v>11</v>
      </c>
      <c r="B11" s="17">
        <v>2330</v>
      </c>
      <c r="C11" s="17">
        <v>496</v>
      </c>
    </row>
    <row r="12" spans="1:3" ht="21" customHeight="1">
      <c r="A12" s="16" t="s">
        <v>85</v>
      </c>
      <c r="B12" s="18">
        <v>1226</v>
      </c>
      <c r="C12" s="18">
        <v>460</v>
      </c>
    </row>
    <row r="13" spans="1:3" ht="21" customHeight="1">
      <c r="A13" s="16" t="s">
        <v>86</v>
      </c>
      <c r="B13" s="17">
        <v>799</v>
      </c>
      <c r="C13" s="17">
        <v>234</v>
      </c>
    </row>
    <row r="14" spans="1:3" ht="21" customHeight="1">
      <c r="A14" s="16" t="s">
        <v>87</v>
      </c>
      <c r="B14" s="18">
        <v>182</v>
      </c>
      <c r="C14" s="18">
        <v>109</v>
      </c>
    </row>
    <row r="15" spans="1:3" ht="21" customHeight="1">
      <c r="A15" s="16" t="s">
        <v>15</v>
      </c>
      <c r="B15" s="17">
        <v>222</v>
      </c>
      <c r="C15" s="17">
        <v>45</v>
      </c>
    </row>
    <row r="16" spans="1:3" ht="21" customHeight="1">
      <c r="A16" s="16" t="s">
        <v>88</v>
      </c>
      <c r="B16" s="18">
        <v>1109</v>
      </c>
      <c r="C16" s="18">
        <v>256</v>
      </c>
    </row>
    <row r="17" spans="1:3" ht="21" customHeight="1">
      <c r="A17" s="16" t="s">
        <v>89</v>
      </c>
      <c r="B17" s="17">
        <v>263</v>
      </c>
      <c r="C17" s="17">
        <v>93</v>
      </c>
    </row>
    <row r="18" spans="1:3" ht="21" customHeight="1">
      <c r="A18" s="16" t="s">
        <v>90</v>
      </c>
      <c r="B18" s="18">
        <v>551</v>
      </c>
      <c r="C18" s="18">
        <v>61</v>
      </c>
    </row>
    <row r="19" spans="1:3" ht="21" customHeight="1">
      <c r="A19" s="16" t="s">
        <v>91</v>
      </c>
      <c r="B19" s="17">
        <v>132</v>
      </c>
      <c r="C19" s="17">
        <v>61</v>
      </c>
    </row>
    <row r="20" spans="1:3" ht="21" customHeight="1">
      <c r="A20" s="16" t="s">
        <v>0</v>
      </c>
      <c r="B20" s="9">
        <f>SUM(B7:B19)</f>
        <v>24077</v>
      </c>
      <c r="C20" s="9">
        <f>SUM(C7:C19)</f>
        <v>4282</v>
      </c>
    </row>
    <row r="21" spans="1:3" s="74" customFormat="1" ht="21" customHeight="1">
      <c r="A21" s="415" t="s">
        <v>370</v>
      </c>
      <c r="B21" s="415"/>
      <c r="C21" s="73"/>
    </row>
  </sheetData>
  <mergeCells count="2">
    <mergeCell ref="A4:C4"/>
    <mergeCell ref="A21:B21"/>
  </mergeCells>
  <phoneticPr fontId="55" type="noConversion"/>
  <pageMargins left="0.7" right="0.7" top="0.75" bottom="0.75" header="0.3" footer="0.3"/>
  <pageSetup scale="3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360-173D-4EED-849F-BF3D6BC607FB}">
  <sheetPr codeName="Worksheet____39"/>
  <dimension ref="A1:C21"/>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16384" width="30.75" style="19"/>
  </cols>
  <sheetData>
    <row r="1" spans="1:3" s="38" customFormat="1" ht="21" customHeight="1">
      <c r="A1" s="35"/>
      <c r="B1" s="36"/>
      <c r="C1" s="36"/>
    </row>
    <row r="2" spans="1:3" s="40" customFormat="1" ht="21" customHeight="1">
      <c r="A2" s="39"/>
      <c r="B2" s="39"/>
      <c r="C2" s="39"/>
    </row>
    <row r="4" spans="1:3" s="71" customFormat="1" ht="44.1" customHeight="1">
      <c r="A4" s="352" t="s">
        <v>293</v>
      </c>
      <c r="B4" s="353"/>
      <c r="C4" s="353"/>
    </row>
    <row r="5" spans="1:3" ht="21" customHeight="1">
      <c r="A5" s="34"/>
      <c r="B5" s="49"/>
      <c r="C5" s="49"/>
    </row>
    <row r="6" spans="1:3" ht="21" customHeight="1">
      <c r="A6" s="25" t="s">
        <v>44</v>
      </c>
      <c r="B6" s="16" t="s">
        <v>151</v>
      </c>
      <c r="C6" s="16" t="s">
        <v>152</v>
      </c>
    </row>
    <row r="7" spans="1:3" ht="21" customHeight="1">
      <c r="A7" s="16" t="s">
        <v>208</v>
      </c>
      <c r="B7" s="139">
        <v>9.99</v>
      </c>
      <c r="C7" s="139">
        <v>57.67</v>
      </c>
    </row>
    <row r="8" spans="1:3" ht="21" customHeight="1">
      <c r="A8" s="16" t="s">
        <v>8</v>
      </c>
      <c r="B8" s="140">
        <v>12.03</v>
      </c>
      <c r="C8" s="140">
        <v>93.7</v>
      </c>
    </row>
    <row r="9" spans="1:3" ht="21" customHeight="1">
      <c r="A9" s="16" t="s">
        <v>9</v>
      </c>
      <c r="B9" s="139">
        <v>11.33</v>
      </c>
      <c r="C9" s="139">
        <v>112.88</v>
      </c>
    </row>
    <row r="10" spans="1:3" ht="21" customHeight="1">
      <c r="A10" s="16" t="s">
        <v>84</v>
      </c>
      <c r="B10" s="140">
        <v>13.65</v>
      </c>
      <c r="C10" s="140">
        <v>63.98</v>
      </c>
    </row>
    <row r="11" spans="1:3" ht="21" customHeight="1">
      <c r="A11" s="16" t="s">
        <v>11</v>
      </c>
      <c r="B11" s="139">
        <v>8.74</v>
      </c>
      <c r="C11" s="139">
        <v>41.07</v>
      </c>
    </row>
    <row r="12" spans="1:3" ht="21" customHeight="1">
      <c r="A12" s="16" t="s">
        <v>85</v>
      </c>
      <c r="B12" s="140">
        <v>20.93</v>
      </c>
      <c r="C12" s="140">
        <v>55.77</v>
      </c>
    </row>
    <row r="13" spans="1:3" ht="21" customHeight="1">
      <c r="A13" s="16" t="s">
        <v>86</v>
      </c>
      <c r="B13" s="139">
        <v>24.2</v>
      </c>
      <c r="C13" s="139">
        <v>82.64</v>
      </c>
    </row>
    <row r="14" spans="1:3" ht="21" customHeight="1">
      <c r="A14" s="16" t="s">
        <v>87</v>
      </c>
      <c r="B14" s="140">
        <v>13.38</v>
      </c>
      <c r="C14" s="140">
        <v>22.33</v>
      </c>
    </row>
    <row r="15" spans="1:3" ht="21" customHeight="1">
      <c r="A15" s="16" t="s">
        <v>15</v>
      </c>
      <c r="B15" s="139">
        <v>11.09</v>
      </c>
      <c r="C15" s="139">
        <v>54.7</v>
      </c>
    </row>
    <row r="16" spans="1:3" ht="21" customHeight="1">
      <c r="A16" s="16" t="s">
        <v>88</v>
      </c>
      <c r="B16" s="140">
        <v>16.899999999999999</v>
      </c>
      <c r="C16" s="140">
        <v>73.23</v>
      </c>
    </row>
    <row r="17" spans="1:3" ht="21" customHeight="1">
      <c r="A17" s="16" t="s">
        <v>89</v>
      </c>
      <c r="B17" s="139">
        <v>14.33</v>
      </c>
      <c r="C17" s="139">
        <v>40.520000000000003</v>
      </c>
    </row>
    <row r="18" spans="1:3" ht="21" customHeight="1">
      <c r="A18" s="16" t="s">
        <v>90</v>
      </c>
      <c r="B18" s="140">
        <v>16.84</v>
      </c>
      <c r="C18" s="140">
        <v>152.07</v>
      </c>
    </row>
    <row r="19" spans="1:3" ht="21" customHeight="1">
      <c r="A19" s="16" t="s">
        <v>91</v>
      </c>
      <c r="B19" s="139">
        <v>9.48</v>
      </c>
      <c r="C19" s="139">
        <v>20.52</v>
      </c>
    </row>
    <row r="20" spans="1:3" ht="21" customHeight="1">
      <c r="A20" s="16" t="s">
        <v>174</v>
      </c>
      <c r="B20" s="141">
        <v>12.13</v>
      </c>
      <c r="C20" s="142">
        <v>68.209999999999994</v>
      </c>
    </row>
    <row r="21" spans="1:3" ht="21" customHeight="1">
      <c r="A21" s="415" t="s">
        <v>371</v>
      </c>
      <c r="B21" s="415"/>
      <c r="C21" s="73"/>
    </row>
  </sheetData>
  <mergeCells count="2">
    <mergeCell ref="A21:B21"/>
    <mergeCell ref="A4:C4"/>
  </mergeCells>
  <pageMargins left="0.7" right="0.7" top="0.75" bottom="0.75" header="0.3" footer="0.3"/>
  <pageSetup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9CEDC-F06A-4248-BD51-40396CC664C9}">
  <sheetPr>
    <pageSetUpPr fitToPage="1"/>
  </sheetPr>
  <dimension ref="A1:D67"/>
  <sheetViews>
    <sheetView showGridLines="0" rightToLeft="1" view="pageBreakPreview" zoomScaleNormal="100" zoomScaleSheetLayoutView="100" workbookViewId="0">
      <selection sqref="A1:B1"/>
    </sheetView>
  </sheetViews>
  <sheetFormatPr defaultColWidth="8.375" defaultRowHeight="15.75"/>
  <cols>
    <col min="1" max="2" width="26.75" style="292" customWidth="1"/>
    <col min="3" max="4" width="20.75" style="292" customWidth="1"/>
    <col min="5" max="16384" width="8.375" style="292"/>
  </cols>
  <sheetData>
    <row r="1" spans="1:4" s="38" customFormat="1" ht="21" customHeight="1">
      <c r="A1" s="36"/>
      <c r="B1" s="36"/>
      <c r="C1" s="37"/>
    </row>
    <row r="2" spans="1:4" ht="21" customHeight="1">
      <c r="A2" s="291"/>
      <c r="B2" s="291"/>
      <c r="C2" s="291"/>
    </row>
    <row r="3" spans="1:4" ht="21" customHeight="1">
      <c r="A3" s="291"/>
      <c r="B3" s="291"/>
      <c r="C3" s="291"/>
    </row>
    <row r="4" spans="1:4" s="293" customFormat="1" ht="44.1" customHeight="1">
      <c r="A4" s="343" t="s">
        <v>622</v>
      </c>
      <c r="B4" s="344"/>
      <c r="C4" s="344"/>
      <c r="D4" s="344"/>
    </row>
    <row r="5" spans="1:4" ht="21" customHeight="1">
      <c r="A5" s="294"/>
      <c r="B5" s="294"/>
      <c r="C5" s="295"/>
      <c r="D5" s="295"/>
    </row>
    <row r="6" spans="1:4" ht="21" customHeight="1">
      <c r="A6" s="2" t="s">
        <v>6</v>
      </c>
      <c r="B6" s="289" t="s">
        <v>623</v>
      </c>
      <c r="C6" s="296" t="s">
        <v>624</v>
      </c>
      <c r="D6" s="131" t="s">
        <v>105</v>
      </c>
    </row>
    <row r="7" spans="1:4" ht="21" customHeight="1">
      <c r="A7" s="297">
        <v>2021</v>
      </c>
      <c r="B7" s="297" t="s">
        <v>625</v>
      </c>
      <c r="C7" s="298">
        <v>9.8000000000000007</v>
      </c>
      <c r="D7" s="298">
        <v>3.1</v>
      </c>
    </row>
    <row r="8" spans="1:4" ht="21" customHeight="1">
      <c r="A8" s="297">
        <v>2022</v>
      </c>
      <c r="B8" s="297" t="s">
        <v>625</v>
      </c>
      <c r="C8" s="299">
        <v>38.5</v>
      </c>
      <c r="D8" s="299">
        <v>4.0999999999999996</v>
      </c>
    </row>
    <row r="9" spans="1:4" ht="21" customHeight="1">
      <c r="A9" s="297">
        <v>2023</v>
      </c>
      <c r="B9" s="297" t="s">
        <v>625</v>
      </c>
      <c r="C9" s="298">
        <v>113.5</v>
      </c>
      <c r="D9" s="298">
        <v>4.0999999999999996</v>
      </c>
    </row>
    <row r="10" spans="1:4" ht="21" customHeight="1">
      <c r="A10" s="297">
        <v>2024</v>
      </c>
      <c r="B10" s="297" t="s">
        <v>625</v>
      </c>
      <c r="C10" s="299">
        <v>104.4</v>
      </c>
      <c r="D10" s="300">
        <v>3.49</v>
      </c>
    </row>
    <row r="11" spans="1:4" ht="21" customHeight="1">
      <c r="A11" s="72" t="s">
        <v>626</v>
      </c>
      <c r="B11" s="72"/>
      <c r="C11" s="72"/>
      <c r="D11" s="73"/>
    </row>
    <row r="12" spans="1:4" s="301" customFormat="1" ht="21" customHeight="1">
      <c r="A12" s="72"/>
      <c r="B12" s="72"/>
      <c r="C12" s="73"/>
    </row>
    <row r="13" spans="1:4" ht="21" customHeight="1"/>
    <row r="14" spans="1:4" ht="21" customHeight="1"/>
    <row r="15" spans="1:4" ht="21" customHeight="1"/>
    <row r="16" spans="1:4"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D4"/>
  </mergeCells>
  <pageMargins left="0.7" right="0.7" top="0.75" bottom="0.75" header="0.3" footer="0.3"/>
  <pageSetup paperSize="9" scale="84" fitToHeight="0" orientation="portrait" horizontalDpi="300" verticalDpi="300" r:id="rId1"/>
  <headerFooter>
    <oddFooter>&amp;C&amp;KD9D62F&amp;10&amp;"Calibri"Classified as Confidential | مقيد by TGAClassified as Confidential by TGA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DB41-DD8E-43D8-8859-D66BD96FDE75}">
  <sheetPr codeName="Worksheet____1"/>
  <dimension ref="A1:E17"/>
  <sheetViews>
    <sheetView showGridLines="0" rightToLeft="1" view="pageBreakPreview" zoomScaleNormal="100" zoomScaleSheetLayoutView="100" workbookViewId="0">
      <selection sqref="A1:B1"/>
    </sheetView>
  </sheetViews>
  <sheetFormatPr defaultColWidth="30.75" defaultRowHeight="21" customHeight="1"/>
  <cols>
    <col min="1" max="2" width="26.75" style="19" customWidth="1"/>
    <col min="3" max="16384" width="30.75" style="19"/>
  </cols>
  <sheetData>
    <row r="1" spans="1:5" s="38" customFormat="1" ht="21" customHeight="1">
      <c r="A1" s="35"/>
      <c r="B1" s="36"/>
    </row>
    <row r="2" spans="1:5" s="194" customFormat="1" ht="21" customHeight="1">
      <c r="A2" s="195"/>
      <c r="B2" s="195"/>
    </row>
    <row r="3" spans="1:5" ht="21" customHeight="1">
      <c r="A3" s="47"/>
    </row>
    <row r="4" spans="1:5" s="80" customFormat="1" ht="44.1" customHeight="1">
      <c r="A4" s="416" t="s">
        <v>277</v>
      </c>
      <c r="B4" s="417"/>
      <c r="C4" s="79"/>
      <c r="D4" s="79"/>
      <c r="E4" s="79"/>
    </row>
    <row r="5" spans="1:5" ht="21" customHeight="1">
      <c r="A5" s="99"/>
    </row>
    <row r="6" spans="1:5" ht="21" customHeight="1">
      <c r="A6" s="4" t="s">
        <v>6</v>
      </c>
      <c r="B6" s="16" t="s">
        <v>276</v>
      </c>
    </row>
    <row r="7" spans="1:5" ht="21" customHeight="1">
      <c r="A7" s="16">
        <v>2021</v>
      </c>
      <c r="B7" s="6">
        <v>18202</v>
      </c>
    </row>
    <row r="8" spans="1:5" ht="21" customHeight="1">
      <c r="A8" s="16">
        <v>2022</v>
      </c>
      <c r="B8" s="1">
        <v>16962</v>
      </c>
    </row>
    <row r="9" spans="1:5" ht="21" customHeight="1">
      <c r="A9" s="16">
        <v>2023</v>
      </c>
      <c r="B9" s="6">
        <v>16534</v>
      </c>
    </row>
    <row r="10" spans="1:5" ht="21" customHeight="1">
      <c r="A10" s="137">
        <v>2024</v>
      </c>
      <c r="B10" s="1">
        <v>17231</v>
      </c>
    </row>
    <row r="11" spans="1:5" s="74" customFormat="1" ht="21" customHeight="1">
      <c r="A11" s="418" t="s">
        <v>372</v>
      </c>
      <c r="B11" s="415"/>
    </row>
    <row r="17" spans="2:2" ht="21" customHeight="1">
      <c r="B17" s="69"/>
    </row>
  </sheetData>
  <mergeCells count="2">
    <mergeCell ref="A4:B4"/>
    <mergeCell ref="A11:B11"/>
  </mergeCells>
  <pageMargins left="0.7" right="0.7" top="0.75" bottom="0.75" header="0.3" footer="0.3"/>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292C-A5F2-4BE0-A259-4DF30818B32A}">
  <sheetPr codeName="Worksheet____40"/>
  <dimension ref="A1:B22"/>
  <sheetViews>
    <sheetView showGridLines="0" rightToLeft="1" view="pageBreakPreview" zoomScaleNormal="110" zoomScaleSheetLayoutView="100" workbookViewId="0">
      <selection sqref="A1:B1"/>
    </sheetView>
  </sheetViews>
  <sheetFormatPr defaultColWidth="30.75" defaultRowHeight="21" customHeight="1"/>
  <cols>
    <col min="1" max="1" width="30.25" style="19" customWidth="1"/>
    <col min="2" max="2" width="54.75" style="19" customWidth="1"/>
    <col min="3" max="16384" width="30.75" style="19"/>
  </cols>
  <sheetData>
    <row r="1" spans="1:2" s="38" customFormat="1" ht="21" customHeight="1">
      <c r="A1" s="35"/>
      <c r="B1" s="36"/>
    </row>
    <row r="2" spans="1:2" s="134" customFormat="1" ht="21" customHeight="1">
      <c r="A2" s="133"/>
      <c r="B2" s="133"/>
    </row>
    <row r="4" spans="1:2" s="71" customFormat="1" ht="44.1" customHeight="1">
      <c r="A4" s="419" t="s">
        <v>295</v>
      </c>
      <c r="B4" s="420"/>
    </row>
    <row r="5" spans="1:2" ht="21" customHeight="1">
      <c r="A5" s="34"/>
      <c r="B5" s="49"/>
    </row>
    <row r="6" spans="1:2" ht="21" customHeight="1">
      <c r="A6" s="25" t="s">
        <v>44</v>
      </c>
      <c r="B6" s="16" t="s">
        <v>209</v>
      </c>
    </row>
    <row r="7" spans="1:2" ht="21" customHeight="1">
      <c r="A7" s="16" t="s">
        <v>208</v>
      </c>
      <c r="B7" s="32">
        <v>43.974350670923251</v>
      </c>
    </row>
    <row r="8" spans="1:2" ht="21" customHeight="1">
      <c r="A8" s="16" t="s">
        <v>8</v>
      </c>
      <c r="B8" s="33">
        <v>66.469081379037746</v>
      </c>
    </row>
    <row r="9" spans="1:2" ht="21" customHeight="1">
      <c r="A9" s="16" t="s">
        <v>9</v>
      </c>
      <c r="B9" s="32">
        <v>76.267370998913719</v>
      </c>
    </row>
    <row r="10" spans="1:2" ht="21" customHeight="1">
      <c r="A10" s="16" t="s">
        <v>84</v>
      </c>
      <c r="B10" s="33">
        <v>46.1610121167435</v>
      </c>
    </row>
    <row r="11" spans="1:2" ht="21" customHeight="1">
      <c r="A11" s="16" t="s">
        <v>11</v>
      </c>
      <c r="B11" s="32">
        <v>30.351597345345652</v>
      </c>
    </row>
    <row r="12" spans="1:2" ht="21" customHeight="1">
      <c r="A12" s="16" t="s">
        <v>85</v>
      </c>
      <c r="B12" s="33">
        <v>36.028200254926809</v>
      </c>
    </row>
    <row r="13" spans="1:2" ht="21" customHeight="1">
      <c r="A13" s="16" t="s">
        <v>86</v>
      </c>
      <c r="B13" s="32">
        <v>48.817974116130927</v>
      </c>
    </row>
    <row r="14" spans="1:2" ht="21" customHeight="1">
      <c r="A14" s="16" t="s">
        <v>87</v>
      </c>
      <c r="B14" s="33">
        <v>24.909962144220088</v>
      </c>
    </row>
    <row r="15" spans="1:2" ht="21" customHeight="1">
      <c r="A15" s="16" t="s">
        <v>15</v>
      </c>
      <c r="B15" s="32">
        <v>43.857271683478622</v>
      </c>
    </row>
    <row r="16" spans="1:2" ht="21" customHeight="1">
      <c r="A16" s="16" t="s">
        <v>88</v>
      </c>
      <c r="B16" s="33">
        <v>48.004035772581048</v>
      </c>
    </row>
    <row r="17" spans="1:2" ht="21" customHeight="1">
      <c r="A17" s="16" t="s">
        <v>89</v>
      </c>
      <c r="B17" s="32">
        <v>30.044188067372936</v>
      </c>
    </row>
    <row r="18" spans="1:2" ht="21" customHeight="1">
      <c r="A18" s="16" t="s">
        <v>90</v>
      </c>
      <c r="B18" s="33">
        <v>95.768521687292321</v>
      </c>
    </row>
    <row r="19" spans="1:2" ht="21" customHeight="1">
      <c r="A19" s="16" t="s">
        <v>91</v>
      </c>
      <c r="B19" s="32">
        <v>20.827763719900773</v>
      </c>
    </row>
    <row r="20" spans="1:2" ht="21" customHeight="1">
      <c r="A20" s="16" t="s">
        <v>174</v>
      </c>
      <c r="B20" s="33">
        <v>48.812643979027932</v>
      </c>
    </row>
    <row r="21" spans="1:2" ht="21" customHeight="1">
      <c r="A21" s="149" t="s">
        <v>373</v>
      </c>
      <c r="B21" s="73"/>
    </row>
    <row r="22" spans="1:2" ht="21" customHeight="1">
      <c r="A22" s="418" t="s">
        <v>210</v>
      </c>
      <c r="B22" s="415"/>
    </row>
  </sheetData>
  <mergeCells count="2">
    <mergeCell ref="A4:B4"/>
    <mergeCell ref="A22:B22"/>
  </mergeCells>
  <pageMargins left="0.7" right="0.7" top="0.75" bottom="0.75" header="0.3" footer="0.3"/>
  <pageSetup scale="38" orientation="portrait" r:id="rId1"/>
  <headerFooter>
    <oddHeader>&amp;C&amp;"Calibri"&amp;10&amp;K008000 Public - عام&amp;1#_x000D_</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8327-8BF0-43E1-9417-30612C380051}">
  <sheetPr codeName="Worksheet____41"/>
  <dimension ref="A1:E21"/>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4" width="20.75" style="19" customWidth="1"/>
    <col min="5" max="16384" width="30.75" style="19"/>
  </cols>
  <sheetData>
    <row r="1" spans="1:5" s="38" customFormat="1" ht="21" customHeight="1">
      <c r="A1" s="35"/>
      <c r="B1" s="36"/>
    </row>
    <row r="2" spans="1:5" s="40" customFormat="1" ht="21" customHeight="1">
      <c r="A2" s="39"/>
      <c r="B2" s="39"/>
    </row>
    <row r="3" spans="1:5" ht="21" customHeight="1">
      <c r="A3" s="47"/>
    </row>
    <row r="4" spans="1:5" s="80" customFormat="1" ht="44.1" customHeight="1">
      <c r="A4" s="360" t="s">
        <v>296</v>
      </c>
      <c r="B4" s="361"/>
      <c r="C4" s="361"/>
      <c r="D4" s="361"/>
      <c r="E4" s="79"/>
    </row>
    <row r="5" spans="1:5" ht="21" customHeight="1">
      <c r="A5" s="99"/>
    </row>
    <row r="6" spans="1:5" ht="21" customHeight="1">
      <c r="A6" s="4" t="s">
        <v>44</v>
      </c>
      <c r="B6" s="16" t="s">
        <v>104</v>
      </c>
      <c r="C6" s="16" t="s">
        <v>211</v>
      </c>
      <c r="D6" s="16" t="s">
        <v>5</v>
      </c>
    </row>
    <row r="7" spans="1:5" ht="21" customHeight="1">
      <c r="A7" s="16" t="s">
        <v>7</v>
      </c>
      <c r="B7" s="1">
        <v>3150</v>
      </c>
      <c r="C7" s="1">
        <v>1046</v>
      </c>
      <c r="D7" s="1">
        <v>4196</v>
      </c>
    </row>
    <row r="8" spans="1:5" ht="21" customHeight="1">
      <c r="A8" s="16" t="s">
        <v>8</v>
      </c>
      <c r="B8" s="6">
        <v>3620</v>
      </c>
      <c r="C8" s="6">
        <v>2205</v>
      </c>
      <c r="D8" s="6">
        <v>5825</v>
      </c>
    </row>
    <row r="9" spans="1:5" ht="21" customHeight="1">
      <c r="A9" s="16" t="s">
        <v>9</v>
      </c>
      <c r="B9" s="1">
        <v>1126</v>
      </c>
      <c r="C9" s="1">
        <v>651</v>
      </c>
      <c r="D9" s="1">
        <v>1777</v>
      </c>
    </row>
    <row r="10" spans="1:5" ht="21" customHeight="1">
      <c r="A10" s="16" t="s">
        <v>10</v>
      </c>
      <c r="B10" s="6">
        <v>395</v>
      </c>
      <c r="C10" s="6">
        <v>268</v>
      </c>
      <c r="D10" s="6">
        <v>663</v>
      </c>
    </row>
    <row r="11" spans="1:5" ht="21" customHeight="1">
      <c r="A11" s="16" t="s">
        <v>11</v>
      </c>
      <c r="B11" s="1">
        <v>998</v>
      </c>
      <c r="C11" s="1">
        <v>724</v>
      </c>
      <c r="D11" s="1">
        <v>1722</v>
      </c>
    </row>
    <row r="12" spans="1:5" ht="21" customHeight="1">
      <c r="A12" s="16" t="s">
        <v>12</v>
      </c>
      <c r="B12" s="6">
        <v>104</v>
      </c>
      <c r="C12" s="6">
        <v>688</v>
      </c>
      <c r="D12" s="6">
        <v>792</v>
      </c>
    </row>
    <row r="13" spans="1:5" ht="21" customHeight="1">
      <c r="A13" s="16" t="s">
        <v>13</v>
      </c>
      <c r="B13" s="1">
        <v>207</v>
      </c>
      <c r="C13" s="1">
        <v>265</v>
      </c>
      <c r="D13" s="1">
        <v>472</v>
      </c>
    </row>
    <row r="14" spans="1:5" ht="21" customHeight="1">
      <c r="A14" s="16" t="s">
        <v>14</v>
      </c>
      <c r="B14" s="6">
        <v>115</v>
      </c>
      <c r="C14" s="6">
        <v>88</v>
      </c>
      <c r="D14" s="6">
        <v>203</v>
      </c>
    </row>
    <row r="15" spans="1:5" ht="21" customHeight="1">
      <c r="A15" s="16" t="s">
        <v>15</v>
      </c>
      <c r="B15" s="1">
        <v>131</v>
      </c>
      <c r="C15" s="1">
        <v>47</v>
      </c>
      <c r="D15" s="1">
        <v>178</v>
      </c>
    </row>
    <row r="16" spans="1:5" ht="21" customHeight="1">
      <c r="A16" s="16" t="s">
        <v>16</v>
      </c>
      <c r="B16" s="6">
        <v>222</v>
      </c>
      <c r="C16" s="6">
        <v>505</v>
      </c>
      <c r="D16" s="6">
        <v>727</v>
      </c>
    </row>
    <row r="17" spans="1:4" ht="21" customHeight="1">
      <c r="A17" s="16" t="s">
        <v>17</v>
      </c>
      <c r="B17" s="1">
        <v>87</v>
      </c>
      <c r="C17" s="1">
        <v>108</v>
      </c>
      <c r="D17" s="1">
        <v>195</v>
      </c>
    </row>
    <row r="18" spans="1:4" ht="21" customHeight="1">
      <c r="A18" s="16" t="s">
        <v>18</v>
      </c>
      <c r="B18" s="6">
        <v>146</v>
      </c>
      <c r="C18" s="6">
        <v>201</v>
      </c>
      <c r="D18" s="6">
        <v>347</v>
      </c>
    </row>
    <row r="19" spans="1:4" ht="21" customHeight="1">
      <c r="A19" s="137" t="s">
        <v>19</v>
      </c>
      <c r="B19" s="1">
        <v>91</v>
      </c>
      <c r="C19" s="1">
        <v>43</v>
      </c>
      <c r="D19" s="1">
        <v>134</v>
      </c>
    </row>
    <row r="20" spans="1:4" ht="21" customHeight="1">
      <c r="A20" s="4" t="s">
        <v>5</v>
      </c>
      <c r="B20" s="138">
        <f>SUM(B7:B19)</f>
        <v>10392</v>
      </c>
      <c r="C20" s="138">
        <f t="shared" ref="C20:D20" si="0">SUM(C7:C19)</f>
        <v>6839</v>
      </c>
      <c r="D20" s="138">
        <f t="shared" si="0"/>
        <v>17231</v>
      </c>
    </row>
    <row r="21" spans="1:4" s="74" customFormat="1" ht="21" customHeight="1">
      <c r="A21" s="418" t="s">
        <v>372</v>
      </c>
      <c r="B21" s="415"/>
      <c r="D21" s="73"/>
    </row>
  </sheetData>
  <mergeCells count="2">
    <mergeCell ref="A21:B21"/>
    <mergeCell ref="A4:D4"/>
  </mergeCells>
  <phoneticPr fontId="55" type="noConversion"/>
  <pageMargins left="0.7" right="0.7" top="0.75" bottom="0.75" header="0.3" footer="0.3"/>
  <pageSetup scale="6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sheetPr codeName="Worksheet____42"/>
  <dimension ref="A1:E12"/>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36.75" style="19" customWidth="1"/>
    <col min="3" max="16384" width="30.75" style="19"/>
  </cols>
  <sheetData>
    <row r="1" spans="1:5" s="38" customFormat="1" ht="21" customHeight="1">
      <c r="A1" s="35"/>
      <c r="B1" s="36"/>
    </row>
    <row r="2" spans="1:5" s="40" customFormat="1" ht="21" customHeight="1">
      <c r="A2" s="39"/>
      <c r="B2" s="39"/>
    </row>
    <row r="3" spans="1:5" ht="21" customHeight="1">
      <c r="A3" s="46"/>
    </row>
    <row r="4" spans="1:5" s="80" customFormat="1" ht="44.1" customHeight="1">
      <c r="A4" s="421" t="s">
        <v>297</v>
      </c>
      <c r="B4" s="422"/>
      <c r="C4" s="79"/>
      <c r="D4" s="79"/>
      <c r="E4" s="79"/>
    </row>
    <row r="5" spans="1:5" ht="21" customHeight="1">
      <c r="A5" s="99"/>
    </row>
    <row r="6" spans="1:5" ht="21" customHeight="1">
      <c r="A6" s="16" t="s">
        <v>464</v>
      </c>
      <c r="B6" s="16" t="s">
        <v>148</v>
      </c>
    </row>
    <row r="7" spans="1:5" ht="21" customHeight="1">
      <c r="A7" s="16" t="s">
        <v>58</v>
      </c>
      <c r="B7" s="30">
        <v>87.2</v>
      </c>
    </row>
    <row r="8" spans="1:5" ht="21" customHeight="1">
      <c r="A8" s="16" t="s">
        <v>59</v>
      </c>
      <c r="B8" s="31">
        <v>12.8</v>
      </c>
    </row>
    <row r="9" spans="1:5" ht="21" customHeight="1">
      <c r="A9" s="16" t="s">
        <v>5</v>
      </c>
      <c r="B9" s="9">
        <v>100</v>
      </c>
    </row>
    <row r="10" spans="1:5" s="74" customFormat="1" ht="21" customHeight="1">
      <c r="A10" s="149" t="s">
        <v>372</v>
      </c>
      <c r="B10" s="73"/>
      <c r="C10" s="98"/>
    </row>
    <row r="12" spans="1:5" ht="21" customHeight="1">
      <c r="B12" s="48"/>
    </row>
  </sheetData>
  <mergeCells count="1">
    <mergeCell ref="A4:B4"/>
  </mergeCells>
  <pageMargins left="0.7" right="0.7" top="0.75" bottom="0.75" header="0.3" footer="0.3"/>
  <pageSetup scale="9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BFF3-72E0-485E-9654-58518D050996}">
  <sheetPr codeName="Worksheet____43"/>
  <dimension ref="A1:E15"/>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45.875" style="19" customWidth="1"/>
    <col min="3" max="16384" width="30.75" style="19"/>
  </cols>
  <sheetData>
    <row r="1" spans="1:5" s="38" customFormat="1" ht="21" customHeight="1">
      <c r="A1" s="35"/>
      <c r="B1" s="36"/>
    </row>
    <row r="2" spans="1:5" s="40" customFormat="1" ht="21" customHeight="1">
      <c r="A2" s="39"/>
      <c r="B2" s="39"/>
    </row>
    <row r="3" spans="1:5" ht="21" customHeight="1">
      <c r="A3" s="47"/>
    </row>
    <row r="4" spans="1:5" s="80" customFormat="1" ht="44.1" customHeight="1">
      <c r="A4" s="421" t="s">
        <v>298</v>
      </c>
      <c r="B4" s="422"/>
      <c r="C4" s="79"/>
      <c r="D4" s="79"/>
      <c r="E4" s="79"/>
    </row>
    <row r="5" spans="1:5" ht="21" customHeight="1">
      <c r="A5" s="99"/>
    </row>
    <row r="6" spans="1:5" ht="21" customHeight="1">
      <c r="A6" s="16" t="s">
        <v>60</v>
      </c>
      <c r="B6" s="16" t="s">
        <v>148</v>
      </c>
    </row>
    <row r="7" spans="1:5" ht="21" customHeight="1">
      <c r="A7" s="16" t="s">
        <v>179</v>
      </c>
      <c r="B7" s="30">
        <v>57.7</v>
      </c>
    </row>
    <row r="8" spans="1:5" ht="21" customHeight="1">
      <c r="A8" s="16" t="s">
        <v>216</v>
      </c>
      <c r="B8" s="31">
        <v>9.4</v>
      </c>
    </row>
    <row r="9" spans="1:5" ht="21" customHeight="1">
      <c r="A9" s="16" t="s">
        <v>218</v>
      </c>
      <c r="B9" s="30">
        <v>9.1</v>
      </c>
    </row>
    <row r="10" spans="1:5" ht="21" customHeight="1">
      <c r="A10" s="16" t="s">
        <v>217</v>
      </c>
      <c r="B10" s="31">
        <v>9.1</v>
      </c>
    </row>
    <row r="11" spans="1:5" ht="21" customHeight="1">
      <c r="A11" s="16" t="s">
        <v>219</v>
      </c>
      <c r="B11" s="30">
        <v>5.8</v>
      </c>
    </row>
    <row r="12" spans="1:5" ht="21" customHeight="1">
      <c r="A12" s="16" t="s">
        <v>220</v>
      </c>
      <c r="B12" s="31">
        <v>5</v>
      </c>
    </row>
    <row r="13" spans="1:5" ht="21" customHeight="1">
      <c r="A13" s="16" t="s">
        <v>62</v>
      </c>
      <c r="B13" s="30">
        <v>3.9</v>
      </c>
    </row>
    <row r="14" spans="1:5" ht="21" customHeight="1">
      <c r="A14" s="16" t="s">
        <v>5</v>
      </c>
      <c r="B14" s="9">
        <v>100</v>
      </c>
    </row>
    <row r="15" spans="1:5" s="74" customFormat="1" ht="21" customHeight="1">
      <c r="A15" s="149" t="s">
        <v>372</v>
      </c>
      <c r="B15" s="73"/>
      <c r="C15" s="98"/>
    </row>
  </sheetData>
  <mergeCells count="1">
    <mergeCell ref="A4:B4"/>
  </mergeCells>
  <pageMargins left="0.7" right="0.7" top="0.75" bottom="0.75" header="0.3" footer="0.3"/>
  <pageSetup scale="9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5ED-FE35-49F8-A91A-E3BD71181C3E}">
  <sheetPr codeName="Worksheet____44"/>
  <dimension ref="A1:E13"/>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40.625" style="19" customWidth="1"/>
    <col min="3" max="16384" width="30.75" style="19"/>
  </cols>
  <sheetData>
    <row r="1" spans="1:5" s="38" customFormat="1" ht="21" customHeight="1">
      <c r="A1" s="35"/>
      <c r="B1" s="36"/>
    </row>
    <row r="2" spans="1:5" s="40" customFormat="1" ht="21" customHeight="1">
      <c r="A2" s="39"/>
      <c r="B2" s="39"/>
    </row>
    <row r="3" spans="1:5" ht="21" customHeight="1">
      <c r="A3" s="47"/>
    </row>
    <row r="4" spans="1:5" s="80" customFormat="1" ht="44.1" customHeight="1">
      <c r="A4" s="421" t="s">
        <v>300</v>
      </c>
      <c r="B4" s="422"/>
      <c r="C4" s="79"/>
      <c r="D4" s="79"/>
      <c r="E4" s="79"/>
    </row>
    <row r="5" spans="1:5" ht="21" customHeight="1">
      <c r="A5" s="99"/>
    </row>
    <row r="6" spans="1:5" ht="21" customHeight="1">
      <c r="A6" s="16" t="s">
        <v>45</v>
      </c>
      <c r="B6" s="25" t="s">
        <v>148</v>
      </c>
    </row>
    <row r="7" spans="1:5" ht="21" customHeight="1">
      <c r="A7" s="20" t="s">
        <v>213</v>
      </c>
      <c r="B7" s="32">
        <v>14.2</v>
      </c>
    </row>
    <row r="8" spans="1:5" ht="21" customHeight="1">
      <c r="A8" s="20" t="s">
        <v>214</v>
      </c>
      <c r="B8" s="33">
        <v>31.1</v>
      </c>
    </row>
    <row r="9" spans="1:5" ht="21" customHeight="1">
      <c r="A9" s="20" t="s">
        <v>63</v>
      </c>
      <c r="B9" s="32">
        <v>23.5</v>
      </c>
    </row>
    <row r="10" spans="1:5" ht="21" customHeight="1">
      <c r="A10" s="20" t="s">
        <v>64</v>
      </c>
      <c r="B10" s="33">
        <v>14.8</v>
      </c>
    </row>
    <row r="11" spans="1:5" ht="21" customHeight="1">
      <c r="A11" s="20" t="s">
        <v>215</v>
      </c>
      <c r="B11" s="32">
        <v>16.399999999999999</v>
      </c>
    </row>
    <row r="12" spans="1:5" ht="21" customHeight="1">
      <c r="A12" s="16" t="s">
        <v>0</v>
      </c>
      <c r="B12" s="9">
        <f>SUM(B7:B11)</f>
        <v>100</v>
      </c>
    </row>
    <row r="13" spans="1:5" s="74" customFormat="1" ht="21" customHeight="1">
      <c r="A13" s="149" t="s">
        <v>372</v>
      </c>
      <c r="B13" s="73"/>
    </row>
  </sheetData>
  <mergeCells count="1">
    <mergeCell ref="A4:B4"/>
  </mergeCells>
  <pageMargins left="0.7" right="0.7" top="0.75" bottom="0.75" header="0.3" footer="0.3"/>
  <pageSetup scale="8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6AA3-08FB-408A-9AC3-5D0FCEAEAFC6}">
  <sheetPr codeName="Worksheet____45"/>
  <dimension ref="A1:E15"/>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36.75" style="19" customWidth="1"/>
    <col min="3" max="16384" width="30.75" style="19"/>
  </cols>
  <sheetData>
    <row r="1" spans="1:5" s="38" customFormat="1" ht="21" customHeight="1">
      <c r="A1" s="35"/>
      <c r="B1" s="36"/>
    </row>
    <row r="2" spans="1:5" s="40" customFormat="1" ht="21" customHeight="1">
      <c r="A2" s="39"/>
      <c r="B2" s="39"/>
    </row>
    <row r="3" spans="1:5" ht="21" customHeight="1">
      <c r="A3" s="47"/>
    </row>
    <row r="4" spans="1:5" s="80" customFormat="1" ht="44.1" customHeight="1">
      <c r="A4" s="421" t="s">
        <v>299</v>
      </c>
      <c r="B4" s="422"/>
      <c r="C4" s="79"/>
      <c r="D4" s="79"/>
      <c r="E4" s="79"/>
    </row>
    <row r="5" spans="1:5" ht="21" customHeight="1">
      <c r="A5" s="99"/>
    </row>
    <row r="6" spans="1:5" ht="21" customHeight="1">
      <c r="A6" s="25" t="s">
        <v>60</v>
      </c>
      <c r="B6" s="16" t="s">
        <v>148</v>
      </c>
    </row>
    <row r="7" spans="1:5" ht="21" customHeight="1">
      <c r="A7" s="16" t="s">
        <v>179</v>
      </c>
      <c r="B7" s="30">
        <v>52.2</v>
      </c>
    </row>
    <row r="8" spans="1:5" ht="21" customHeight="1">
      <c r="A8" s="16" t="s">
        <v>216</v>
      </c>
      <c r="B8" s="31">
        <v>11.5</v>
      </c>
    </row>
    <row r="9" spans="1:5" ht="21" customHeight="1">
      <c r="A9" s="16" t="s">
        <v>218</v>
      </c>
      <c r="B9" s="30">
        <v>9.1</v>
      </c>
    </row>
    <row r="10" spans="1:5" ht="21" customHeight="1">
      <c r="A10" s="16" t="s">
        <v>217</v>
      </c>
      <c r="B10" s="31">
        <v>8.9</v>
      </c>
    </row>
    <row r="11" spans="1:5" ht="21" customHeight="1">
      <c r="A11" s="16" t="s">
        <v>219</v>
      </c>
      <c r="B11" s="30">
        <v>5.2</v>
      </c>
    </row>
    <row r="12" spans="1:5" ht="21" customHeight="1">
      <c r="A12" s="16" t="s">
        <v>220</v>
      </c>
      <c r="B12" s="31">
        <v>5</v>
      </c>
    </row>
    <row r="13" spans="1:5" s="74" customFormat="1" ht="21" customHeight="1">
      <c r="A13" s="20" t="s">
        <v>62</v>
      </c>
      <c r="B13" s="30">
        <v>8.1</v>
      </c>
    </row>
    <row r="14" spans="1:5" ht="21" customHeight="1">
      <c r="A14" s="16" t="s">
        <v>5</v>
      </c>
      <c r="B14" s="9">
        <f>SUM(B7:B13)</f>
        <v>100</v>
      </c>
    </row>
    <row r="15" spans="1:5" ht="21" customHeight="1">
      <c r="A15" s="149" t="s">
        <v>372</v>
      </c>
      <c r="B15" s="73"/>
    </row>
  </sheetData>
  <mergeCells count="1">
    <mergeCell ref="A4:B4"/>
  </mergeCells>
  <pageMargins left="0.7" right="0.7" top="0.75" bottom="0.75" header="0.3" footer="0.3"/>
  <pageSetup scale="8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sheetPr codeName="Worksheet____46"/>
  <dimension ref="A1:E12"/>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36.75" style="19" customWidth="1"/>
    <col min="3" max="16384" width="30.75" style="19"/>
  </cols>
  <sheetData>
    <row r="1" spans="1:5" s="38" customFormat="1" ht="21" customHeight="1">
      <c r="A1" s="35"/>
      <c r="B1" s="36"/>
    </row>
    <row r="2" spans="1:5" s="40" customFormat="1" ht="21" customHeight="1">
      <c r="A2" s="39"/>
      <c r="B2" s="39"/>
    </row>
    <row r="3" spans="1:5" ht="21" customHeight="1">
      <c r="A3" s="46"/>
    </row>
    <row r="4" spans="1:5" s="80" customFormat="1" ht="44.1" customHeight="1">
      <c r="A4" s="421" t="s">
        <v>224</v>
      </c>
      <c r="B4" s="422"/>
      <c r="C4" s="79"/>
      <c r="D4" s="79"/>
      <c r="E4" s="79"/>
    </row>
    <row r="5" spans="1:5" ht="21" customHeight="1">
      <c r="A5" s="99"/>
    </row>
    <row r="6" spans="1:5" ht="21" customHeight="1">
      <c r="A6" s="16" t="s">
        <v>65</v>
      </c>
      <c r="B6" s="16" t="s">
        <v>148</v>
      </c>
    </row>
    <row r="7" spans="1:5" ht="21" customHeight="1">
      <c r="A7" s="16" t="s">
        <v>66</v>
      </c>
      <c r="B7" s="31">
        <v>29.2</v>
      </c>
    </row>
    <row r="8" spans="1:5" ht="21" customHeight="1">
      <c r="A8" s="16" t="s">
        <v>67</v>
      </c>
      <c r="B8" s="143">
        <v>27.2</v>
      </c>
    </row>
    <row r="9" spans="1:5" ht="21" customHeight="1">
      <c r="A9" s="16" t="s">
        <v>69</v>
      </c>
      <c r="B9" s="31">
        <v>10.4</v>
      </c>
    </row>
    <row r="10" spans="1:5" ht="21" customHeight="1">
      <c r="A10" s="16" t="s">
        <v>68</v>
      </c>
      <c r="B10" s="143">
        <v>6.2</v>
      </c>
    </row>
    <row r="11" spans="1:5" ht="21" customHeight="1">
      <c r="A11" s="20" t="s">
        <v>70</v>
      </c>
      <c r="B11" s="31">
        <v>0.7</v>
      </c>
    </row>
    <row r="12" spans="1:5" s="74" customFormat="1" ht="21" customHeight="1">
      <c r="A12" s="149" t="s">
        <v>372</v>
      </c>
      <c r="B12" s="73"/>
    </row>
  </sheetData>
  <mergeCells count="1">
    <mergeCell ref="A4:B4"/>
  </mergeCells>
  <pageMargins left="0.7" right="0.7" top="0.75" bottom="0.75" header="0.3" footer="0.3"/>
  <pageSetup scale="67"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DA7-C8DB-48FB-B84E-CE3D5762E340}">
  <sheetPr codeName="Worksheet____47"/>
  <dimension ref="A1:E14"/>
  <sheetViews>
    <sheetView showGridLines="0" rightToLeft="1" view="pageBreakPreview" zoomScaleNormal="100" zoomScaleSheetLayoutView="100" workbookViewId="0">
      <selection sqref="A1:B1"/>
    </sheetView>
  </sheetViews>
  <sheetFormatPr defaultColWidth="30.75" defaultRowHeight="21" customHeight="1"/>
  <cols>
    <col min="1" max="1" width="26.75" style="19" customWidth="1"/>
    <col min="2" max="2" width="36.75" style="19" customWidth="1"/>
    <col min="3" max="16384" width="30.75" style="19"/>
  </cols>
  <sheetData>
    <row r="1" spans="1:5" s="38" customFormat="1" ht="21" customHeight="1">
      <c r="A1" s="35"/>
      <c r="B1" s="36"/>
    </row>
    <row r="2" spans="1:5" s="40" customFormat="1" ht="21" customHeight="1">
      <c r="A2" s="39"/>
      <c r="B2" s="39"/>
    </row>
    <row r="3" spans="1:5" ht="21" customHeight="1">
      <c r="A3" s="46"/>
    </row>
    <row r="4" spans="1:5" s="80" customFormat="1" ht="44.1" customHeight="1">
      <c r="A4" s="421" t="s">
        <v>301</v>
      </c>
      <c r="B4" s="422"/>
      <c r="C4" s="79"/>
      <c r="D4" s="79"/>
      <c r="E4" s="79"/>
    </row>
    <row r="5" spans="1:5" ht="21" customHeight="1">
      <c r="A5" s="99"/>
    </row>
    <row r="6" spans="1:5" ht="21" customHeight="1">
      <c r="A6" s="16" t="s">
        <v>147</v>
      </c>
      <c r="B6" s="16" t="s">
        <v>148</v>
      </c>
    </row>
    <row r="7" spans="1:5" ht="21" customHeight="1">
      <c r="A7" s="16" t="s">
        <v>221</v>
      </c>
      <c r="B7" s="31">
        <v>92.9</v>
      </c>
    </row>
    <row r="8" spans="1:5" ht="21" customHeight="1">
      <c r="A8" s="16" t="s">
        <v>222</v>
      </c>
      <c r="B8" s="143">
        <v>3.8</v>
      </c>
    </row>
    <row r="9" spans="1:5" ht="21" customHeight="1">
      <c r="A9" s="16" t="s">
        <v>223</v>
      </c>
      <c r="B9" s="31">
        <v>1.2</v>
      </c>
    </row>
    <row r="10" spans="1:5" ht="21" customHeight="1">
      <c r="A10" s="16" t="s">
        <v>149</v>
      </c>
      <c r="B10" s="143">
        <v>0.5</v>
      </c>
    </row>
    <row r="11" spans="1:5" ht="21" customHeight="1">
      <c r="A11" s="16" t="s">
        <v>150</v>
      </c>
      <c r="B11" s="31">
        <v>0.4</v>
      </c>
    </row>
    <row r="12" spans="1:5" ht="21" customHeight="1">
      <c r="A12" s="16" t="s">
        <v>62</v>
      </c>
      <c r="B12" s="143">
        <v>1.2</v>
      </c>
    </row>
    <row r="13" spans="1:5" ht="21" customHeight="1">
      <c r="A13" s="16" t="s">
        <v>5</v>
      </c>
      <c r="B13" s="9">
        <f>SUM(B7:B12)</f>
        <v>100.00000000000001</v>
      </c>
    </row>
    <row r="14" spans="1:5" s="74" customFormat="1" ht="21" customHeight="1">
      <c r="A14" s="381" t="s">
        <v>372</v>
      </c>
      <c r="B14" s="381"/>
    </row>
  </sheetData>
  <mergeCells count="2">
    <mergeCell ref="A4:B4"/>
    <mergeCell ref="A14:B14"/>
  </mergeCells>
  <pageMargins left="0.7" right="0.7" top="0.75" bottom="0.75" header="0.3" footer="0.3"/>
  <pageSetup scale="6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EDBB-36AC-4949-AD77-06784450EBAB}">
  <dimension ref="A1:K69"/>
  <sheetViews>
    <sheetView showGridLines="0" rightToLeft="1" view="pageBreakPreview" zoomScale="115" zoomScaleNormal="100" zoomScaleSheetLayoutView="115" workbookViewId="0">
      <selection sqref="A1:B1"/>
    </sheetView>
  </sheetViews>
  <sheetFormatPr defaultColWidth="9.125" defaultRowHeight="19.5"/>
  <cols>
    <col min="1" max="1" width="26.75" style="163" customWidth="1"/>
    <col min="2" max="11" width="15.75" style="163" customWidth="1"/>
    <col min="12" max="12" width="21.375" style="163" customWidth="1"/>
    <col min="13" max="16384" width="9.125" style="163"/>
  </cols>
  <sheetData>
    <row r="1" spans="1:11" ht="21" customHeight="1"/>
    <row r="2" spans="1:11" ht="21" customHeight="1"/>
    <row r="3" spans="1:11" ht="21" customHeight="1"/>
    <row r="4" spans="1:11" ht="44.1" customHeight="1">
      <c r="A4" s="423" t="s">
        <v>421</v>
      </c>
      <c r="B4" s="424"/>
      <c r="C4" s="424"/>
      <c r="D4" s="424"/>
      <c r="E4" s="424"/>
      <c r="F4" s="424"/>
      <c r="G4" s="424"/>
      <c r="H4" s="424"/>
      <c r="I4" s="424"/>
      <c r="J4" s="424"/>
      <c r="K4" s="424"/>
    </row>
    <row r="5" spans="1:11" ht="21" customHeight="1">
      <c r="A5" s="214"/>
      <c r="B5" s="215"/>
      <c r="C5" s="215"/>
      <c r="D5" s="216"/>
      <c r="E5" s="216"/>
      <c r="F5" s="216"/>
      <c r="G5" s="216"/>
      <c r="H5" s="216"/>
      <c r="I5" s="216"/>
      <c r="J5" s="216"/>
      <c r="K5" s="216"/>
    </row>
    <row r="6" spans="1:11" ht="21" customHeight="1">
      <c r="A6" s="384" t="s">
        <v>71</v>
      </c>
      <c r="B6" s="425">
        <v>2020</v>
      </c>
      <c r="C6" s="426"/>
      <c r="D6" s="425">
        <v>2021</v>
      </c>
      <c r="E6" s="426"/>
      <c r="F6" s="425">
        <v>2022</v>
      </c>
      <c r="G6" s="426"/>
      <c r="H6" s="425">
        <v>2023</v>
      </c>
      <c r="I6" s="426"/>
      <c r="J6" s="425">
        <v>2024</v>
      </c>
      <c r="K6" s="426"/>
    </row>
    <row r="7" spans="1:11" ht="21" customHeight="1">
      <c r="A7" s="385"/>
      <c r="B7" s="25" t="s">
        <v>458</v>
      </c>
      <c r="C7" s="25" t="s">
        <v>391</v>
      </c>
      <c r="D7" s="25" t="s">
        <v>458</v>
      </c>
      <c r="E7" s="25" t="s">
        <v>391</v>
      </c>
      <c r="F7" s="25" t="s">
        <v>458</v>
      </c>
      <c r="G7" s="25" t="s">
        <v>391</v>
      </c>
      <c r="H7" s="25" t="s">
        <v>458</v>
      </c>
      <c r="I7" s="25" t="s">
        <v>391</v>
      </c>
      <c r="J7" s="25" t="s">
        <v>458</v>
      </c>
      <c r="K7" s="25" t="s">
        <v>391</v>
      </c>
    </row>
    <row r="8" spans="1:11" ht="21" customHeight="1">
      <c r="A8" s="16" t="s">
        <v>208</v>
      </c>
      <c r="B8" s="21">
        <v>193080</v>
      </c>
      <c r="C8" s="21">
        <v>55095</v>
      </c>
      <c r="D8" s="21">
        <v>257099</v>
      </c>
      <c r="E8" s="21">
        <v>51202</v>
      </c>
      <c r="F8" s="21">
        <v>305998</v>
      </c>
      <c r="G8" s="21">
        <v>46711</v>
      </c>
      <c r="H8" s="21">
        <v>435904</v>
      </c>
      <c r="I8" s="21">
        <v>38437</v>
      </c>
      <c r="J8" s="21">
        <v>471526</v>
      </c>
      <c r="K8" s="21">
        <v>44759</v>
      </c>
    </row>
    <row r="9" spans="1:11" ht="21" customHeight="1">
      <c r="A9" s="16" t="s">
        <v>225</v>
      </c>
      <c r="B9" s="18">
        <v>116807</v>
      </c>
      <c r="C9" s="18">
        <v>19722</v>
      </c>
      <c r="D9" s="18">
        <v>165145</v>
      </c>
      <c r="E9" s="18">
        <v>22781</v>
      </c>
      <c r="F9" s="18">
        <v>181711</v>
      </c>
      <c r="G9" s="18">
        <v>21896</v>
      </c>
      <c r="H9" s="18">
        <v>218167</v>
      </c>
      <c r="I9" s="18">
        <v>24954</v>
      </c>
      <c r="J9" s="18">
        <v>255964</v>
      </c>
      <c r="K9" s="18">
        <v>27903</v>
      </c>
    </row>
    <row r="10" spans="1:11" ht="21" customHeight="1">
      <c r="A10" s="16" t="s">
        <v>226</v>
      </c>
      <c r="B10" s="21">
        <v>25320</v>
      </c>
      <c r="C10" s="21">
        <v>6146</v>
      </c>
      <c r="D10" s="21">
        <v>40140</v>
      </c>
      <c r="E10" s="21">
        <v>7019</v>
      </c>
      <c r="F10" s="21">
        <v>48380</v>
      </c>
      <c r="G10" s="21">
        <v>6852</v>
      </c>
      <c r="H10" s="21">
        <v>52438</v>
      </c>
      <c r="I10" s="21">
        <v>6886</v>
      </c>
      <c r="J10" s="21">
        <v>55643</v>
      </c>
      <c r="K10" s="21">
        <v>9683</v>
      </c>
    </row>
    <row r="11" spans="1:11" ht="21" customHeight="1">
      <c r="A11" s="16" t="s">
        <v>50</v>
      </c>
      <c r="B11" s="18">
        <v>26943</v>
      </c>
      <c r="C11" s="18">
        <v>8776</v>
      </c>
      <c r="D11" s="18">
        <v>39325</v>
      </c>
      <c r="E11" s="18">
        <v>8548</v>
      </c>
      <c r="F11" s="18">
        <v>45653</v>
      </c>
      <c r="G11" s="18">
        <v>7389</v>
      </c>
      <c r="H11" s="18">
        <v>43412</v>
      </c>
      <c r="I11" s="18">
        <v>7170</v>
      </c>
      <c r="J11" s="18">
        <v>44046</v>
      </c>
      <c r="K11" s="18">
        <v>9551</v>
      </c>
    </row>
    <row r="12" spans="1:11" ht="21" customHeight="1">
      <c r="A12" s="16" t="s">
        <v>227</v>
      </c>
      <c r="B12" s="21">
        <v>113610</v>
      </c>
      <c r="C12" s="21">
        <v>43008</v>
      </c>
      <c r="D12" s="21">
        <v>162452</v>
      </c>
      <c r="E12" s="21">
        <v>45555</v>
      </c>
      <c r="F12" s="21">
        <v>187164</v>
      </c>
      <c r="G12" s="21">
        <v>40893</v>
      </c>
      <c r="H12" s="21">
        <v>211378</v>
      </c>
      <c r="I12" s="21">
        <v>41483</v>
      </c>
      <c r="J12" s="21">
        <v>207868</v>
      </c>
      <c r="K12" s="21">
        <v>49949</v>
      </c>
    </row>
    <row r="13" spans="1:11" ht="21" customHeight="1">
      <c r="A13" s="16" t="s">
        <v>228</v>
      </c>
      <c r="B13" s="18">
        <v>36408</v>
      </c>
      <c r="C13" s="18">
        <v>11024</v>
      </c>
      <c r="D13" s="18">
        <v>59495</v>
      </c>
      <c r="E13" s="18">
        <v>12771</v>
      </c>
      <c r="F13" s="18">
        <v>65277</v>
      </c>
      <c r="G13" s="18">
        <v>11367</v>
      </c>
      <c r="H13" s="18">
        <v>69192</v>
      </c>
      <c r="I13" s="18">
        <v>10237</v>
      </c>
      <c r="J13" s="18">
        <v>73106</v>
      </c>
      <c r="K13" s="18">
        <v>14502</v>
      </c>
    </row>
    <row r="14" spans="1:11" ht="21" customHeight="1">
      <c r="A14" s="16" t="s">
        <v>13</v>
      </c>
      <c r="B14" s="21">
        <v>15320</v>
      </c>
      <c r="C14" s="21">
        <v>5353</v>
      </c>
      <c r="D14" s="21">
        <v>24448</v>
      </c>
      <c r="E14" s="21">
        <v>5987</v>
      </c>
      <c r="F14" s="21">
        <v>31587</v>
      </c>
      <c r="G14" s="21">
        <v>4695</v>
      </c>
      <c r="H14" s="21">
        <v>39888</v>
      </c>
      <c r="I14" s="21">
        <v>5096</v>
      </c>
      <c r="J14" s="21">
        <v>44836</v>
      </c>
      <c r="K14" s="21">
        <v>6183</v>
      </c>
    </row>
    <row r="15" spans="1:11" ht="21" customHeight="1">
      <c r="A15" s="16" t="s">
        <v>14</v>
      </c>
      <c r="B15" s="18">
        <v>7977</v>
      </c>
      <c r="C15" s="18">
        <v>4765</v>
      </c>
      <c r="D15" s="18">
        <v>13367</v>
      </c>
      <c r="E15" s="18">
        <v>4578</v>
      </c>
      <c r="F15" s="18">
        <v>14259</v>
      </c>
      <c r="G15" s="18">
        <v>4256</v>
      </c>
      <c r="H15" s="18">
        <v>14023</v>
      </c>
      <c r="I15" s="18">
        <v>4602</v>
      </c>
      <c r="J15" s="18">
        <v>12958</v>
      </c>
      <c r="K15" s="18">
        <v>5812</v>
      </c>
    </row>
    <row r="16" spans="1:11" ht="21" customHeight="1">
      <c r="A16" s="16" t="s">
        <v>229</v>
      </c>
      <c r="B16" s="21">
        <v>5103</v>
      </c>
      <c r="C16" s="21">
        <v>3872</v>
      </c>
      <c r="D16" s="21">
        <v>7209</v>
      </c>
      <c r="E16" s="21">
        <v>4385</v>
      </c>
      <c r="F16" s="21">
        <v>9778</v>
      </c>
      <c r="G16" s="21">
        <v>3420</v>
      </c>
      <c r="H16" s="21">
        <v>24735</v>
      </c>
      <c r="I16" s="21">
        <v>2335</v>
      </c>
      <c r="J16" s="21">
        <v>20206</v>
      </c>
      <c r="K16" s="21">
        <v>2864</v>
      </c>
    </row>
    <row r="17" spans="1:11" ht="21" customHeight="1">
      <c r="A17" s="16" t="s">
        <v>230</v>
      </c>
      <c r="B17" s="18">
        <v>14623</v>
      </c>
      <c r="C17" s="18">
        <v>2268</v>
      </c>
      <c r="D17" s="18">
        <v>22406</v>
      </c>
      <c r="E17" s="18">
        <v>2769</v>
      </c>
      <c r="F17" s="18">
        <v>25569</v>
      </c>
      <c r="G17" s="18">
        <v>2974</v>
      </c>
      <c r="H17" s="18">
        <v>38098</v>
      </c>
      <c r="I17" s="18">
        <v>2903</v>
      </c>
      <c r="J17" s="18">
        <v>38408</v>
      </c>
      <c r="K17" s="18">
        <v>3845</v>
      </c>
    </row>
    <row r="18" spans="1:11" ht="21" customHeight="1">
      <c r="A18" s="16" t="s">
        <v>17</v>
      </c>
      <c r="B18" s="21">
        <v>10045</v>
      </c>
      <c r="C18" s="21">
        <v>4682</v>
      </c>
      <c r="D18" s="21">
        <v>12553</v>
      </c>
      <c r="E18" s="21">
        <v>4074</v>
      </c>
      <c r="F18" s="21">
        <v>14261</v>
      </c>
      <c r="G18" s="21">
        <v>3967</v>
      </c>
      <c r="H18" s="21">
        <v>16794</v>
      </c>
      <c r="I18" s="21">
        <v>3974</v>
      </c>
      <c r="J18" s="21">
        <v>17635</v>
      </c>
      <c r="K18" s="21">
        <v>4381</v>
      </c>
    </row>
    <row r="19" spans="1:11" ht="21" customHeight="1">
      <c r="A19" s="16" t="s">
        <v>18</v>
      </c>
      <c r="B19" s="18">
        <v>5843</v>
      </c>
      <c r="C19" s="18">
        <v>3447</v>
      </c>
      <c r="D19" s="18">
        <v>8336</v>
      </c>
      <c r="E19" s="18">
        <v>2337</v>
      </c>
      <c r="F19" s="18">
        <v>13075</v>
      </c>
      <c r="G19" s="18">
        <v>1675</v>
      </c>
      <c r="H19" s="18">
        <v>11747</v>
      </c>
      <c r="I19" s="18">
        <v>1454</v>
      </c>
      <c r="J19" s="18">
        <v>12512</v>
      </c>
      <c r="K19" s="18">
        <v>1791</v>
      </c>
    </row>
    <row r="20" spans="1:11" ht="21" customHeight="1">
      <c r="A20" s="16" t="s">
        <v>231</v>
      </c>
      <c r="B20" s="21">
        <v>9069</v>
      </c>
      <c r="C20" s="21">
        <v>3281</v>
      </c>
      <c r="D20" s="21">
        <v>14324</v>
      </c>
      <c r="E20" s="21">
        <v>3607</v>
      </c>
      <c r="F20" s="21">
        <v>17746</v>
      </c>
      <c r="G20" s="21">
        <v>2880</v>
      </c>
      <c r="H20" s="21">
        <v>15639</v>
      </c>
      <c r="I20" s="21">
        <v>5454</v>
      </c>
      <c r="J20" s="21">
        <v>15805</v>
      </c>
      <c r="K20" s="21">
        <v>6044</v>
      </c>
    </row>
    <row r="21" spans="1:11" ht="21" customHeight="1">
      <c r="A21" s="16" t="s">
        <v>232</v>
      </c>
      <c r="B21" s="9">
        <v>0</v>
      </c>
      <c r="C21" s="9">
        <v>772187</v>
      </c>
      <c r="D21" s="9">
        <v>0</v>
      </c>
      <c r="E21" s="9">
        <v>862340</v>
      </c>
      <c r="F21" s="9">
        <v>0</v>
      </c>
      <c r="G21" s="9">
        <v>944824</v>
      </c>
      <c r="H21" s="9">
        <v>0</v>
      </c>
      <c r="I21" s="9">
        <v>819048</v>
      </c>
      <c r="J21" s="9">
        <v>0</v>
      </c>
      <c r="K21" s="9">
        <v>1016770</v>
      </c>
    </row>
    <row r="22" spans="1:11" ht="21" customHeight="1">
      <c r="A22" s="137" t="s">
        <v>5</v>
      </c>
      <c r="B22" s="9">
        <f>SUM(B8:B21)</f>
        <v>580148</v>
      </c>
      <c r="C22" s="9">
        <f t="shared" ref="C22:J22" si="0">SUM(C8:C21)</f>
        <v>943626</v>
      </c>
      <c r="D22" s="9">
        <f t="shared" si="0"/>
        <v>826299</v>
      </c>
      <c r="E22" s="9">
        <f t="shared" si="0"/>
        <v>1037953</v>
      </c>
      <c r="F22" s="9">
        <f t="shared" si="0"/>
        <v>960458</v>
      </c>
      <c r="G22" s="9">
        <f t="shared" si="0"/>
        <v>1103799</v>
      </c>
      <c r="H22" s="9">
        <f t="shared" si="0"/>
        <v>1191415</v>
      </c>
      <c r="I22" s="9">
        <f t="shared" si="0"/>
        <v>974033</v>
      </c>
      <c r="J22" s="9">
        <f t="shared" si="0"/>
        <v>1270513</v>
      </c>
      <c r="K22" s="9">
        <f>SUM(K8:K21)</f>
        <v>1204037</v>
      </c>
    </row>
    <row r="23" spans="1:11">
      <c r="A23" s="145" t="s">
        <v>392</v>
      </c>
      <c r="B23" s="118"/>
      <c r="C23" s="118"/>
      <c r="D23" s="123"/>
      <c r="E23" s="123"/>
      <c r="F23" s="123"/>
      <c r="G23" s="123"/>
      <c r="H23" s="123"/>
      <c r="I23" s="123"/>
      <c r="J23" s="123"/>
      <c r="K23" s="73"/>
    </row>
    <row r="24" spans="1:11" ht="21" customHeight="1"/>
    <row r="25" spans="1:11" ht="21" customHeight="1"/>
    <row r="26" spans="1:11" ht="21" customHeight="1"/>
    <row r="27" spans="1:11" ht="21" customHeight="1"/>
    <row r="28" spans="1:11" ht="21" customHeight="1"/>
    <row r="29" spans="1:11" ht="21" customHeight="1"/>
    <row r="30" spans="1:11" ht="21" customHeight="1"/>
    <row r="31" spans="1:11" ht="21" customHeight="1"/>
    <row r="32" spans="1:1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sheetData>
  <mergeCells count="7">
    <mergeCell ref="A4:K4"/>
    <mergeCell ref="A6:A7"/>
    <mergeCell ref="B6:C6"/>
    <mergeCell ref="D6:E6"/>
    <mergeCell ref="F6:G6"/>
    <mergeCell ref="H6:I6"/>
    <mergeCell ref="J6:K6"/>
  </mergeCells>
  <pageMargins left="0.7" right="0.7"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5832-9981-422D-93FE-645E9D97980E}">
  <sheetPr>
    <pageSetUpPr fitToPage="1"/>
  </sheetPr>
  <dimension ref="A1:D67"/>
  <sheetViews>
    <sheetView showGridLines="0" rightToLeft="1" view="pageBreakPreview" zoomScaleNormal="120" zoomScaleSheetLayoutView="100" workbookViewId="0">
      <selection sqref="A1:B1"/>
    </sheetView>
  </sheetViews>
  <sheetFormatPr defaultColWidth="8.375" defaultRowHeight="15.75"/>
  <cols>
    <col min="1" max="3" width="26.75" style="292" customWidth="1"/>
    <col min="4" max="4" width="20.75" style="292" customWidth="1"/>
    <col min="5" max="16384" width="8.375" style="292"/>
  </cols>
  <sheetData>
    <row r="1" spans="1:4" s="38" customFormat="1" ht="21" customHeight="1">
      <c r="A1" s="36"/>
      <c r="B1" s="36"/>
      <c r="C1" s="37"/>
    </row>
    <row r="2" spans="1:4" ht="21" customHeight="1">
      <c r="A2" s="291"/>
      <c r="B2" s="291"/>
      <c r="C2" s="291"/>
    </row>
    <row r="3" spans="1:4" ht="21" customHeight="1">
      <c r="A3" s="291"/>
      <c r="B3" s="291"/>
      <c r="C3" s="291"/>
    </row>
    <row r="4" spans="1:4" s="293" customFormat="1" ht="44.1" customHeight="1">
      <c r="A4" s="343" t="s">
        <v>627</v>
      </c>
      <c r="B4" s="344"/>
      <c r="C4" s="344"/>
      <c r="D4" s="344"/>
    </row>
    <row r="5" spans="1:4" ht="21" customHeight="1">
      <c r="A5" s="294"/>
      <c r="B5" s="295"/>
      <c r="C5" s="295"/>
      <c r="D5" s="295"/>
    </row>
    <row r="6" spans="1:4" ht="21" customHeight="1">
      <c r="A6" s="2" t="s">
        <v>628</v>
      </c>
      <c r="B6" s="2" t="s">
        <v>470</v>
      </c>
      <c r="C6" s="2" t="s">
        <v>629</v>
      </c>
      <c r="D6" s="2" t="s">
        <v>630</v>
      </c>
    </row>
    <row r="7" spans="1:4" ht="21" customHeight="1">
      <c r="A7" s="346" t="s">
        <v>104</v>
      </c>
      <c r="B7" s="302" t="s">
        <v>7</v>
      </c>
      <c r="C7" s="302" t="s">
        <v>7</v>
      </c>
      <c r="D7" s="303">
        <v>34723559</v>
      </c>
    </row>
    <row r="8" spans="1:4" ht="21" customHeight="1">
      <c r="A8" s="347"/>
      <c r="B8" s="302" t="s">
        <v>8</v>
      </c>
      <c r="C8" s="302" t="s">
        <v>8</v>
      </c>
      <c r="D8" s="304">
        <v>59546368</v>
      </c>
    </row>
    <row r="9" spans="1:4" ht="21" customHeight="1">
      <c r="A9" s="347"/>
      <c r="B9" s="302" t="s">
        <v>8</v>
      </c>
      <c r="C9" s="302" t="s">
        <v>535</v>
      </c>
      <c r="D9" s="303">
        <v>4697856</v>
      </c>
    </row>
    <row r="10" spans="1:4" ht="21" customHeight="1">
      <c r="A10" s="347"/>
      <c r="B10" s="302" t="s">
        <v>8</v>
      </c>
      <c r="C10" s="302" t="s">
        <v>103</v>
      </c>
      <c r="D10" s="304">
        <v>625912</v>
      </c>
    </row>
    <row r="11" spans="1:4" ht="21" customHeight="1">
      <c r="A11" s="347"/>
      <c r="B11" s="302" t="s">
        <v>9</v>
      </c>
      <c r="C11" s="302" t="s">
        <v>9</v>
      </c>
      <c r="D11" s="303">
        <v>1727635</v>
      </c>
    </row>
    <row r="12" spans="1:4" ht="21" customHeight="1">
      <c r="A12" s="347"/>
      <c r="B12" s="302" t="s">
        <v>10</v>
      </c>
      <c r="C12" s="302" t="s">
        <v>631</v>
      </c>
      <c r="D12" s="304">
        <v>297641</v>
      </c>
    </row>
    <row r="13" spans="1:4" ht="21" customHeight="1">
      <c r="A13" s="347"/>
      <c r="B13" s="302" t="s">
        <v>11</v>
      </c>
      <c r="C13" s="131" t="s">
        <v>632</v>
      </c>
      <c r="D13" s="303">
        <v>2500392</v>
      </c>
    </row>
    <row r="14" spans="1:4" ht="21" customHeight="1">
      <c r="A14" s="347"/>
      <c r="B14" s="302" t="s">
        <v>16</v>
      </c>
      <c r="C14" s="305" t="s">
        <v>633</v>
      </c>
      <c r="D14" s="304">
        <v>247529</v>
      </c>
    </row>
    <row r="15" spans="1:4" ht="21" customHeight="1">
      <c r="A15" s="348"/>
      <c r="B15" s="349" t="s">
        <v>5</v>
      </c>
      <c r="C15" s="350"/>
      <c r="D15" s="306">
        <f>SUM(D7:D14)</f>
        <v>104366892</v>
      </c>
    </row>
    <row r="16" spans="1:4" ht="21" customHeight="1">
      <c r="A16" s="345" t="s">
        <v>634</v>
      </c>
      <c r="B16" s="345" t="s">
        <v>635</v>
      </c>
      <c r="C16" s="345"/>
      <c r="D16" s="303">
        <v>737136</v>
      </c>
    </row>
    <row r="17" spans="1:4" ht="21" customHeight="1">
      <c r="A17" s="345"/>
      <c r="B17" s="345" t="s">
        <v>636</v>
      </c>
      <c r="C17" s="345"/>
      <c r="D17" s="304">
        <v>1307440</v>
      </c>
    </row>
    <row r="18" spans="1:4" ht="21" customHeight="1">
      <c r="A18" s="345"/>
      <c r="B18" s="345" t="s">
        <v>637</v>
      </c>
      <c r="C18" s="345"/>
      <c r="D18" s="303">
        <v>1449021</v>
      </c>
    </row>
    <row r="19" spans="1:4" ht="21" customHeight="1">
      <c r="A19" s="345"/>
      <c r="B19" s="345" t="s">
        <v>5</v>
      </c>
      <c r="C19" s="345"/>
      <c r="D19" s="306">
        <f>SUM(D16:D18)</f>
        <v>3493597</v>
      </c>
    </row>
    <row r="20" spans="1:4" ht="21" customHeight="1">
      <c r="A20" s="345" t="s">
        <v>5</v>
      </c>
      <c r="B20" s="345"/>
      <c r="C20" s="345"/>
      <c r="D20" s="307">
        <f>D15+D19</f>
        <v>107860489</v>
      </c>
    </row>
    <row r="21" spans="1:4" ht="21" customHeight="1">
      <c r="A21" s="72" t="s">
        <v>626</v>
      </c>
      <c r="B21" s="72"/>
      <c r="C21" s="72"/>
    </row>
    <row r="22" spans="1:4" s="301" customFormat="1" ht="21" customHeight="1">
      <c r="A22" s="72" t="s">
        <v>638</v>
      </c>
      <c r="B22" s="72"/>
      <c r="C22" s="72"/>
      <c r="D22" s="73"/>
    </row>
    <row r="23" spans="1:4" ht="21" customHeight="1"/>
    <row r="24" spans="1:4" ht="21" customHeight="1"/>
    <row r="25" spans="1:4" ht="21" customHeight="1"/>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9">
    <mergeCell ref="A20:C20"/>
    <mergeCell ref="A4:D4"/>
    <mergeCell ref="A7:A15"/>
    <mergeCell ref="B15:C15"/>
    <mergeCell ref="A16:A19"/>
    <mergeCell ref="B16:C16"/>
    <mergeCell ref="B17:C17"/>
    <mergeCell ref="B18:C18"/>
    <mergeCell ref="B19:C19"/>
  </mergeCells>
  <pageMargins left="0.7" right="0.7" top="0.75" bottom="0.75" header="0.3" footer="0.3"/>
  <pageSetup paperSize="9" scale="79" fitToHeight="0" orientation="portrait" horizontalDpi="300" verticalDpi="300" r:id="rId1"/>
  <headerFooter>
    <oddFooter>&amp;C&amp;KD9D62F&amp;10&amp;"Calibri"Classified as Confidential | مقيد by TGAClassified as Confidential by TGA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FD92C-DE90-4393-979F-706D192CF55B}">
  <dimension ref="A1:S104"/>
  <sheetViews>
    <sheetView showGridLines="0" rightToLeft="1" view="pageBreakPreview" zoomScale="91" zoomScaleNormal="100" zoomScaleSheetLayoutView="91" workbookViewId="0">
      <selection sqref="A1:B1"/>
    </sheetView>
  </sheetViews>
  <sheetFormatPr defaultColWidth="5.625" defaultRowHeight="21" customHeight="1"/>
  <cols>
    <col min="1" max="1" width="26.75" style="128" customWidth="1"/>
    <col min="2" max="9" width="10.25" style="129" customWidth="1"/>
    <col min="10" max="10" width="11.125" style="126" customWidth="1"/>
    <col min="11" max="19" width="10.25" style="221" customWidth="1"/>
    <col min="20" max="16384" width="5.625" style="126"/>
  </cols>
  <sheetData>
    <row r="1" spans="1:19" s="163" customFormat="1" ht="21" customHeight="1">
      <c r="K1" s="217"/>
      <c r="L1" s="217"/>
      <c r="M1" s="217"/>
      <c r="N1" s="217"/>
      <c r="O1" s="217"/>
      <c r="P1" s="217"/>
      <c r="Q1" s="217"/>
      <c r="R1" s="217"/>
      <c r="S1" s="217"/>
    </row>
    <row r="2" spans="1:19" s="163" customFormat="1" ht="21" customHeight="1">
      <c r="K2" s="217"/>
      <c r="L2" s="217"/>
      <c r="M2" s="217"/>
      <c r="N2" s="217"/>
      <c r="O2" s="217"/>
      <c r="P2" s="217"/>
      <c r="Q2" s="217"/>
      <c r="R2" s="217"/>
      <c r="S2" s="217"/>
    </row>
    <row r="3" spans="1:19" s="163" customFormat="1" ht="21" customHeight="1">
      <c r="K3" s="217"/>
      <c r="L3" s="217"/>
      <c r="M3" s="217"/>
      <c r="N3" s="217"/>
      <c r="O3" s="217"/>
      <c r="P3" s="217"/>
      <c r="Q3" s="217"/>
      <c r="R3" s="217"/>
      <c r="S3" s="217"/>
    </row>
    <row r="4" spans="1:19" ht="44.1" customHeight="1">
      <c r="A4" s="427" t="s">
        <v>422</v>
      </c>
      <c r="B4" s="428"/>
      <c r="C4" s="428"/>
      <c r="D4" s="428"/>
      <c r="E4" s="428"/>
      <c r="F4" s="428"/>
      <c r="G4" s="428"/>
      <c r="H4" s="428"/>
      <c r="I4" s="428"/>
      <c r="J4" s="428"/>
      <c r="K4" s="428"/>
      <c r="L4" s="428"/>
      <c r="M4" s="428"/>
      <c r="N4" s="428"/>
      <c r="O4" s="428"/>
      <c r="P4" s="428"/>
      <c r="Q4" s="428"/>
      <c r="R4" s="428"/>
      <c r="S4" s="428"/>
    </row>
    <row r="5" spans="1:19" ht="21" customHeight="1">
      <c r="A5" s="215"/>
      <c r="K5" s="218"/>
      <c r="L5" s="218"/>
      <c r="M5" s="218"/>
      <c r="N5" s="219"/>
      <c r="O5" s="219"/>
      <c r="P5" s="220"/>
      <c r="Q5" s="220"/>
      <c r="R5" s="220"/>
    </row>
    <row r="6" spans="1:19" ht="21" customHeight="1">
      <c r="A6" s="411" t="s">
        <v>71</v>
      </c>
      <c r="B6" s="429" t="s">
        <v>458</v>
      </c>
      <c r="C6" s="429"/>
      <c r="D6" s="429"/>
      <c r="E6" s="429"/>
      <c r="F6" s="429"/>
      <c r="G6" s="429"/>
      <c r="H6" s="429"/>
      <c r="I6" s="429"/>
      <c r="J6" s="429"/>
      <c r="K6" s="429" t="s">
        <v>391</v>
      </c>
      <c r="L6" s="429"/>
      <c r="M6" s="429"/>
      <c r="N6" s="429"/>
      <c r="O6" s="429"/>
      <c r="P6" s="429"/>
      <c r="Q6" s="429"/>
      <c r="R6" s="429"/>
      <c r="S6" s="429"/>
    </row>
    <row r="7" spans="1:19" ht="34.5" customHeight="1">
      <c r="A7" s="411"/>
      <c r="B7" s="222" t="s">
        <v>240</v>
      </c>
      <c r="C7" s="222" t="s">
        <v>243</v>
      </c>
      <c r="D7" s="222" t="s">
        <v>244</v>
      </c>
      <c r="E7" s="222" t="s">
        <v>246</v>
      </c>
      <c r="F7" s="222" t="s">
        <v>423</v>
      </c>
      <c r="G7" s="222" t="s">
        <v>245</v>
      </c>
      <c r="H7" s="222" t="s">
        <v>242</v>
      </c>
      <c r="I7" s="222" t="s">
        <v>241</v>
      </c>
      <c r="J7" s="222" t="s">
        <v>5</v>
      </c>
      <c r="K7" s="222" t="s">
        <v>240</v>
      </c>
      <c r="L7" s="222" t="s">
        <v>243</v>
      </c>
      <c r="M7" s="222" t="s">
        <v>244</v>
      </c>
      <c r="N7" s="222" t="s">
        <v>246</v>
      </c>
      <c r="O7" s="222" t="s">
        <v>423</v>
      </c>
      <c r="P7" s="222" t="s">
        <v>245</v>
      </c>
      <c r="Q7" s="222" t="s">
        <v>242</v>
      </c>
      <c r="R7" s="222" t="s">
        <v>241</v>
      </c>
      <c r="S7" s="222" t="s">
        <v>5</v>
      </c>
    </row>
    <row r="8" spans="1:19" ht="21" customHeight="1">
      <c r="A8" s="186" t="s">
        <v>208</v>
      </c>
      <c r="B8" s="17">
        <v>3969</v>
      </c>
      <c r="C8" s="17">
        <v>1246</v>
      </c>
      <c r="D8" s="17">
        <v>10785</v>
      </c>
      <c r="E8" s="17">
        <v>341279</v>
      </c>
      <c r="F8" s="17">
        <v>36951</v>
      </c>
      <c r="G8" s="17">
        <v>3761</v>
      </c>
      <c r="H8" s="17">
        <v>58850</v>
      </c>
      <c r="I8" s="17">
        <v>14685</v>
      </c>
      <c r="J8" s="188">
        <f t="shared" ref="J8:J21" si="0">SUM(B8:I8)</f>
        <v>471526</v>
      </c>
      <c r="K8" s="17">
        <v>1486</v>
      </c>
      <c r="L8" s="17">
        <v>17</v>
      </c>
      <c r="M8" s="17">
        <v>239</v>
      </c>
      <c r="N8" s="17">
        <v>18237</v>
      </c>
      <c r="O8" s="17">
        <v>113</v>
      </c>
      <c r="P8" s="17">
        <v>690</v>
      </c>
      <c r="Q8" s="17">
        <v>16272</v>
      </c>
      <c r="R8" s="17">
        <v>7705</v>
      </c>
      <c r="S8" s="188">
        <f t="shared" ref="S8:S21" si="1">SUM(K8:R8)</f>
        <v>44759</v>
      </c>
    </row>
    <row r="9" spans="1:19" ht="21" customHeight="1">
      <c r="A9" s="2" t="s">
        <v>225</v>
      </c>
      <c r="B9" s="18">
        <v>1219</v>
      </c>
      <c r="C9" s="18">
        <v>3518</v>
      </c>
      <c r="D9" s="18">
        <v>2739</v>
      </c>
      <c r="E9" s="18">
        <v>199604</v>
      </c>
      <c r="F9" s="18">
        <v>21097</v>
      </c>
      <c r="G9" s="18">
        <v>1396</v>
      </c>
      <c r="H9" s="18">
        <v>14873</v>
      </c>
      <c r="I9" s="18">
        <v>11518</v>
      </c>
      <c r="J9" s="188">
        <f t="shared" si="0"/>
        <v>255964</v>
      </c>
      <c r="K9" s="18">
        <v>1963</v>
      </c>
      <c r="L9" s="18">
        <v>34</v>
      </c>
      <c r="M9" s="18">
        <v>482</v>
      </c>
      <c r="N9" s="18">
        <v>3871</v>
      </c>
      <c r="O9" s="18">
        <v>92</v>
      </c>
      <c r="P9" s="18">
        <v>425</v>
      </c>
      <c r="Q9" s="18">
        <v>13878</v>
      </c>
      <c r="R9" s="18">
        <v>7158</v>
      </c>
      <c r="S9" s="188">
        <f t="shared" si="1"/>
        <v>27903</v>
      </c>
    </row>
    <row r="10" spans="1:19" ht="21" customHeight="1">
      <c r="A10" s="186" t="s">
        <v>226</v>
      </c>
      <c r="B10" s="17">
        <v>172</v>
      </c>
      <c r="C10" s="17">
        <v>594</v>
      </c>
      <c r="D10" s="17">
        <v>1564</v>
      </c>
      <c r="E10" s="17">
        <v>43625</v>
      </c>
      <c r="F10" s="17">
        <v>1202</v>
      </c>
      <c r="G10" s="17">
        <v>719</v>
      </c>
      <c r="H10" s="17">
        <v>5938</v>
      </c>
      <c r="I10" s="17">
        <v>1829</v>
      </c>
      <c r="J10" s="188">
        <f t="shared" si="0"/>
        <v>55643</v>
      </c>
      <c r="K10" s="17">
        <v>172</v>
      </c>
      <c r="L10" s="17">
        <v>9</v>
      </c>
      <c r="M10" s="17">
        <v>147</v>
      </c>
      <c r="N10" s="17">
        <v>2275</v>
      </c>
      <c r="O10" s="17">
        <v>14</v>
      </c>
      <c r="P10" s="17">
        <v>308</v>
      </c>
      <c r="Q10" s="17">
        <v>5149</v>
      </c>
      <c r="R10" s="17">
        <v>1609</v>
      </c>
      <c r="S10" s="188">
        <f t="shared" si="1"/>
        <v>9683</v>
      </c>
    </row>
    <row r="11" spans="1:19" ht="21" customHeight="1">
      <c r="A11" s="2" t="s">
        <v>50</v>
      </c>
      <c r="B11" s="18">
        <v>27</v>
      </c>
      <c r="C11" s="18">
        <v>45</v>
      </c>
      <c r="D11" s="18">
        <v>340</v>
      </c>
      <c r="E11" s="18">
        <v>34082</v>
      </c>
      <c r="F11" s="18">
        <v>3040</v>
      </c>
      <c r="G11" s="18">
        <v>94</v>
      </c>
      <c r="H11" s="18">
        <v>4306</v>
      </c>
      <c r="I11" s="18">
        <v>2112</v>
      </c>
      <c r="J11" s="188">
        <f t="shared" si="0"/>
        <v>44046</v>
      </c>
      <c r="K11" s="18">
        <v>20</v>
      </c>
      <c r="L11" s="18">
        <v>3</v>
      </c>
      <c r="M11" s="18">
        <v>7</v>
      </c>
      <c r="N11" s="18">
        <v>3769</v>
      </c>
      <c r="O11" s="18">
        <v>21</v>
      </c>
      <c r="P11" s="18">
        <v>63</v>
      </c>
      <c r="Q11" s="18">
        <v>3751</v>
      </c>
      <c r="R11" s="18">
        <v>1917</v>
      </c>
      <c r="S11" s="188">
        <f t="shared" si="1"/>
        <v>9551</v>
      </c>
    </row>
    <row r="12" spans="1:19" ht="21" customHeight="1">
      <c r="A12" s="186" t="s">
        <v>227</v>
      </c>
      <c r="B12" s="17">
        <v>229</v>
      </c>
      <c r="C12" s="17">
        <v>2135</v>
      </c>
      <c r="D12" s="17">
        <v>10982</v>
      </c>
      <c r="E12" s="17">
        <v>137182</v>
      </c>
      <c r="F12" s="17">
        <v>10404</v>
      </c>
      <c r="G12" s="17">
        <v>10758</v>
      </c>
      <c r="H12" s="17">
        <v>30079</v>
      </c>
      <c r="I12" s="17">
        <v>6099</v>
      </c>
      <c r="J12" s="188">
        <f t="shared" si="0"/>
        <v>207868</v>
      </c>
      <c r="K12" s="17">
        <v>291</v>
      </c>
      <c r="L12" s="17">
        <v>226</v>
      </c>
      <c r="M12" s="17">
        <v>598</v>
      </c>
      <c r="N12" s="17">
        <v>14370</v>
      </c>
      <c r="O12" s="17">
        <v>149</v>
      </c>
      <c r="P12" s="17">
        <v>5432</v>
      </c>
      <c r="Q12" s="17">
        <v>22764</v>
      </c>
      <c r="R12" s="17">
        <v>6119</v>
      </c>
      <c r="S12" s="188">
        <f t="shared" si="1"/>
        <v>49949</v>
      </c>
    </row>
    <row r="13" spans="1:19" ht="21" customHeight="1">
      <c r="A13" s="2" t="s">
        <v>228</v>
      </c>
      <c r="B13" s="18">
        <v>26</v>
      </c>
      <c r="C13" s="18">
        <v>34</v>
      </c>
      <c r="D13" s="18">
        <v>388</v>
      </c>
      <c r="E13" s="18">
        <v>52055</v>
      </c>
      <c r="F13" s="18">
        <v>4228</v>
      </c>
      <c r="G13" s="18">
        <v>608</v>
      </c>
      <c r="H13" s="18">
        <v>12796</v>
      </c>
      <c r="I13" s="18">
        <v>2971</v>
      </c>
      <c r="J13" s="188">
        <f t="shared" si="0"/>
        <v>73106</v>
      </c>
      <c r="K13" s="18">
        <v>31</v>
      </c>
      <c r="L13" s="18">
        <v>0</v>
      </c>
      <c r="M13" s="18">
        <v>32</v>
      </c>
      <c r="N13" s="18">
        <v>6457</v>
      </c>
      <c r="O13" s="18">
        <v>26</v>
      </c>
      <c r="P13" s="18">
        <v>84</v>
      </c>
      <c r="Q13" s="18">
        <v>5795</v>
      </c>
      <c r="R13" s="18">
        <v>2077</v>
      </c>
      <c r="S13" s="188">
        <f t="shared" si="1"/>
        <v>14502</v>
      </c>
    </row>
    <row r="14" spans="1:19" ht="21" customHeight="1">
      <c r="A14" s="186" t="s">
        <v>13</v>
      </c>
      <c r="B14" s="17">
        <v>5</v>
      </c>
      <c r="C14" s="17">
        <v>7</v>
      </c>
      <c r="D14" s="17">
        <v>778</v>
      </c>
      <c r="E14" s="17">
        <v>33730</v>
      </c>
      <c r="F14" s="17">
        <v>2696</v>
      </c>
      <c r="G14" s="17">
        <v>2626</v>
      </c>
      <c r="H14" s="17">
        <v>3868</v>
      </c>
      <c r="I14" s="17">
        <v>1126</v>
      </c>
      <c r="J14" s="188">
        <f t="shared" si="0"/>
        <v>44836</v>
      </c>
      <c r="K14" s="17">
        <v>6</v>
      </c>
      <c r="L14" s="17">
        <v>1</v>
      </c>
      <c r="M14" s="17">
        <v>34</v>
      </c>
      <c r="N14" s="17">
        <v>2076</v>
      </c>
      <c r="O14" s="17">
        <v>5</v>
      </c>
      <c r="P14" s="17">
        <v>247</v>
      </c>
      <c r="Q14" s="17">
        <v>2956</v>
      </c>
      <c r="R14" s="17">
        <v>858</v>
      </c>
      <c r="S14" s="188">
        <f t="shared" si="1"/>
        <v>6183</v>
      </c>
    </row>
    <row r="15" spans="1:19" ht="21" customHeight="1">
      <c r="A15" s="2" t="s">
        <v>14</v>
      </c>
      <c r="B15" s="18">
        <v>1</v>
      </c>
      <c r="C15" s="18">
        <v>7</v>
      </c>
      <c r="D15" s="18">
        <v>48</v>
      </c>
      <c r="E15" s="18">
        <v>10614</v>
      </c>
      <c r="F15" s="18">
        <v>682</v>
      </c>
      <c r="G15" s="18">
        <v>37</v>
      </c>
      <c r="H15" s="18">
        <v>1254</v>
      </c>
      <c r="I15" s="18">
        <v>315</v>
      </c>
      <c r="J15" s="188">
        <f t="shared" si="0"/>
        <v>12958</v>
      </c>
      <c r="K15" s="18">
        <v>48</v>
      </c>
      <c r="L15" s="18">
        <v>18</v>
      </c>
      <c r="M15" s="18">
        <v>19</v>
      </c>
      <c r="N15" s="18">
        <v>2260</v>
      </c>
      <c r="O15" s="18">
        <v>8</v>
      </c>
      <c r="P15" s="18">
        <v>42</v>
      </c>
      <c r="Q15" s="18">
        <v>2716</v>
      </c>
      <c r="R15" s="18">
        <v>701</v>
      </c>
      <c r="S15" s="188">
        <f t="shared" si="1"/>
        <v>5812</v>
      </c>
    </row>
    <row r="16" spans="1:19" ht="21" customHeight="1">
      <c r="A16" s="186" t="s">
        <v>229</v>
      </c>
      <c r="B16" s="17">
        <v>0</v>
      </c>
      <c r="C16" s="17">
        <v>0</v>
      </c>
      <c r="D16" s="17">
        <v>0</v>
      </c>
      <c r="E16" s="17">
        <v>10620</v>
      </c>
      <c r="F16" s="17">
        <v>3767</v>
      </c>
      <c r="G16" s="17">
        <v>80</v>
      </c>
      <c r="H16" s="17">
        <v>5113</v>
      </c>
      <c r="I16" s="17">
        <v>626</v>
      </c>
      <c r="J16" s="188">
        <f t="shared" si="0"/>
        <v>20206</v>
      </c>
      <c r="K16" s="17">
        <v>4</v>
      </c>
      <c r="L16" s="17">
        <v>0</v>
      </c>
      <c r="M16" s="17">
        <v>2</v>
      </c>
      <c r="N16" s="17">
        <v>1563</v>
      </c>
      <c r="O16" s="17">
        <v>0</v>
      </c>
      <c r="P16" s="17">
        <v>31</v>
      </c>
      <c r="Q16" s="17">
        <v>991</v>
      </c>
      <c r="R16" s="17">
        <v>273</v>
      </c>
      <c r="S16" s="188">
        <f t="shared" si="1"/>
        <v>2864</v>
      </c>
    </row>
    <row r="17" spans="1:19" ht="21" customHeight="1">
      <c r="A17" s="2" t="s">
        <v>230</v>
      </c>
      <c r="B17" s="18">
        <v>14</v>
      </c>
      <c r="C17" s="18">
        <v>4</v>
      </c>
      <c r="D17" s="18">
        <v>394</v>
      </c>
      <c r="E17" s="18">
        <v>31055</v>
      </c>
      <c r="F17" s="18">
        <v>3030</v>
      </c>
      <c r="G17" s="18">
        <v>224</v>
      </c>
      <c r="H17" s="18">
        <v>1801</v>
      </c>
      <c r="I17" s="18">
        <v>1886</v>
      </c>
      <c r="J17" s="188">
        <f t="shared" si="0"/>
        <v>38408</v>
      </c>
      <c r="K17" s="18">
        <v>19</v>
      </c>
      <c r="L17" s="18">
        <v>0</v>
      </c>
      <c r="M17" s="18">
        <v>14</v>
      </c>
      <c r="N17" s="18">
        <v>677</v>
      </c>
      <c r="O17" s="18">
        <v>18</v>
      </c>
      <c r="P17" s="18">
        <v>139</v>
      </c>
      <c r="Q17" s="18">
        <v>1760</v>
      </c>
      <c r="R17" s="18">
        <v>1218</v>
      </c>
      <c r="S17" s="188">
        <f t="shared" si="1"/>
        <v>3845</v>
      </c>
    </row>
    <row r="18" spans="1:19" ht="21" customHeight="1">
      <c r="A18" s="186" t="s">
        <v>17</v>
      </c>
      <c r="B18" s="17">
        <v>45</v>
      </c>
      <c r="C18" s="17">
        <v>11</v>
      </c>
      <c r="D18" s="17">
        <v>14</v>
      </c>
      <c r="E18" s="17">
        <v>12849</v>
      </c>
      <c r="F18" s="17">
        <v>1057</v>
      </c>
      <c r="G18" s="17">
        <v>408</v>
      </c>
      <c r="H18" s="17">
        <v>2968</v>
      </c>
      <c r="I18" s="17">
        <v>283</v>
      </c>
      <c r="J18" s="188">
        <f t="shared" si="0"/>
        <v>17635</v>
      </c>
      <c r="K18" s="17">
        <v>15</v>
      </c>
      <c r="L18" s="17">
        <v>0</v>
      </c>
      <c r="M18" s="17">
        <v>28</v>
      </c>
      <c r="N18" s="17">
        <v>1219</v>
      </c>
      <c r="O18" s="17">
        <v>5</v>
      </c>
      <c r="P18" s="17">
        <v>82</v>
      </c>
      <c r="Q18" s="17">
        <v>2430</v>
      </c>
      <c r="R18" s="17">
        <v>602</v>
      </c>
      <c r="S18" s="188">
        <f t="shared" si="1"/>
        <v>4381</v>
      </c>
    </row>
    <row r="19" spans="1:19" ht="21" customHeight="1">
      <c r="A19" s="2" t="s">
        <v>18</v>
      </c>
      <c r="B19" s="18">
        <v>0</v>
      </c>
      <c r="C19" s="18">
        <v>0</v>
      </c>
      <c r="D19" s="18">
        <v>0</v>
      </c>
      <c r="E19" s="18">
        <v>11897</v>
      </c>
      <c r="F19" s="18">
        <v>0</v>
      </c>
      <c r="G19" s="18">
        <v>100</v>
      </c>
      <c r="H19" s="18">
        <v>396</v>
      </c>
      <c r="I19" s="18">
        <v>119</v>
      </c>
      <c r="J19" s="188">
        <f t="shared" si="0"/>
        <v>12512</v>
      </c>
      <c r="K19" s="18">
        <v>36</v>
      </c>
      <c r="L19" s="18">
        <v>1</v>
      </c>
      <c r="M19" s="18">
        <v>3</v>
      </c>
      <c r="N19" s="18">
        <v>533</v>
      </c>
      <c r="O19" s="18">
        <v>11</v>
      </c>
      <c r="P19" s="18">
        <v>18</v>
      </c>
      <c r="Q19" s="18">
        <v>824</v>
      </c>
      <c r="R19" s="18">
        <v>365</v>
      </c>
      <c r="S19" s="188">
        <f t="shared" si="1"/>
        <v>1791</v>
      </c>
    </row>
    <row r="20" spans="1:19" ht="21" customHeight="1">
      <c r="A20" s="2" t="s">
        <v>231</v>
      </c>
      <c r="B20" s="17">
        <v>0</v>
      </c>
      <c r="C20" s="17">
        <v>0</v>
      </c>
      <c r="D20" s="17">
        <v>409</v>
      </c>
      <c r="E20" s="17">
        <v>10721</v>
      </c>
      <c r="F20" s="17">
        <v>736</v>
      </c>
      <c r="G20" s="17">
        <v>26</v>
      </c>
      <c r="H20" s="17">
        <v>3209</v>
      </c>
      <c r="I20" s="17">
        <v>704</v>
      </c>
      <c r="J20" s="188">
        <f t="shared" si="0"/>
        <v>15805</v>
      </c>
      <c r="K20" s="17">
        <v>130</v>
      </c>
      <c r="L20" s="17">
        <v>4</v>
      </c>
      <c r="M20" s="17">
        <v>40</v>
      </c>
      <c r="N20" s="17">
        <v>1361</v>
      </c>
      <c r="O20" s="17">
        <v>4</v>
      </c>
      <c r="P20" s="17">
        <v>68</v>
      </c>
      <c r="Q20" s="17">
        <v>3560</v>
      </c>
      <c r="R20" s="17">
        <v>877</v>
      </c>
      <c r="S20" s="188">
        <f t="shared" si="1"/>
        <v>6044</v>
      </c>
    </row>
    <row r="21" spans="1:19" ht="21" customHeight="1">
      <c r="A21" s="2" t="s">
        <v>232</v>
      </c>
      <c r="B21" s="9">
        <v>0</v>
      </c>
      <c r="C21" s="9">
        <v>0</v>
      </c>
      <c r="D21" s="9">
        <v>0</v>
      </c>
      <c r="E21" s="9">
        <v>0</v>
      </c>
      <c r="F21" s="9">
        <v>0</v>
      </c>
      <c r="G21" s="9">
        <v>0</v>
      </c>
      <c r="H21" s="9">
        <v>0</v>
      </c>
      <c r="I21" s="9">
        <v>0</v>
      </c>
      <c r="J21" s="188">
        <f t="shared" si="0"/>
        <v>0</v>
      </c>
      <c r="K21" s="9">
        <v>0</v>
      </c>
      <c r="L21" s="9">
        <v>0</v>
      </c>
      <c r="M21" s="9">
        <v>0</v>
      </c>
      <c r="N21" s="9">
        <v>1010283</v>
      </c>
      <c r="O21" s="9">
        <v>6487</v>
      </c>
      <c r="P21" s="9">
        <v>0</v>
      </c>
      <c r="Q21" s="9">
        <v>0</v>
      </c>
      <c r="R21" s="9">
        <v>0</v>
      </c>
      <c r="S21" s="188">
        <f t="shared" si="1"/>
        <v>1016770</v>
      </c>
    </row>
    <row r="22" spans="1:19" ht="21" customHeight="1">
      <c r="A22" s="131" t="s">
        <v>0</v>
      </c>
      <c r="B22" s="188">
        <f t="shared" ref="B22:H22" si="2">SUM(B8:B21)</f>
        <v>5707</v>
      </c>
      <c r="C22" s="188">
        <f t="shared" si="2"/>
        <v>7601</v>
      </c>
      <c r="D22" s="188">
        <f t="shared" si="2"/>
        <v>28441</v>
      </c>
      <c r="E22" s="188">
        <f t="shared" si="2"/>
        <v>929313</v>
      </c>
      <c r="F22" s="188">
        <f t="shared" si="2"/>
        <v>88890</v>
      </c>
      <c r="G22" s="188">
        <f t="shared" si="2"/>
        <v>20837</v>
      </c>
      <c r="H22" s="188">
        <f t="shared" si="2"/>
        <v>145451</v>
      </c>
      <c r="I22" s="188">
        <f>SUM(I8:I21)</f>
        <v>44273</v>
      </c>
      <c r="J22" s="188">
        <f>SUM(J8:J21)</f>
        <v>1270513</v>
      </c>
      <c r="K22" s="188">
        <f t="shared" ref="K22:S22" si="3">SUM(K8:K21)</f>
        <v>4221</v>
      </c>
      <c r="L22" s="188">
        <f t="shared" si="3"/>
        <v>313</v>
      </c>
      <c r="M22" s="188">
        <f t="shared" si="3"/>
        <v>1645</v>
      </c>
      <c r="N22" s="188">
        <f t="shared" si="3"/>
        <v>1068951</v>
      </c>
      <c r="O22" s="188">
        <f t="shared" si="3"/>
        <v>6953</v>
      </c>
      <c r="P22" s="188">
        <f t="shared" si="3"/>
        <v>7629</v>
      </c>
      <c r="Q22" s="188">
        <f t="shared" si="3"/>
        <v>82846</v>
      </c>
      <c r="R22" s="188">
        <f t="shared" si="3"/>
        <v>31479</v>
      </c>
      <c r="S22" s="188">
        <f t="shared" si="3"/>
        <v>1204037</v>
      </c>
    </row>
    <row r="23" spans="1:19" ht="40.5" customHeight="1">
      <c r="A23" s="392" t="s">
        <v>392</v>
      </c>
      <c r="B23" s="392"/>
      <c r="C23" s="392"/>
      <c r="D23" s="392"/>
      <c r="E23" s="392"/>
      <c r="F23" s="392"/>
      <c r="G23" s="392"/>
      <c r="H23" s="392"/>
      <c r="I23" s="392"/>
      <c r="J23" s="392"/>
      <c r="K23" s="392"/>
      <c r="L23" s="392"/>
      <c r="M23" s="392"/>
      <c r="N23" s="392"/>
      <c r="O23" s="228"/>
      <c r="P23" s="223"/>
      <c r="Q23" s="223"/>
      <c r="R23" s="224"/>
    </row>
    <row r="24" spans="1:19" ht="21" customHeight="1">
      <c r="A24" s="118"/>
      <c r="K24" s="223"/>
      <c r="L24" s="223"/>
      <c r="M24" s="223"/>
      <c r="N24" s="223"/>
      <c r="O24" s="223"/>
      <c r="P24" s="223"/>
      <c r="Q24" s="223"/>
      <c r="R24" s="223"/>
    </row>
    <row r="25" spans="1:19" ht="44.1" customHeight="1">
      <c r="A25" s="427" t="s">
        <v>424</v>
      </c>
      <c r="B25" s="428"/>
      <c r="C25" s="428"/>
      <c r="D25" s="428"/>
      <c r="E25" s="428"/>
      <c r="F25" s="428"/>
      <c r="G25" s="428"/>
      <c r="H25" s="428"/>
      <c r="I25" s="428"/>
      <c r="J25" s="428"/>
      <c r="K25" s="428"/>
      <c r="L25" s="428"/>
      <c r="M25" s="428"/>
      <c r="N25" s="428"/>
      <c r="O25" s="428"/>
      <c r="P25" s="428"/>
      <c r="Q25" s="428"/>
      <c r="R25" s="428"/>
      <c r="S25" s="428"/>
    </row>
    <row r="26" spans="1:19" ht="21" customHeight="1">
      <c r="A26" s="214"/>
      <c r="K26" s="225"/>
      <c r="L26" s="225"/>
      <c r="M26" s="225"/>
      <c r="N26" s="165"/>
      <c r="O26" s="165"/>
      <c r="P26" s="223"/>
      <c r="Q26" s="223"/>
      <c r="R26" s="223"/>
    </row>
    <row r="27" spans="1:19" ht="21" customHeight="1">
      <c r="A27" s="411" t="s">
        <v>71</v>
      </c>
      <c r="B27" s="429" t="s">
        <v>458</v>
      </c>
      <c r="C27" s="429"/>
      <c r="D27" s="429"/>
      <c r="E27" s="429"/>
      <c r="F27" s="429"/>
      <c r="G27" s="429"/>
      <c r="H27" s="429"/>
      <c r="I27" s="429"/>
      <c r="J27" s="429"/>
      <c r="K27" s="429" t="s">
        <v>391</v>
      </c>
      <c r="L27" s="429"/>
      <c r="M27" s="429"/>
      <c r="N27" s="429"/>
      <c r="O27" s="429"/>
      <c r="P27" s="429"/>
      <c r="Q27" s="429"/>
      <c r="R27" s="429"/>
      <c r="S27" s="429"/>
    </row>
    <row r="28" spans="1:19" ht="31.5">
      <c r="A28" s="411"/>
      <c r="B28" s="222" t="s">
        <v>240</v>
      </c>
      <c r="C28" s="222" t="s">
        <v>243</v>
      </c>
      <c r="D28" s="222" t="s">
        <v>244</v>
      </c>
      <c r="E28" s="222" t="s">
        <v>246</v>
      </c>
      <c r="F28" s="222" t="s">
        <v>423</v>
      </c>
      <c r="G28" s="222" t="s">
        <v>245</v>
      </c>
      <c r="H28" s="222" t="s">
        <v>242</v>
      </c>
      <c r="I28" s="222" t="s">
        <v>241</v>
      </c>
      <c r="J28" s="222" t="s">
        <v>5</v>
      </c>
      <c r="K28" s="222" t="s">
        <v>240</v>
      </c>
      <c r="L28" s="222" t="s">
        <v>243</v>
      </c>
      <c r="M28" s="222" t="s">
        <v>244</v>
      </c>
      <c r="N28" s="222" t="s">
        <v>246</v>
      </c>
      <c r="O28" s="222" t="s">
        <v>423</v>
      </c>
      <c r="P28" s="222" t="s">
        <v>245</v>
      </c>
      <c r="Q28" s="222" t="s">
        <v>242</v>
      </c>
      <c r="R28" s="222" t="s">
        <v>241</v>
      </c>
      <c r="S28" s="222" t="s">
        <v>5</v>
      </c>
    </row>
    <row r="29" spans="1:19" ht="21" customHeight="1">
      <c r="A29" s="186" t="s">
        <v>208</v>
      </c>
      <c r="B29" s="17">
        <v>4023</v>
      </c>
      <c r="C29" s="17">
        <v>2034</v>
      </c>
      <c r="D29" s="17">
        <v>12823</v>
      </c>
      <c r="E29" s="17">
        <v>336121</v>
      </c>
      <c r="F29" s="17">
        <v>10044</v>
      </c>
      <c r="G29" s="17">
        <v>4636</v>
      </c>
      <c r="H29" s="17">
        <v>48311</v>
      </c>
      <c r="I29" s="17">
        <v>17912</v>
      </c>
      <c r="J29" s="188">
        <f t="shared" ref="J29:J42" si="4">SUM(B29:I29)</f>
        <v>435904</v>
      </c>
      <c r="K29" s="17">
        <v>2701</v>
      </c>
      <c r="L29" s="17">
        <v>29</v>
      </c>
      <c r="M29" s="17">
        <v>91</v>
      </c>
      <c r="N29" s="17">
        <v>10850</v>
      </c>
      <c r="O29" s="17">
        <v>69</v>
      </c>
      <c r="P29" s="17">
        <v>571</v>
      </c>
      <c r="Q29" s="17">
        <v>16057</v>
      </c>
      <c r="R29" s="17">
        <v>8069</v>
      </c>
      <c r="S29" s="188">
        <f t="shared" ref="S29:S42" si="5">SUM(K29:R29)</f>
        <v>38437</v>
      </c>
    </row>
    <row r="30" spans="1:19" ht="21" customHeight="1">
      <c r="A30" s="2" t="s">
        <v>225</v>
      </c>
      <c r="B30" s="18">
        <v>1629</v>
      </c>
      <c r="C30" s="18">
        <v>2025</v>
      </c>
      <c r="D30" s="18">
        <v>2831</v>
      </c>
      <c r="E30" s="18">
        <v>173948</v>
      </c>
      <c r="F30" s="18">
        <v>12153</v>
      </c>
      <c r="G30" s="18">
        <v>1000</v>
      </c>
      <c r="H30" s="18">
        <v>11845</v>
      </c>
      <c r="I30" s="18">
        <v>12736</v>
      </c>
      <c r="J30" s="188">
        <f t="shared" si="4"/>
        <v>218167</v>
      </c>
      <c r="K30" s="18">
        <v>1703</v>
      </c>
      <c r="L30" s="18">
        <v>32</v>
      </c>
      <c r="M30" s="18">
        <v>332</v>
      </c>
      <c r="N30" s="18">
        <v>1824</v>
      </c>
      <c r="O30" s="18">
        <v>77</v>
      </c>
      <c r="P30" s="18">
        <v>453</v>
      </c>
      <c r="Q30" s="18">
        <v>14214</v>
      </c>
      <c r="R30" s="18">
        <v>6319</v>
      </c>
      <c r="S30" s="188">
        <f t="shared" si="5"/>
        <v>24954</v>
      </c>
    </row>
    <row r="31" spans="1:19" ht="21" customHeight="1">
      <c r="A31" s="186" t="s">
        <v>226</v>
      </c>
      <c r="B31" s="17">
        <v>185</v>
      </c>
      <c r="C31" s="17">
        <v>443</v>
      </c>
      <c r="D31" s="17">
        <v>2176</v>
      </c>
      <c r="E31" s="17">
        <v>41153</v>
      </c>
      <c r="F31" s="17">
        <v>620</v>
      </c>
      <c r="G31" s="17">
        <v>619</v>
      </c>
      <c r="H31" s="17">
        <v>4949</v>
      </c>
      <c r="I31" s="17">
        <v>2293</v>
      </c>
      <c r="J31" s="188">
        <f t="shared" si="4"/>
        <v>52438</v>
      </c>
      <c r="K31" s="17">
        <v>173</v>
      </c>
      <c r="L31" s="17">
        <v>13</v>
      </c>
      <c r="M31" s="17">
        <v>108</v>
      </c>
      <c r="N31" s="17">
        <v>1038</v>
      </c>
      <c r="O31" s="17">
        <v>11</v>
      </c>
      <c r="P31" s="17">
        <v>260</v>
      </c>
      <c r="Q31" s="17">
        <v>4056</v>
      </c>
      <c r="R31" s="17">
        <v>1227</v>
      </c>
      <c r="S31" s="188">
        <f t="shared" si="5"/>
        <v>6886</v>
      </c>
    </row>
    <row r="32" spans="1:19" ht="21" customHeight="1">
      <c r="A32" s="2" t="s">
        <v>50</v>
      </c>
      <c r="B32" s="18">
        <v>27</v>
      </c>
      <c r="C32" s="18">
        <v>29</v>
      </c>
      <c r="D32" s="18">
        <v>252</v>
      </c>
      <c r="E32" s="18">
        <v>36564</v>
      </c>
      <c r="F32" s="18">
        <v>925</v>
      </c>
      <c r="G32" s="18">
        <v>115</v>
      </c>
      <c r="H32" s="18">
        <v>3374</v>
      </c>
      <c r="I32" s="18">
        <v>2126</v>
      </c>
      <c r="J32" s="188">
        <f t="shared" si="4"/>
        <v>43412</v>
      </c>
      <c r="K32" s="18">
        <v>45</v>
      </c>
      <c r="L32" s="18">
        <v>2</v>
      </c>
      <c r="M32" s="18">
        <v>3</v>
      </c>
      <c r="N32" s="18">
        <v>2398</v>
      </c>
      <c r="O32" s="18">
        <v>12</v>
      </c>
      <c r="P32" s="18">
        <v>49</v>
      </c>
      <c r="Q32" s="18">
        <v>2927</v>
      </c>
      <c r="R32" s="18">
        <v>1734</v>
      </c>
      <c r="S32" s="188">
        <f t="shared" si="5"/>
        <v>7170</v>
      </c>
    </row>
    <row r="33" spans="1:19" ht="21" customHeight="1">
      <c r="A33" s="186" t="s">
        <v>227</v>
      </c>
      <c r="B33" s="17">
        <v>2038</v>
      </c>
      <c r="C33" s="17">
        <v>985</v>
      </c>
      <c r="D33" s="17">
        <v>5676</v>
      </c>
      <c r="E33" s="17">
        <v>153736</v>
      </c>
      <c r="F33" s="17">
        <v>4594</v>
      </c>
      <c r="G33" s="17">
        <v>8018</v>
      </c>
      <c r="H33" s="17">
        <v>28456</v>
      </c>
      <c r="I33" s="17">
        <v>7875</v>
      </c>
      <c r="J33" s="188">
        <f t="shared" si="4"/>
        <v>211378</v>
      </c>
      <c r="K33" s="17">
        <v>232</v>
      </c>
      <c r="L33" s="17">
        <v>248</v>
      </c>
      <c r="M33" s="17">
        <v>358</v>
      </c>
      <c r="N33" s="17">
        <v>9598</v>
      </c>
      <c r="O33" s="17">
        <v>80</v>
      </c>
      <c r="P33" s="17">
        <v>4355</v>
      </c>
      <c r="Q33" s="17">
        <v>20364</v>
      </c>
      <c r="R33" s="17">
        <v>6248</v>
      </c>
      <c r="S33" s="188">
        <f t="shared" si="5"/>
        <v>41483</v>
      </c>
    </row>
    <row r="34" spans="1:19" ht="21" customHeight="1">
      <c r="A34" s="2" t="s">
        <v>228</v>
      </c>
      <c r="B34" s="18">
        <v>14</v>
      </c>
      <c r="C34" s="18">
        <v>50</v>
      </c>
      <c r="D34" s="18">
        <v>395</v>
      </c>
      <c r="E34" s="18">
        <v>51584</v>
      </c>
      <c r="F34" s="18">
        <v>2340</v>
      </c>
      <c r="G34" s="18">
        <v>322</v>
      </c>
      <c r="H34" s="18">
        <v>10649</v>
      </c>
      <c r="I34" s="18">
        <v>3838</v>
      </c>
      <c r="J34" s="188">
        <f t="shared" si="4"/>
        <v>69192</v>
      </c>
      <c r="K34" s="18">
        <v>14</v>
      </c>
      <c r="L34" s="18">
        <v>3</v>
      </c>
      <c r="M34" s="18">
        <v>23</v>
      </c>
      <c r="N34" s="18">
        <v>3568</v>
      </c>
      <c r="O34" s="18">
        <v>14</v>
      </c>
      <c r="P34" s="18">
        <v>109</v>
      </c>
      <c r="Q34" s="18">
        <v>4763</v>
      </c>
      <c r="R34" s="18">
        <v>1743</v>
      </c>
      <c r="S34" s="188">
        <f t="shared" si="5"/>
        <v>10237</v>
      </c>
    </row>
    <row r="35" spans="1:19" ht="21" customHeight="1">
      <c r="A35" s="186" t="s">
        <v>13</v>
      </c>
      <c r="B35" s="17">
        <v>46</v>
      </c>
      <c r="C35" s="17">
        <v>34</v>
      </c>
      <c r="D35" s="17">
        <v>975</v>
      </c>
      <c r="E35" s="17">
        <v>29959</v>
      </c>
      <c r="F35" s="17">
        <v>1355</v>
      </c>
      <c r="G35" s="17">
        <v>1860</v>
      </c>
      <c r="H35" s="17">
        <v>4044</v>
      </c>
      <c r="I35" s="17">
        <v>1615</v>
      </c>
      <c r="J35" s="188">
        <f t="shared" si="4"/>
        <v>39888</v>
      </c>
      <c r="K35" s="17">
        <v>14</v>
      </c>
      <c r="L35" s="17">
        <v>1</v>
      </c>
      <c r="M35" s="17">
        <v>32</v>
      </c>
      <c r="N35" s="17">
        <v>1620</v>
      </c>
      <c r="O35" s="17">
        <v>8</v>
      </c>
      <c r="P35" s="17">
        <v>239</v>
      </c>
      <c r="Q35" s="17">
        <v>2418</v>
      </c>
      <c r="R35" s="17">
        <v>764</v>
      </c>
      <c r="S35" s="188">
        <f t="shared" si="5"/>
        <v>5096</v>
      </c>
    </row>
    <row r="36" spans="1:19" ht="21" customHeight="1">
      <c r="A36" s="2" t="s">
        <v>14</v>
      </c>
      <c r="B36" s="18">
        <v>0</v>
      </c>
      <c r="C36" s="18">
        <v>1</v>
      </c>
      <c r="D36" s="18">
        <v>23</v>
      </c>
      <c r="E36" s="18">
        <v>11779</v>
      </c>
      <c r="F36" s="18">
        <v>452</v>
      </c>
      <c r="G36" s="18">
        <v>42</v>
      </c>
      <c r="H36" s="18">
        <v>1114</v>
      </c>
      <c r="I36" s="18">
        <v>612</v>
      </c>
      <c r="J36" s="188">
        <f t="shared" si="4"/>
        <v>14023</v>
      </c>
      <c r="K36" s="18">
        <v>86</v>
      </c>
      <c r="L36" s="18">
        <v>102</v>
      </c>
      <c r="M36" s="18">
        <v>21</v>
      </c>
      <c r="N36" s="18">
        <v>1106</v>
      </c>
      <c r="O36" s="18">
        <v>0</v>
      </c>
      <c r="P36" s="18">
        <v>39</v>
      </c>
      <c r="Q36" s="18">
        <v>2496</v>
      </c>
      <c r="R36" s="18">
        <v>752</v>
      </c>
      <c r="S36" s="188">
        <f t="shared" si="5"/>
        <v>4602</v>
      </c>
    </row>
    <row r="37" spans="1:19" ht="21" customHeight="1">
      <c r="A37" s="186" t="s">
        <v>229</v>
      </c>
      <c r="B37" s="17">
        <v>0</v>
      </c>
      <c r="C37" s="17">
        <v>0</v>
      </c>
      <c r="D37" s="17">
        <v>1</v>
      </c>
      <c r="E37" s="17">
        <v>16574</v>
      </c>
      <c r="F37" s="17">
        <v>2282</v>
      </c>
      <c r="G37" s="17">
        <v>70</v>
      </c>
      <c r="H37" s="17">
        <v>4565</v>
      </c>
      <c r="I37" s="17">
        <v>1243</v>
      </c>
      <c r="J37" s="188">
        <f t="shared" si="4"/>
        <v>24735</v>
      </c>
      <c r="K37" s="17">
        <v>0</v>
      </c>
      <c r="L37" s="17">
        <v>0</v>
      </c>
      <c r="M37" s="17">
        <v>7</v>
      </c>
      <c r="N37" s="17">
        <v>1045</v>
      </c>
      <c r="O37" s="17">
        <v>0</v>
      </c>
      <c r="P37" s="17">
        <v>14</v>
      </c>
      <c r="Q37" s="17">
        <v>992</v>
      </c>
      <c r="R37" s="17">
        <v>277</v>
      </c>
      <c r="S37" s="188">
        <f t="shared" si="5"/>
        <v>2335</v>
      </c>
    </row>
    <row r="38" spans="1:19" ht="21" customHeight="1">
      <c r="A38" s="2" t="s">
        <v>230</v>
      </c>
      <c r="B38" s="18">
        <v>27</v>
      </c>
      <c r="C38" s="18">
        <v>0</v>
      </c>
      <c r="D38" s="18">
        <v>341</v>
      </c>
      <c r="E38" s="18">
        <v>32397</v>
      </c>
      <c r="F38" s="18">
        <v>1407</v>
      </c>
      <c r="G38" s="18">
        <v>207</v>
      </c>
      <c r="H38" s="18">
        <v>1521</v>
      </c>
      <c r="I38" s="18">
        <v>2198</v>
      </c>
      <c r="J38" s="188">
        <f t="shared" si="4"/>
        <v>38098</v>
      </c>
      <c r="K38" s="18">
        <v>14</v>
      </c>
      <c r="L38" s="18">
        <v>0</v>
      </c>
      <c r="M38" s="18">
        <v>3</v>
      </c>
      <c r="N38" s="18">
        <v>105</v>
      </c>
      <c r="O38" s="18">
        <v>8</v>
      </c>
      <c r="P38" s="18">
        <v>134</v>
      </c>
      <c r="Q38" s="18">
        <v>1486</v>
      </c>
      <c r="R38" s="18">
        <v>1153</v>
      </c>
      <c r="S38" s="188">
        <f t="shared" si="5"/>
        <v>2903</v>
      </c>
    </row>
    <row r="39" spans="1:19" ht="21" customHeight="1">
      <c r="A39" s="186" t="s">
        <v>17</v>
      </c>
      <c r="B39" s="17">
        <v>51</v>
      </c>
      <c r="C39" s="17">
        <v>22</v>
      </c>
      <c r="D39" s="17">
        <v>78</v>
      </c>
      <c r="E39" s="17">
        <v>12153</v>
      </c>
      <c r="F39" s="17">
        <v>787</v>
      </c>
      <c r="G39" s="17">
        <v>292</v>
      </c>
      <c r="H39" s="17">
        <v>2467</v>
      </c>
      <c r="I39" s="17">
        <v>944</v>
      </c>
      <c r="J39" s="188">
        <f t="shared" si="4"/>
        <v>16794</v>
      </c>
      <c r="K39" s="17">
        <v>32</v>
      </c>
      <c r="L39" s="17">
        <v>2</v>
      </c>
      <c r="M39" s="17">
        <v>10</v>
      </c>
      <c r="N39" s="17">
        <v>793</v>
      </c>
      <c r="O39" s="17">
        <v>4</v>
      </c>
      <c r="P39" s="17">
        <v>83</v>
      </c>
      <c r="Q39" s="17">
        <v>2408</v>
      </c>
      <c r="R39" s="17">
        <v>642</v>
      </c>
      <c r="S39" s="188">
        <f t="shared" si="5"/>
        <v>3974</v>
      </c>
    </row>
    <row r="40" spans="1:19" ht="21" customHeight="1">
      <c r="A40" s="2" t="s">
        <v>18</v>
      </c>
      <c r="B40" s="18">
        <v>0</v>
      </c>
      <c r="C40" s="18">
        <v>0</v>
      </c>
      <c r="D40" s="18">
        <v>0</v>
      </c>
      <c r="E40" s="18">
        <v>10237</v>
      </c>
      <c r="F40" s="18">
        <v>0</v>
      </c>
      <c r="G40" s="18">
        <v>128</v>
      </c>
      <c r="H40" s="18">
        <v>861</v>
      </c>
      <c r="I40" s="18">
        <v>521</v>
      </c>
      <c r="J40" s="188">
        <f t="shared" si="4"/>
        <v>11747</v>
      </c>
      <c r="K40" s="18">
        <v>20</v>
      </c>
      <c r="L40" s="18">
        <v>0</v>
      </c>
      <c r="M40" s="18">
        <v>1</v>
      </c>
      <c r="N40" s="18">
        <v>364</v>
      </c>
      <c r="O40" s="18">
        <v>2</v>
      </c>
      <c r="P40" s="18">
        <v>21</v>
      </c>
      <c r="Q40" s="18">
        <v>735</v>
      </c>
      <c r="R40" s="18">
        <v>311</v>
      </c>
      <c r="S40" s="188">
        <f t="shared" si="5"/>
        <v>1454</v>
      </c>
    </row>
    <row r="41" spans="1:19" ht="21" customHeight="1">
      <c r="A41" s="2" t="s">
        <v>231</v>
      </c>
      <c r="B41" s="17">
        <v>2</v>
      </c>
      <c r="C41" s="17">
        <v>0</v>
      </c>
      <c r="D41" s="17">
        <v>50</v>
      </c>
      <c r="E41" s="17">
        <v>12107</v>
      </c>
      <c r="F41" s="17">
        <v>345</v>
      </c>
      <c r="G41" s="17">
        <v>22</v>
      </c>
      <c r="H41" s="17">
        <v>2516</v>
      </c>
      <c r="I41" s="17">
        <v>597</v>
      </c>
      <c r="J41" s="188">
        <f t="shared" si="4"/>
        <v>15639</v>
      </c>
      <c r="K41" s="17">
        <v>99</v>
      </c>
      <c r="L41" s="17">
        <v>4</v>
      </c>
      <c r="M41" s="17">
        <v>20</v>
      </c>
      <c r="N41" s="17">
        <v>1139</v>
      </c>
      <c r="O41" s="17">
        <v>2</v>
      </c>
      <c r="P41" s="17">
        <v>50</v>
      </c>
      <c r="Q41" s="17">
        <v>3520</v>
      </c>
      <c r="R41" s="17">
        <v>620</v>
      </c>
      <c r="S41" s="188">
        <f t="shared" si="5"/>
        <v>5454</v>
      </c>
    </row>
    <row r="42" spans="1:19" ht="21" customHeight="1">
      <c r="A42" s="2" t="s">
        <v>232</v>
      </c>
      <c r="B42" s="9">
        <v>0</v>
      </c>
      <c r="C42" s="9">
        <v>0</v>
      </c>
      <c r="D42" s="9">
        <v>0</v>
      </c>
      <c r="E42" s="9">
        <v>0</v>
      </c>
      <c r="F42" s="9">
        <v>0</v>
      </c>
      <c r="G42" s="9">
        <v>0</v>
      </c>
      <c r="H42" s="9">
        <v>0</v>
      </c>
      <c r="I42" s="9">
        <v>0</v>
      </c>
      <c r="J42" s="188">
        <f t="shared" si="4"/>
        <v>0</v>
      </c>
      <c r="K42" s="9">
        <v>0</v>
      </c>
      <c r="L42" s="9">
        <v>0</v>
      </c>
      <c r="M42" s="9">
        <v>0</v>
      </c>
      <c r="N42" s="9">
        <v>813859</v>
      </c>
      <c r="O42" s="9">
        <v>5189</v>
      </c>
      <c r="P42" s="9">
        <v>0</v>
      </c>
      <c r="Q42" s="9">
        <v>0</v>
      </c>
      <c r="R42" s="9">
        <v>0</v>
      </c>
      <c r="S42" s="188">
        <f t="shared" si="5"/>
        <v>819048</v>
      </c>
    </row>
    <row r="43" spans="1:19" ht="21" customHeight="1">
      <c r="A43" s="131" t="s">
        <v>0</v>
      </c>
      <c r="B43" s="188">
        <f t="shared" ref="B43:J43" si="6">SUM(B29:B42)</f>
        <v>8042</v>
      </c>
      <c r="C43" s="188">
        <f t="shared" si="6"/>
        <v>5623</v>
      </c>
      <c r="D43" s="188">
        <f t="shared" si="6"/>
        <v>25621</v>
      </c>
      <c r="E43" s="188">
        <f t="shared" si="6"/>
        <v>918312</v>
      </c>
      <c r="F43" s="188">
        <f t="shared" si="6"/>
        <v>37304</v>
      </c>
      <c r="G43" s="188">
        <f t="shared" si="6"/>
        <v>17331</v>
      </c>
      <c r="H43" s="188">
        <f t="shared" si="6"/>
        <v>124672</v>
      </c>
      <c r="I43" s="188">
        <f t="shared" si="6"/>
        <v>54510</v>
      </c>
      <c r="J43" s="188">
        <f t="shared" si="6"/>
        <v>1191415</v>
      </c>
      <c r="K43" s="188">
        <f>SUM(K29:K42)</f>
        <v>5133</v>
      </c>
      <c r="L43" s="188">
        <f t="shared" ref="L43:S43" si="7">SUM(L29:L42)</f>
        <v>436</v>
      </c>
      <c r="M43" s="188">
        <f t="shared" si="7"/>
        <v>1009</v>
      </c>
      <c r="N43" s="188">
        <f t="shared" si="7"/>
        <v>849307</v>
      </c>
      <c r="O43" s="188">
        <f t="shared" si="7"/>
        <v>5476</v>
      </c>
      <c r="P43" s="188">
        <f t="shared" si="7"/>
        <v>6377</v>
      </c>
      <c r="Q43" s="188">
        <f t="shared" si="7"/>
        <v>76436</v>
      </c>
      <c r="R43" s="188">
        <f t="shared" si="7"/>
        <v>29859</v>
      </c>
      <c r="S43" s="188">
        <f t="shared" si="7"/>
        <v>974033</v>
      </c>
    </row>
    <row r="44" spans="1:19" ht="40.5" customHeight="1">
      <c r="A44" s="392" t="s">
        <v>392</v>
      </c>
      <c r="B44" s="392"/>
      <c r="C44" s="392"/>
      <c r="D44" s="392"/>
      <c r="E44" s="392"/>
      <c r="F44" s="392"/>
      <c r="G44" s="392"/>
      <c r="H44" s="392"/>
      <c r="I44" s="392"/>
      <c r="J44" s="392"/>
      <c r="K44" s="392"/>
      <c r="L44" s="392"/>
      <c r="M44" s="392"/>
      <c r="N44" s="392"/>
      <c r="O44" s="228"/>
      <c r="P44" s="223"/>
      <c r="Q44" s="223"/>
      <c r="R44" s="224"/>
    </row>
    <row r="45" spans="1:19" ht="44.1" customHeight="1">
      <c r="A45" s="427" t="s">
        <v>425</v>
      </c>
      <c r="B45" s="428"/>
      <c r="C45" s="428"/>
      <c r="D45" s="428"/>
      <c r="E45" s="428"/>
      <c r="F45" s="428"/>
      <c r="G45" s="428"/>
      <c r="H45" s="428"/>
      <c r="I45" s="428"/>
      <c r="J45" s="428"/>
      <c r="K45" s="428"/>
      <c r="L45" s="428"/>
      <c r="M45" s="428"/>
      <c r="N45" s="428"/>
      <c r="O45" s="428"/>
      <c r="P45" s="428"/>
      <c r="Q45" s="428"/>
      <c r="R45" s="428"/>
      <c r="S45" s="428"/>
    </row>
    <row r="46" spans="1:19" ht="21" customHeight="1">
      <c r="A46" s="214"/>
      <c r="K46" s="225"/>
      <c r="L46" s="225"/>
      <c r="M46" s="225"/>
      <c r="N46" s="165"/>
      <c r="O46" s="165"/>
      <c r="P46" s="223"/>
      <c r="Q46" s="223"/>
      <c r="R46" s="223"/>
    </row>
    <row r="47" spans="1:19" ht="21" customHeight="1">
      <c r="A47" s="411" t="s">
        <v>71</v>
      </c>
      <c r="B47" s="429" t="s">
        <v>458</v>
      </c>
      <c r="C47" s="429"/>
      <c r="D47" s="429"/>
      <c r="E47" s="429"/>
      <c r="F47" s="429"/>
      <c r="G47" s="429"/>
      <c r="H47" s="429"/>
      <c r="I47" s="429"/>
      <c r="J47" s="429"/>
      <c r="K47" s="429" t="s">
        <v>391</v>
      </c>
      <c r="L47" s="429"/>
      <c r="M47" s="429"/>
      <c r="N47" s="429"/>
      <c r="O47" s="429"/>
      <c r="P47" s="429"/>
      <c r="Q47" s="429"/>
      <c r="R47" s="429"/>
      <c r="S47" s="429"/>
    </row>
    <row r="48" spans="1:19" ht="31.5">
      <c r="A48" s="411"/>
      <c r="B48" s="222" t="s">
        <v>240</v>
      </c>
      <c r="C48" s="222" t="s">
        <v>243</v>
      </c>
      <c r="D48" s="222" t="s">
        <v>244</v>
      </c>
      <c r="E48" s="222" t="s">
        <v>246</v>
      </c>
      <c r="F48" s="222" t="s">
        <v>423</v>
      </c>
      <c r="G48" s="222" t="s">
        <v>245</v>
      </c>
      <c r="H48" s="222" t="s">
        <v>242</v>
      </c>
      <c r="I48" s="222" t="s">
        <v>241</v>
      </c>
      <c r="J48" s="222" t="s">
        <v>5</v>
      </c>
      <c r="K48" s="222" t="s">
        <v>240</v>
      </c>
      <c r="L48" s="222" t="s">
        <v>243</v>
      </c>
      <c r="M48" s="222" t="s">
        <v>244</v>
      </c>
      <c r="N48" s="222" t="s">
        <v>246</v>
      </c>
      <c r="O48" s="222" t="s">
        <v>423</v>
      </c>
      <c r="P48" s="222" t="s">
        <v>245</v>
      </c>
      <c r="Q48" s="222" t="s">
        <v>242</v>
      </c>
      <c r="R48" s="222" t="s">
        <v>241</v>
      </c>
      <c r="S48" s="222" t="s">
        <v>5</v>
      </c>
    </row>
    <row r="49" spans="1:19" ht="21" customHeight="1">
      <c r="A49" s="186" t="s">
        <v>208</v>
      </c>
      <c r="B49" s="17">
        <v>2144</v>
      </c>
      <c r="C49" s="17">
        <v>322</v>
      </c>
      <c r="D49" s="17">
        <v>2421</v>
      </c>
      <c r="E49" s="17">
        <v>239121</v>
      </c>
      <c r="F49" s="17">
        <v>4111</v>
      </c>
      <c r="G49" s="17">
        <v>2820</v>
      </c>
      <c r="H49" s="17">
        <v>41392</v>
      </c>
      <c r="I49" s="17">
        <v>13667</v>
      </c>
      <c r="J49" s="188">
        <f t="shared" ref="J49:J63" si="8">SUM(B49:I49)</f>
        <v>305998</v>
      </c>
      <c r="K49" s="17">
        <v>1837</v>
      </c>
      <c r="L49" s="17">
        <v>19</v>
      </c>
      <c r="M49" s="17">
        <v>209</v>
      </c>
      <c r="N49" s="17">
        <v>20646</v>
      </c>
      <c r="O49" s="17">
        <v>121</v>
      </c>
      <c r="P49" s="17">
        <v>500</v>
      </c>
      <c r="Q49" s="17">
        <v>16505</v>
      </c>
      <c r="R49" s="17">
        <v>6874</v>
      </c>
      <c r="S49" s="188">
        <f t="shared" ref="S49:S62" si="9">SUM(K49:R49)</f>
        <v>46711</v>
      </c>
    </row>
    <row r="50" spans="1:19" ht="21" customHeight="1">
      <c r="A50" s="2" t="s">
        <v>225</v>
      </c>
      <c r="B50" s="18">
        <v>747</v>
      </c>
      <c r="C50" s="18">
        <v>706</v>
      </c>
      <c r="D50" s="18">
        <v>3895</v>
      </c>
      <c r="E50" s="18">
        <v>148687</v>
      </c>
      <c r="F50" s="18">
        <v>6317</v>
      </c>
      <c r="G50" s="18">
        <v>484</v>
      </c>
      <c r="H50" s="18">
        <v>12114</v>
      </c>
      <c r="I50" s="18">
        <v>8761</v>
      </c>
      <c r="J50" s="188">
        <f t="shared" si="8"/>
        <v>181711</v>
      </c>
      <c r="K50" s="18">
        <v>1238</v>
      </c>
      <c r="L50" s="18">
        <v>52</v>
      </c>
      <c r="M50" s="18">
        <v>435</v>
      </c>
      <c r="N50" s="18">
        <v>2479</v>
      </c>
      <c r="O50" s="18">
        <v>93</v>
      </c>
      <c r="P50" s="18">
        <v>327</v>
      </c>
      <c r="Q50" s="18">
        <v>12206</v>
      </c>
      <c r="R50" s="18">
        <v>5066</v>
      </c>
      <c r="S50" s="188">
        <f t="shared" si="9"/>
        <v>21896</v>
      </c>
    </row>
    <row r="51" spans="1:19" ht="21" customHeight="1">
      <c r="A51" s="186" t="s">
        <v>226</v>
      </c>
      <c r="B51" s="17">
        <v>120</v>
      </c>
      <c r="C51" s="17">
        <v>106</v>
      </c>
      <c r="D51" s="17">
        <v>510</v>
      </c>
      <c r="E51" s="17">
        <v>39672</v>
      </c>
      <c r="F51" s="17">
        <v>509</v>
      </c>
      <c r="G51" s="17">
        <v>354</v>
      </c>
      <c r="H51" s="17">
        <v>4971</v>
      </c>
      <c r="I51" s="17">
        <v>2138</v>
      </c>
      <c r="J51" s="188">
        <f t="shared" si="8"/>
        <v>48380</v>
      </c>
      <c r="K51" s="17">
        <v>115</v>
      </c>
      <c r="L51" s="17">
        <v>3</v>
      </c>
      <c r="M51" s="17">
        <v>99</v>
      </c>
      <c r="N51" s="17">
        <v>1521</v>
      </c>
      <c r="O51" s="17">
        <v>25</v>
      </c>
      <c r="P51" s="17">
        <v>242</v>
      </c>
      <c r="Q51" s="17">
        <v>3895</v>
      </c>
      <c r="R51" s="17">
        <v>952</v>
      </c>
      <c r="S51" s="188">
        <f t="shared" si="9"/>
        <v>6852</v>
      </c>
    </row>
    <row r="52" spans="1:19" ht="21" customHeight="1">
      <c r="A52" s="2" t="s">
        <v>50</v>
      </c>
      <c r="B52" s="18">
        <v>13</v>
      </c>
      <c r="C52" s="18">
        <v>7</v>
      </c>
      <c r="D52" s="18">
        <v>91</v>
      </c>
      <c r="E52" s="18">
        <v>38690</v>
      </c>
      <c r="F52" s="18">
        <v>689</v>
      </c>
      <c r="G52" s="18">
        <v>148</v>
      </c>
      <c r="H52" s="18">
        <v>4335</v>
      </c>
      <c r="I52" s="18">
        <v>1680</v>
      </c>
      <c r="J52" s="188">
        <f t="shared" si="8"/>
        <v>45653</v>
      </c>
      <c r="K52" s="18">
        <v>19</v>
      </c>
      <c r="L52" s="18">
        <v>0</v>
      </c>
      <c r="M52" s="18">
        <v>5</v>
      </c>
      <c r="N52" s="18">
        <v>3227</v>
      </c>
      <c r="O52" s="18">
        <v>12</v>
      </c>
      <c r="P52" s="18">
        <v>46</v>
      </c>
      <c r="Q52" s="18">
        <v>2732</v>
      </c>
      <c r="R52" s="18">
        <v>1348</v>
      </c>
      <c r="S52" s="188">
        <f t="shared" si="9"/>
        <v>7389</v>
      </c>
    </row>
    <row r="53" spans="1:19" ht="21" customHeight="1">
      <c r="A53" s="186" t="s">
        <v>227</v>
      </c>
      <c r="B53" s="17">
        <v>1241</v>
      </c>
      <c r="C53" s="17">
        <v>828</v>
      </c>
      <c r="D53" s="17">
        <v>2107</v>
      </c>
      <c r="E53" s="17">
        <v>137522</v>
      </c>
      <c r="F53" s="17">
        <v>2748</v>
      </c>
      <c r="G53" s="17">
        <v>6626</v>
      </c>
      <c r="H53" s="17">
        <v>30195</v>
      </c>
      <c r="I53" s="17">
        <v>5897</v>
      </c>
      <c r="J53" s="188">
        <f t="shared" si="8"/>
        <v>187164</v>
      </c>
      <c r="K53" s="17">
        <v>97</v>
      </c>
      <c r="L53" s="17">
        <v>324</v>
      </c>
      <c r="M53" s="17">
        <v>585</v>
      </c>
      <c r="N53" s="17">
        <v>13309</v>
      </c>
      <c r="O53" s="17">
        <v>139</v>
      </c>
      <c r="P53" s="17">
        <v>3653</v>
      </c>
      <c r="Q53" s="17">
        <v>17817</v>
      </c>
      <c r="R53" s="17">
        <v>4969</v>
      </c>
      <c r="S53" s="188">
        <f t="shared" si="9"/>
        <v>40893</v>
      </c>
    </row>
    <row r="54" spans="1:19" ht="21" customHeight="1">
      <c r="A54" s="2" t="s">
        <v>228</v>
      </c>
      <c r="B54" s="18">
        <v>67</v>
      </c>
      <c r="C54" s="18">
        <v>25</v>
      </c>
      <c r="D54" s="18">
        <v>248</v>
      </c>
      <c r="E54" s="18">
        <v>45772</v>
      </c>
      <c r="F54" s="18">
        <v>684</v>
      </c>
      <c r="G54" s="18">
        <v>195</v>
      </c>
      <c r="H54" s="18">
        <v>13823</v>
      </c>
      <c r="I54" s="18">
        <v>4463</v>
      </c>
      <c r="J54" s="188">
        <f t="shared" si="8"/>
        <v>65277</v>
      </c>
      <c r="K54" s="18">
        <v>26</v>
      </c>
      <c r="L54" s="18">
        <v>10</v>
      </c>
      <c r="M54" s="18">
        <v>25</v>
      </c>
      <c r="N54" s="18">
        <v>5196</v>
      </c>
      <c r="O54" s="18">
        <v>8</v>
      </c>
      <c r="P54" s="18">
        <v>73</v>
      </c>
      <c r="Q54" s="18">
        <v>4579</v>
      </c>
      <c r="R54" s="18">
        <v>1450</v>
      </c>
      <c r="S54" s="188">
        <f t="shared" si="9"/>
        <v>11367</v>
      </c>
    </row>
    <row r="55" spans="1:19" ht="21" customHeight="1">
      <c r="A55" s="186" t="s">
        <v>13</v>
      </c>
      <c r="B55" s="17">
        <v>17</v>
      </c>
      <c r="C55" s="17">
        <v>61</v>
      </c>
      <c r="D55" s="17">
        <v>219</v>
      </c>
      <c r="E55" s="17">
        <v>25525</v>
      </c>
      <c r="F55" s="17">
        <v>300</v>
      </c>
      <c r="G55" s="17">
        <v>284</v>
      </c>
      <c r="H55" s="17">
        <v>4382</v>
      </c>
      <c r="I55" s="17">
        <v>799</v>
      </c>
      <c r="J55" s="188">
        <f t="shared" si="8"/>
        <v>31587</v>
      </c>
      <c r="K55" s="17">
        <v>8</v>
      </c>
      <c r="L55" s="17">
        <v>3</v>
      </c>
      <c r="M55" s="17">
        <v>35</v>
      </c>
      <c r="N55" s="17">
        <v>1841</v>
      </c>
      <c r="O55" s="17">
        <v>10</v>
      </c>
      <c r="P55" s="17">
        <v>116</v>
      </c>
      <c r="Q55" s="17">
        <v>1988</v>
      </c>
      <c r="R55" s="17">
        <v>694</v>
      </c>
      <c r="S55" s="188">
        <f t="shared" si="9"/>
        <v>4695</v>
      </c>
    </row>
    <row r="56" spans="1:19" ht="21" customHeight="1">
      <c r="A56" s="2" t="s">
        <v>14</v>
      </c>
      <c r="B56" s="18">
        <v>16</v>
      </c>
      <c r="C56" s="18">
        <v>13</v>
      </c>
      <c r="D56" s="18">
        <v>10</v>
      </c>
      <c r="E56" s="18">
        <v>12120</v>
      </c>
      <c r="F56" s="18">
        <v>268</v>
      </c>
      <c r="G56" s="18">
        <v>25</v>
      </c>
      <c r="H56" s="18">
        <v>1339</v>
      </c>
      <c r="I56" s="18">
        <v>468</v>
      </c>
      <c r="J56" s="188">
        <f t="shared" si="8"/>
        <v>14259</v>
      </c>
      <c r="K56" s="18">
        <v>25</v>
      </c>
      <c r="L56" s="18">
        <v>32</v>
      </c>
      <c r="M56" s="18">
        <v>5</v>
      </c>
      <c r="N56" s="18">
        <v>1663</v>
      </c>
      <c r="O56" s="18">
        <v>0</v>
      </c>
      <c r="P56" s="18">
        <v>28</v>
      </c>
      <c r="Q56" s="18">
        <v>2054</v>
      </c>
      <c r="R56" s="18">
        <v>449</v>
      </c>
      <c r="S56" s="188">
        <f t="shared" si="9"/>
        <v>4256</v>
      </c>
    </row>
    <row r="57" spans="1:19" ht="21" customHeight="1">
      <c r="A57" s="186" t="s">
        <v>229</v>
      </c>
      <c r="B57" s="17">
        <v>2</v>
      </c>
      <c r="C57" s="17">
        <v>0</v>
      </c>
      <c r="D57" s="17">
        <v>1</v>
      </c>
      <c r="E57" s="17">
        <v>6463</v>
      </c>
      <c r="F57" s="17">
        <v>315</v>
      </c>
      <c r="G57" s="17">
        <v>8</v>
      </c>
      <c r="H57" s="17">
        <v>2357</v>
      </c>
      <c r="I57" s="17">
        <v>632</v>
      </c>
      <c r="J57" s="188">
        <f t="shared" si="8"/>
        <v>9778</v>
      </c>
      <c r="K57" s="17">
        <v>4</v>
      </c>
      <c r="L57" s="17">
        <v>0</v>
      </c>
      <c r="M57" s="17">
        <v>8</v>
      </c>
      <c r="N57" s="17">
        <v>2334</v>
      </c>
      <c r="O57" s="17">
        <v>2</v>
      </c>
      <c r="P57" s="17">
        <v>31</v>
      </c>
      <c r="Q57" s="17">
        <v>848</v>
      </c>
      <c r="R57" s="17">
        <v>193</v>
      </c>
      <c r="S57" s="188">
        <f t="shared" si="9"/>
        <v>3420</v>
      </c>
    </row>
    <row r="58" spans="1:19" ht="21" customHeight="1">
      <c r="A58" s="2" t="s">
        <v>230</v>
      </c>
      <c r="B58" s="18">
        <v>7</v>
      </c>
      <c r="C58" s="18">
        <v>2</v>
      </c>
      <c r="D58" s="18">
        <v>178</v>
      </c>
      <c r="E58" s="18">
        <v>21482</v>
      </c>
      <c r="F58" s="18">
        <v>814</v>
      </c>
      <c r="G58" s="18">
        <v>199</v>
      </c>
      <c r="H58" s="18">
        <v>1339</v>
      </c>
      <c r="I58" s="18">
        <v>1548</v>
      </c>
      <c r="J58" s="188">
        <f t="shared" si="8"/>
        <v>25569</v>
      </c>
      <c r="K58" s="18">
        <v>24</v>
      </c>
      <c r="L58" s="18">
        <v>0</v>
      </c>
      <c r="M58" s="18">
        <v>7</v>
      </c>
      <c r="N58" s="18">
        <v>122</v>
      </c>
      <c r="O58" s="18">
        <v>4</v>
      </c>
      <c r="P58" s="18">
        <v>115</v>
      </c>
      <c r="Q58" s="18">
        <v>1586</v>
      </c>
      <c r="R58" s="18">
        <v>1116</v>
      </c>
      <c r="S58" s="188">
        <f t="shared" si="9"/>
        <v>2974</v>
      </c>
    </row>
    <row r="59" spans="1:19" ht="21" customHeight="1">
      <c r="A59" s="186" t="s">
        <v>17</v>
      </c>
      <c r="B59" s="17">
        <v>13</v>
      </c>
      <c r="C59" s="17">
        <v>8</v>
      </c>
      <c r="D59" s="17">
        <v>1</v>
      </c>
      <c r="E59" s="17">
        <v>10716</v>
      </c>
      <c r="F59" s="17">
        <v>103</v>
      </c>
      <c r="G59" s="17">
        <v>260</v>
      </c>
      <c r="H59" s="17">
        <v>2406</v>
      </c>
      <c r="I59" s="17">
        <v>754</v>
      </c>
      <c r="J59" s="188">
        <f t="shared" si="8"/>
        <v>14261</v>
      </c>
      <c r="K59" s="17">
        <v>10</v>
      </c>
      <c r="L59" s="17">
        <v>0</v>
      </c>
      <c r="M59" s="17">
        <v>1</v>
      </c>
      <c r="N59" s="17">
        <v>1540</v>
      </c>
      <c r="O59" s="17">
        <v>5</v>
      </c>
      <c r="P59" s="17">
        <v>41</v>
      </c>
      <c r="Q59" s="17">
        <v>1975</v>
      </c>
      <c r="R59" s="17">
        <v>395</v>
      </c>
      <c r="S59" s="188">
        <f t="shared" si="9"/>
        <v>3967</v>
      </c>
    </row>
    <row r="60" spans="1:19" ht="21" customHeight="1">
      <c r="A60" s="2" t="s">
        <v>18</v>
      </c>
      <c r="B60" s="18">
        <v>8</v>
      </c>
      <c r="C60" s="18">
        <v>0</v>
      </c>
      <c r="D60" s="18">
        <v>0</v>
      </c>
      <c r="E60" s="18">
        <v>11103</v>
      </c>
      <c r="F60" s="18">
        <v>11</v>
      </c>
      <c r="G60" s="18">
        <v>176</v>
      </c>
      <c r="H60" s="18">
        <v>1245</v>
      </c>
      <c r="I60" s="18">
        <v>532</v>
      </c>
      <c r="J60" s="188">
        <f t="shared" si="8"/>
        <v>13075</v>
      </c>
      <c r="K60" s="18">
        <v>27</v>
      </c>
      <c r="L60" s="18">
        <v>0</v>
      </c>
      <c r="M60" s="18">
        <v>3</v>
      </c>
      <c r="N60" s="18">
        <v>722</v>
      </c>
      <c r="O60" s="18">
        <v>2</v>
      </c>
      <c r="P60" s="18">
        <v>22</v>
      </c>
      <c r="Q60" s="18">
        <v>653</v>
      </c>
      <c r="R60" s="18">
        <v>246</v>
      </c>
      <c r="S60" s="188">
        <f t="shared" si="9"/>
        <v>1675</v>
      </c>
    </row>
    <row r="61" spans="1:19" ht="21" customHeight="1">
      <c r="A61" s="2" t="s">
        <v>231</v>
      </c>
      <c r="B61" s="17">
        <v>13</v>
      </c>
      <c r="C61" s="17">
        <v>3</v>
      </c>
      <c r="D61" s="17">
        <v>35</v>
      </c>
      <c r="E61" s="17">
        <v>13247</v>
      </c>
      <c r="F61" s="17">
        <v>11</v>
      </c>
      <c r="G61" s="17">
        <v>26</v>
      </c>
      <c r="H61" s="17">
        <v>3777</v>
      </c>
      <c r="I61" s="17">
        <v>634</v>
      </c>
      <c r="J61" s="188">
        <f t="shared" si="8"/>
        <v>17746</v>
      </c>
      <c r="K61" s="17">
        <v>11</v>
      </c>
      <c r="L61" s="17">
        <v>0</v>
      </c>
      <c r="M61" s="17">
        <v>8</v>
      </c>
      <c r="N61" s="17">
        <v>922</v>
      </c>
      <c r="O61" s="17">
        <v>4</v>
      </c>
      <c r="P61" s="17">
        <v>6</v>
      </c>
      <c r="Q61" s="17">
        <v>1652</v>
      </c>
      <c r="R61" s="17">
        <v>277</v>
      </c>
      <c r="S61" s="188">
        <f t="shared" si="9"/>
        <v>2880</v>
      </c>
    </row>
    <row r="62" spans="1:19" ht="21" customHeight="1">
      <c r="A62" s="2" t="s">
        <v>232</v>
      </c>
      <c r="B62" s="9">
        <v>0</v>
      </c>
      <c r="C62" s="9">
        <v>0</v>
      </c>
      <c r="D62" s="9">
        <v>0</v>
      </c>
      <c r="E62" s="9">
        <v>0</v>
      </c>
      <c r="F62" s="9">
        <v>0</v>
      </c>
      <c r="G62" s="9">
        <v>0</v>
      </c>
      <c r="H62" s="9">
        <v>0</v>
      </c>
      <c r="I62" s="9">
        <v>0</v>
      </c>
      <c r="J62" s="188">
        <f t="shared" si="8"/>
        <v>0</v>
      </c>
      <c r="K62" s="9">
        <v>0</v>
      </c>
      <c r="L62" s="9">
        <v>0</v>
      </c>
      <c r="M62" s="9">
        <v>0</v>
      </c>
      <c r="N62" s="9">
        <v>937874</v>
      </c>
      <c r="O62" s="9">
        <v>6950</v>
      </c>
      <c r="P62" s="9">
        <v>0</v>
      </c>
      <c r="Q62" s="9">
        <v>0</v>
      </c>
      <c r="R62" s="9">
        <v>0</v>
      </c>
      <c r="S62" s="188">
        <f t="shared" si="9"/>
        <v>944824</v>
      </c>
    </row>
    <row r="63" spans="1:19" ht="21" customHeight="1">
      <c r="A63" s="131" t="s">
        <v>0</v>
      </c>
      <c r="B63" s="188">
        <f t="shared" ref="B63:I63" si="10">SUM(B49:B62)</f>
        <v>4408</v>
      </c>
      <c r="C63" s="188">
        <f t="shared" si="10"/>
        <v>2081</v>
      </c>
      <c r="D63" s="188">
        <f t="shared" si="10"/>
        <v>9716</v>
      </c>
      <c r="E63" s="188">
        <f t="shared" si="10"/>
        <v>750120</v>
      </c>
      <c r="F63" s="188">
        <f t="shared" si="10"/>
        <v>16880</v>
      </c>
      <c r="G63" s="188">
        <f t="shared" si="10"/>
        <v>11605</v>
      </c>
      <c r="H63" s="188">
        <f t="shared" si="10"/>
        <v>123675</v>
      </c>
      <c r="I63" s="188">
        <f t="shared" si="10"/>
        <v>41973</v>
      </c>
      <c r="J63" s="188">
        <f t="shared" si="8"/>
        <v>960458</v>
      </c>
      <c r="K63" s="188">
        <f>SUM(K49:K62)</f>
        <v>3441</v>
      </c>
      <c r="L63" s="188">
        <f t="shared" ref="L63:S63" si="11">SUM(L49:L62)</f>
        <v>443</v>
      </c>
      <c r="M63" s="188">
        <f t="shared" si="11"/>
        <v>1425</v>
      </c>
      <c r="N63" s="188">
        <f t="shared" si="11"/>
        <v>993396</v>
      </c>
      <c r="O63" s="188">
        <f t="shared" si="11"/>
        <v>7375</v>
      </c>
      <c r="P63" s="188">
        <f t="shared" si="11"/>
        <v>5200</v>
      </c>
      <c r="Q63" s="188">
        <f t="shared" si="11"/>
        <v>68490</v>
      </c>
      <c r="R63" s="188">
        <f t="shared" si="11"/>
        <v>24029</v>
      </c>
      <c r="S63" s="188">
        <f t="shared" si="11"/>
        <v>1103799</v>
      </c>
    </row>
    <row r="64" spans="1:19" ht="40.5" customHeight="1">
      <c r="A64" s="392" t="s">
        <v>392</v>
      </c>
      <c r="B64" s="392"/>
      <c r="C64" s="392"/>
      <c r="D64" s="392"/>
      <c r="E64" s="392"/>
      <c r="F64" s="392"/>
      <c r="G64" s="392"/>
      <c r="H64" s="392"/>
      <c r="I64" s="392"/>
      <c r="J64" s="392"/>
      <c r="K64" s="392"/>
      <c r="L64" s="392"/>
      <c r="M64" s="392"/>
      <c r="N64" s="392"/>
      <c r="O64" s="228"/>
      <c r="P64" s="223"/>
      <c r="Q64" s="223"/>
      <c r="R64" s="224"/>
    </row>
    <row r="65" spans="1:19" ht="44.1" customHeight="1">
      <c r="A65" s="427" t="s">
        <v>426</v>
      </c>
      <c r="B65" s="428"/>
      <c r="C65" s="428"/>
      <c r="D65" s="428"/>
      <c r="E65" s="428"/>
      <c r="F65" s="428"/>
      <c r="G65" s="428"/>
      <c r="H65" s="428"/>
      <c r="I65" s="428"/>
      <c r="J65" s="428"/>
      <c r="K65" s="428"/>
      <c r="L65" s="428"/>
      <c r="M65" s="428"/>
      <c r="N65" s="428"/>
      <c r="O65" s="428"/>
      <c r="P65" s="428"/>
      <c r="Q65" s="428"/>
      <c r="R65" s="428"/>
      <c r="S65" s="428"/>
    </row>
    <row r="66" spans="1:19" ht="21" customHeight="1">
      <c r="A66" s="214"/>
      <c r="K66" s="225"/>
      <c r="L66" s="225"/>
      <c r="M66" s="225"/>
      <c r="N66" s="165"/>
      <c r="O66" s="165"/>
      <c r="P66" s="223"/>
      <c r="Q66" s="223"/>
      <c r="R66" s="223"/>
    </row>
    <row r="67" spans="1:19" ht="21" customHeight="1">
      <c r="A67" s="411" t="s">
        <v>71</v>
      </c>
      <c r="B67" s="429" t="s">
        <v>458</v>
      </c>
      <c r="C67" s="429"/>
      <c r="D67" s="429"/>
      <c r="E67" s="429"/>
      <c r="F67" s="429"/>
      <c r="G67" s="429"/>
      <c r="H67" s="429"/>
      <c r="I67" s="429"/>
      <c r="J67" s="429"/>
      <c r="K67" s="429" t="s">
        <v>391</v>
      </c>
      <c r="L67" s="429"/>
      <c r="M67" s="429"/>
      <c r="N67" s="429"/>
      <c r="O67" s="429"/>
      <c r="P67" s="429"/>
      <c r="Q67" s="429"/>
      <c r="R67" s="429"/>
      <c r="S67" s="429"/>
    </row>
    <row r="68" spans="1:19" ht="31.5">
      <c r="A68" s="411"/>
      <c r="B68" s="222" t="s">
        <v>240</v>
      </c>
      <c r="C68" s="222" t="s">
        <v>243</v>
      </c>
      <c r="D68" s="222" t="s">
        <v>244</v>
      </c>
      <c r="E68" s="222" t="s">
        <v>246</v>
      </c>
      <c r="F68" s="222" t="s">
        <v>423</v>
      </c>
      <c r="G68" s="222" t="s">
        <v>245</v>
      </c>
      <c r="H68" s="222" t="s">
        <v>242</v>
      </c>
      <c r="I68" s="222" t="s">
        <v>241</v>
      </c>
      <c r="J68" s="222" t="s">
        <v>5</v>
      </c>
      <c r="K68" s="222" t="s">
        <v>240</v>
      </c>
      <c r="L68" s="222" t="s">
        <v>243</v>
      </c>
      <c r="M68" s="222" t="s">
        <v>244</v>
      </c>
      <c r="N68" s="222" t="s">
        <v>246</v>
      </c>
      <c r="O68" s="222" t="s">
        <v>423</v>
      </c>
      <c r="P68" s="222" t="s">
        <v>245</v>
      </c>
      <c r="Q68" s="222" t="s">
        <v>242</v>
      </c>
      <c r="R68" s="222" t="s">
        <v>241</v>
      </c>
      <c r="S68" s="222" t="s">
        <v>5</v>
      </c>
    </row>
    <row r="69" spans="1:19" ht="21" customHeight="1">
      <c r="A69" s="186" t="s">
        <v>208</v>
      </c>
      <c r="B69" s="17">
        <v>837</v>
      </c>
      <c r="C69" s="17">
        <v>25</v>
      </c>
      <c r="D69" s="17">
        <v>497</v>
      </c>
      <c r="E69" s="17">
        <v>226015</v>
      </c>
      <c r="F69" s="17">
        <v>5721</v>
      </c>
      <c r="G69" s="17">
        <v>1051</v>
      </c>
      <c r="H69" s="17">
        <v>15985</v>
      </c>
      <c r="I69" s="17">
        <v>6968</v>
      </c>
      <c r="J69" s="188">
        <f t="shared" ref="J69:J82" si="12">SUM(B69:I69)</f>
        <v>257099</v>
      </c>
      <c r="K69" s="17">
        <v>1183</v>
      </c>
      <c r="L69" s="17">
        <v>16</v>
      </c>
      <c r="M69" s="17">
        <v>219</v>
      </c>
      <c r="N69" s="17">
        <v>26356</v>
      </c>
      <c r="O69" s="17">
        <v>71</v>
      </c>
      <c r="P69" s="17">
        <v>482</v>
      </c>
      <c r="Q69" s="17">
        <v>16607</v>
      </c>
      <c r="R69" s="17">
        <v>6268</v>
      </c>
      <c r="S69" s="188">
        <f t="shared" ref="S69:S82" si="13">SUM(K69:R69)</f>
        <v>51202</v>
      </c>
    </row>
    <row r="70" spans="1:19" ht="21" customHeight="1">
      <c r="A70" s="2" t="s">
        <v>225</v>
      </c>
      <c r="B70" s="18">
        <v>534</v>
      </c>
      <c r="C70" s="18">
        <v>181</v>
      </c>
      <c r="D70" s="18">
        <v>568</v>
      </c>
      <c r="E70" s="18">
        <v>147289</v>
      </c>
      <c r="F70" s="18">
        <v>5795</v>
      </c>
      <c r="G70" s="18">
        <v>340</v>
      </c>
      <c r="H70" s="18">
        <v>5509</v>
      </c>
      <c r="I70" s="18">
        <v>4929</v>
      </c>
      <c r="J70" s="188">
        <f t="shared" si="12"/>
        <v>165145</v>
      </c>
      <c r="K70" s="18">
        <v>1283</v>
      </c>
      <c r="L70" s="18">
        <v>66</v>
      </c>
      <c r="M70" s="18">
        <v>523</v>
      </c>
      <c r="N70" s="18">
        <v>4589</v>
      </c>
      <c r="O70" s="18">
        <v>129</v>
      </c>
      <c r="P70" s="18">
        <v>282</v>
      </c>
      <c r="Q70" s="18">
        <v>11959</v>
      </c>
      <c r="R70" s="18">
        <v>3950</v>
      </c>
      <c r="S70" s="188">
        <f t="shared" si="13"/>
        <v>22781</v>
      </c>
    </row>
    <row r="71" spans="1:19" ht="21" customHeight="1">
      <c r="A71" s="186" t="s">
        <v>226</v>
      </c>
      <c r="B71" s="17">
        <v>112</v>
      </c>
      <c r="C71" s="17">
        <v>105</v>
      </c>
      <c r="D71" s="17">
        <v>60</v>
      </c>
      <c r="E71" s="17">
        <v>34474</v>
      </c>
      <c r="F71" s="17">
        <v>1025</v>
      </c>
      <c r="G71" s="17">
        <v>223</v>
      </c>
      <c r="H71" s="17">
        <v>3136</v>
      </c>
      <c r="I71" s="17">
        <v>1005</v>
      </c>
      <c r="J71" s="188">
        <f t="shared" si="12"/>
        <v>40140</v>
      </c>
      <c r="K71" s="17">
        <v>70</v>
      </c>
      <c r="L71" s="17">
        <v>1</v>
      </c>
      <c r="M71" s="17">
        <v>59</v>
      </c>
      <c r="N71" s="17">
        <v>2128</v>
      </c>
      <c r="O71" s="17">
        <v>11</v>
      </c>
      <c r="P71" s="17">
        <v>205</v>
      </c>
      <c r="Q71" s="17">
        <v>3615</v>
      </c>
      <c r="R71" s="17">
        <v>930</v>
      </c>
      <c r="S71" s="188">
        <f t="shared" si="13"/>
        <v>7019</v>
      </c>
    </row>
    <row r="72" spans="1:19" ht="21" customHeight="1">
      <c r="A72" s="2" t="s">
        <v>50</v>
      </c>
      <c r="B72" s="18">
        <v>14</v>
      </c>
      <c r="C72" s="18">
        <v>8</v>
      </c>
      <c r="D72" s="18">
        <v>9</v>
      </c>
      <c r="E72" s="18">
        <v>33787</v>
      </c>
      <c r="F72" s="18">
        <v>1361</v>
      </c>
      <c r="G72" s="18">
        <v>107</v>
      </c>
      <c r="H72" s="18">
        <v>3013</v>
      </c>
      <c r="I72" s="18">
        <v>1026</v>
      </c>
      <c r="J72" s="188">
        <f t="shared" si="12"/>
        <v>39325</v>
      </c>
      <c r="K72" s="18">
        <v>13</v>
      </c>
      <c r="L72" s="18">
        <v>0</v>
      </c>
      <c r="M72" s="18">
        <v>8</v>
      </c>
      <c r="N72" s="18">
        <v>5006</v>
      </c>
      <c r="O72" s="18">
        <v>13</v>
      </c>
      <c r="P72" s="18">
        <v>56</v>
      </c>
      <c r="Q72" s="18">
        <v>2373</v>
      </c>
      <c r="R72" s="18">
        <v>1079</v>
      </c>
      <c r="S72" s="188">
        <f t="shared" si="13"/>
        <v>8548</v>
      </c>
    </row>
    <row r="73" spans="1:19" ht="21" customHeight="1">
      <c r="A73" s="186" t="s">
        <v>227</v>
      </c>
      <c r="B73" s="17">
        <v>176</v>
      </c>
      <c r="C73" s="17">
        <v>228</v>
      </c>
      <c r="D73" s="17">
        <v>587</v>
      </c>
      <c r="E73" s="17">
        <v>136267</v>
      </c>
      <c r="F73" s="17">
        <v>4827</v>
      </c>
      <c r="G73" s="17">
        <v>2675</v>
      </c>
      <c r="H73" s="17">
        <v>13609</v>
      </c>
      <c r="I73" s="17">
        <v>4083</v>
      </c>
      <c r="J73" s="188">
        <f t="shared" si="12"/>
        <v>162452</v>
      </c>
      <c r="K73" s="17">
        <v>86</v>
      </c>
      <c r="L73" s="17">
        <v>335</v>
      </c>
      <c r="M73" s="17">
        <v>457</v>
      </c>
      <c r="N73" s="17">
        <v>19114</v>
      </c>
      <c r="O73" s="17">
        <v>156</v>
      </c>
      <c r="P73" s="17">
        <v>3987</v>
      </c>
      <c r="Q73" s="17">
        <v>17526</v>
      </c>
      <c r="R73" s="17">
        <v>3894</v>
      </c>
      <c r="S73" s="188">
        <f t="shared" si="13"/>
        <v>45555</v>
      </c>
    </row>
    <row r="74" spans="1:19" ht="21" customHeight="1">
      <c r="A74" s="2" t="s">
        <v>228</v>
      </c>
      <c r="B74" s="18">
        <v>50</v>
      </c>
      <c r="C74" s="18">
        <v>11</v>
      </c>
      <c r="D74" s="18">
        <v>17</v>
      </c>
      <c r="E74" s="18">
        <v>49656</v>
      </c>
      <c r="F74" s="18">
        <v>851</v>
      </c>
      <c r="G74" s="18">
        <v>90</v>
      </c>
      <c r="H74" s="18">
        <v>6903</v>
      </c>
      <c r="I74" s="18">
        <v>1917</v>
      </c>
      <c r="J74" s="188">
        <f t="shared" si="12"/>
        <v>59495</v>
      </c>
      <c r="K74" s="18">
        <v>23</v>
      </c>
      <c r="L74" s="18">
        <v>1</v>
      </c>
      <c r="M74" s="18">
        <v>36</v>
      </c>
      <c r="N74" s="18">
        <v>7355</v>
      </c>
      <c r="O74" s="18">
        <v>20</v>
      </c>
      <c r="P74" s="18">
        <v>142</v>
      </c>
      <c r="Q74" s="18">
        <v>4045</v>
      </c>
      <c r="R74" s="18">
        <v>1149</v>
      </c>
      <c r="S74" s="188">
        <f t="shared" si="13"/>
        <v>12771</v>
      </c>
    </row>
    <row r="75" spans="1:19" ht="21" customHeight="1">
      <c r="A75" s="186" t="s">
        <v>13</v>
      </c>
      <c r="B75" s="17">
        <v>48</v>
      </c>
      <c r="C75" s="17">
        <v>26</v>
      </c>
      <c r="D75" s="17">
        <v>11</v>
      </c>
      <c r="E75" s="17">
        <v>22266</v>
      </c>
      <c r="F75" s="17">
        <v>279</v>
      </c>
      <c r="G75" s="17">
        <v>40</v>
      </c>
      <c r="H75" s="17">
        <v>1358</v>
      </c>
      <c r="I75" s="17">
        <v>420</v>
      </c>
      <c r="J75" s="188">
        <f t="shared" si="12"/>
        <v>24448</v>
      </c>
      <c r="K75" s="17">
        <v>8</v>
      </c>
      <c r="L75" s="17">
        <v>6</v>
      </c>
      <c r="M75" s="17">
        <v>39</v>
      </c>
      <c r="N75" s="17">
        <v>3838</v>
      </c>
      <c r="O75" s="17">
        <v>13</v>
      </c>
      <c r="P75" s="17">
        <v>72</v>
      </c>
      <c r="Q75" s="17">
        <v>1463</v>
      </c>
      <c r="R75" s="17">
        <v>548</v>
      </c>
      <c r="S75" s="188">
        <f t="shared" si="13"/>
        <v>5987</v>
      </c>
    </row>
    <row r="76" spans="1:19" ht="21" customHeight="1">
      <c r="A76" s="2" t="s">
        <v>14</v>
      </c>
      <c r="B76" s="18">
        <v>14</v>
      </c>
      <c r="C76" s="18">
        <v>16</v>
      </c>
      <c r="D76" s="18">
        <v>5</v>
      </c>
      <c r="E76" s="18">
        <v>12215</v>
      </c>
      <c r="F76" s="18">
        <v>121</v>
      </c>
      <c r="G76" s="18">
        <v>25</v>
      </c>
      <c r="H76" s="18">
        <v>739</v>
      </c>
      <c r="I76" s="18">
        <v>232</v>
      </c>
      <c r="J76" s="188">
        <f t="shared" si="12"/>
        <v>13367</v>
      </c>
      <c r="K76" s="18">
        <v>17</v>
      </c>
      <c r="L76" s="18">
        <v>5</v>
      </c>
      <c r="M76" s="18">
        <v>8</v>
      </c>
      <c r="N76" s="18">
        <v>2315</v>
      </c>
      <c r="O76" s="18">
        <v>4</v>
      </c>
      <c r="P76" s="18">
        <v>40</v>
      </c>
      <c r="Q76" s="18">
        <v>1727</v>
      </c>
      <c r="R76" s="18">
        <v>462</v>
      </c>
      <c r="S76" s="188">
        <f t="shared" si="13"/>
        <v>4578</v>
      </c>
    </row>
    <row r="77" spans="1:19" ht="21" customHeight="1">
      <c r="A77" s="186" t="s">
        <v>229</v>
      </c>
      <c r="B77" s="17">
        <v>5</v>
      </c>
      <c r="C77" s="17">
        <v>6</v>
      </c>
      <c r="D77" s="17">
        <v>4</v>
      </c>
      <c r="E77" s="17">
        <v>5876</v>
      </c>
      <c r="F77" s="17">
        <v>138</v>
      </c>
      <c r="G77" s="17">
        <v>13</v>
      </c>
      <c r="H77" s="17">
        <v>896</v>
      </c>
      <c r="I77" s="17">
        <v>271</v>
      </c>
      <c r="J77" s="188">
        <f t="shared" si="12"/>
        <v>7209</v>
      </c>
      <c r="K77" s="17">
        <v>3</v>
      </c>
      <c r="L77" s="17">
        <v>1</v>
      </c>
      <c r="M77" s="17">
        <v>16</v>
      </c>
      <c r="N77" s="17">
        <v>3265</v>
      </c>
      <c r="O77" s="17">
        <v>6</v>
      </c>
      <c r="P77" s="17">
        <v>35</v>
      </c>
      <c r="Q77" s="17">
        <v>851</v>
      </c>
      <c r="R77" s="17">
        <v>208</v>
      </c>
      <c r="S77" s="188">
        <f t="shared" si="13"/>
        <v>4385</v>
      </c>
    </row>
    <row r="78" spans="1:19" ht="21" customHeight="1">
      <c r="A78" s="2" t="s">
        <v>230</v>
      </c>
      <c r="B78" s="18">
        <v>13</v>
      </c>
      <c r="C78" s="18">
        <v>6</v>
      </c>
      <c r="D78" s="18">
        <v>0</v>
      </c>
      <c r="E78" s="18">
        <v>19502</v>
      </c>
      <c r="F78" s="18">
        <v>1227</v>
      </c>
      <c r="G78" s="18">
        <v>71</v>
      </c>
      <c r="H78" s="18">
        <v>754</v>
      </c>
      <c r="I78" s="18">
        <v>833</v>
      </c>
      <c r="J78" s="188">
        <f t="shared" si="12"/>
        <v>22406</v>
      </c>
      <c r="K78" s="18">
        <v>22</v>
      </c>
      <c r="L78" s="18">
        <v>3</v>
      </c>
      <c r="M78" s="18">
        <v>5</v>
      </c>
      <c r="N78" s="18">
        <v>157</v>
      </c>
      <c r="O78" s="18">
        <v>3</v>
      </c>
      <c r="P78" s="18">
        <v>111</v>
      </c>
      <c r="Q78" s="18">
        <v>1598</v>
      </c>
      <c r="R78" s="18">
        <v>870</v>
      </c>
      <c r="S78" s="188">
        <f t="shared" si="13"/>
        <v>2769</v>
      </c>
    </row>
    <row r="79" spans="1:19" ht="21" customHeight="1">
      <c r="A79" s="186" t="s">
        <v>17</v>
      </c>
      <c r="B79" s="17">
        <v>21</v>
      </c>
      <c r="C79" s="17">
        <v>22</v>
      </c>
      <c r="D79" s="17">
        <v>1</v>
      </c>
      <c r="E79" s="17">
        <v>10225</v>
      </c>
      <c r="F79" s="17">
        <v>160</v>
      </c>
      <c r="G79" s="17">
        <v>41</v>
      </c>
      <c r="H79" s="17">
        <v>1851</v>
      </c>
      <c r="I79" s="17">
        <v>232</v>
      </c>
      <c r="J79" s="188">
        <f t="shared" si="12"/>
        <v>12553</v>
      </c>
      <c r="K79" s="17">
        <v>18</v>
      </c>
      <c r="L79" s="17">
        <v>0</v>
      </c>
      <c r="M79" s="17">
        <v>3</v>
      </c>
      <c r="N79" s="17">
        <v>2172</v>
      </c>
      <c r="O79" s="17">
        <v>3</v>
      </c>
      <c r="P79" s="17">
        <v>37</v>
      </c>
      <c r="Q79" s="17">
        <v>1605</v>
      </c>
      <c r="R79" s="17">
        <v>236</v>
      </c>
      <c r="S79" s="188">
        <f t="shared" si="13"/>
        <v>4074</v>
      </c>
    </row>
    <row r="80" spans="1:19" ht="21" customHeight="1">
      <c r="A80" s="2" t="s">
        <v>18</v>
      </c>
      <c r="B80" s="18">
        <v>10</v>
      </c>
      <c r="C80" s="18">
        <v>1</v>
      </c>
      <c r="D80" s="18">
        <v>0</v>
      </c>
      <c r="E80" s="18">
        <v>7316</v>
      </c>
      <c r="F80" s="18">
        <v>116</v>
      </c>
      <c r="G80" s="18">
        <v>23</v>
      </c>
      <c r="H80" s="18">
        <v>571</v>
      </c>
      <c r="I80" s="18">
        <v>299</v>
      </c>
      <c r="J80" s="188">
        <f t="shared" si="12"/>
        <v>8336</v>
      </c>
      <c r="K80" s="18">
        <v>16</v>
      </c>
      <c r="L80" s="18">
        <v>0</v>
      </c>
      <c r="M80" s="18">
        <v>3</v>
      </c>
      <c r="N80" s="18">
        <v>1475</v>
      </c>
      <c r="O80" s="18">
        <v>8</v>
      </c>
      <c r="P80" s="18">
        <v>21</v>
      </c>
      <c r="Q80" s="18">
        <v>571</v>
      </c>
      <c r="R80" s="18">
        <v>243</v>
      </c>
      <c r="S80" s="188">
        <f t="shared" si="13"/>
        <v>2337</v>
      </c>
    </row>
    <row r="81" spans="1:19" ht="21" customHeight="1">
      <c r="A81" s="2" t="s">
        <v>231</v>
      </c>
      <c r="B81" s="17">
        <v>3</v>
      </c>
      <c r="C81" s="17">
        <v>0</v>
      </c>
      <c r="D81" s="17">
        <v>10</v>
      </c>
      <c r="E81" s="17">
        <v>12390</v>
      </c>
      <c r="F81" s="17">
        <v>123</v>
      </c>
      <c r="G81" s="17">
        <v>20</v>
      </c>
      <c r="H81" s="17">
        <v>1564</v>
      </c>
      <c r="I81" s="17">
        <v>214</v>
      </c>
      <c r="J81" s="188">
        <f t="shared" si="12"/>
        <v>14324</v>
      </c>
      <c r="K81" s="17">
        <v>3</v>
      </c>
      <c r="L81" s="17">
        <v>0</v>
      </c>
      <c r="M81" s="17">
        <v>8</v>
      </c>
      <c r="N81" s="17">
        <v>2058</v>
      </c>
      <c r="O81" s="17">
        <v>0</v>
      </c>
      <c r="P81" s="17">
        <v>29</v>
      </c>
      <c r="Q81" s="17">
        <v>1285</v>
      </c>
      <c r="R81" s="17">
        <v>224</v>
      </c>
      <c r="S81" s="188">
        <f t="shared" si="13"/>
        <v>3607</v>
      </c>
    </row>
    <row r="82" spans="1:19" ht="21" customHeight="1">
      <c r="A82" s="2" t="s">
        <v>232</v>
      </c>
      <c r="B82" s="9">
        <v>0</v>
      </c>
      <c r="C82" s="9">
        <v>0</v>
      </c>
      <c r="D82" s="9">
        <v>0</v>
      </c>
      <c r="E82" s="9">
        <v>0</v>
      </c>
      <c r="F82" s="9">
        <v>0</v>
      </c>
      <c r="G82" s="9">
        <v>0</v>
      </c>
      <c r="H82" s="9">
        <v>0</v>
      </c>
      <c r="I82" s="9">
        <v>0</v>
      </c>
      <c r="J82" s="188">
        <f t="shared" si="12"/>
        <v>0</v>
      </c>
      <c r="K82" s="9">
        <v>0</v>
      </c>
      <c r="L82" s="9">
        <v>0</v>
      </c>
      <c r="M82" s="9">
        <v>0</v>
      </c>
      <c r="N82" s="9">
        <v>857031</v>
      </c>
      <c r="O82" s="9">
        <v>5309</v>
      </c>
      <c r="P82" s="9">
        <v>0</v>
      </c>
      <c r="Q82" s="9">
        <v>0</v>
      </c>
      <c r="R82" s="9">
        <v>0</v>
      </c>
      <c r="S82" s="188">
        <f t="shared" si="13"/>
        <v>862340</v>
      </c>
    </row>
    <row r="83" spans="1:19" ht="21" customHeight="1">
      <c r="A83" s="131" t="s">
        <v>0</v>
      </c>
      <c r="B83" s="188">
        <f t="shared" ref="B83:J83" si="14">SUM(B69:B82)</f>
        <v>1837</v>
      </c>
      <c r="C83" s="188">
        <f t="shared" si="14"/>
        <v>635</v>
      </c>
      <c r="D83" s="188">
        <f t="shared" si="14"/>
        <v>1769</v>
      </c>
      <c r="E83" s="188">
        <f t="shared" si="14"/>
        <v>717278</v>
      </c>
      <c r="F83" s="188">
        <f t="shared" si="14"/>
        <v>21744</v>
      </c>
      <c r="G83" s="188">
        <f t="shared" si="14"/>
        <v>4719</v>
      </c>
      <c r="H83" s="188">
        <f t="shared" si="14"/>
        <v>55888</v>
      </c>
      <c r="I83" s="188">
        <f t="shared" si="14"/>
        <v>22429</v>
      </c>
      <c r="J83" s="188">
        <f t="shared" si="14"/>
        <v>826299</v>
      </c>
      <c r="K83" s="188">
        <f>SUM(K69:K82)</f>
        <v>2745</v>
      </c>
      <c r="L83" s="188">
        <f t="shared" ref="L83:S83" si="15">SUM(L69:L82)</f>
        <v>434</v>
      </c>
      <c r="M83" s="188">
        <f t="shared" si="15"/>
        <v>1384</v>
      </c>
      <c r="N83" s="188">
        <f t="shared" si="15"/>
        <v>936859</v>
      </c>
      <c r="O83" s="188">
        <f t="shared" si="15"/>
        <v>5746</v>
      </c>
      <c r="P83" s="188">
        <f t="shared" si="15"/>
        <v>5499</v>
      </c>
      <c r="Q83" s="188">
        <f t="shared" si="15"/>
        <v>65225</v>
      </c>
      <c r="R83" s="188">
        <f t="shared" si="15"/>
        <v>20061</v>
      </c>
      <c r="S83" s="188">
        <f t="shared" si="15"/>
        <v>1037953</v>
      </c>
    </row>
    <row r="84" spans="1:19" ht="40.5" customHeight="1">
      <c r="A84" s="392" t="s">
        <v>392</v>
      </c>
      <c r="B84" s="392"/>
      <c r="C84" s="392"/>
      <c r="D84" s="392"/>
      <c r="E84" s="392"/>
      <c r="F84" s="392"/>
      <c r="G84" s="392"/>
      <c r="H84" s="392"/>
      <c r="I84" s="392"/>
      <c r="J84" s="392"/>
      <c r="K84" s="392"/>
      <c r="L84" s="392"/>
      <c r="M84" s="392"/>
      <c r="N84" s="392"/>
      <c r="O84" s="228"/>
      <c r="P84" s="223"/>
      <c r="Q84" s="223"/>
      <c r="R84" s="224"/>
    </row>
    <row r="85" spans="1:19" ht="44.1" customHeight="1">
      <c r="A85" s="427" t="s">
        <v>427</v>
      </c>
      <c r="B85" s="428"/>
      <c r="C85" s="428"/>
      <c r="D85" s="428"/>
      <c r="E85" s="428"/>
      <c r="F85" s="428"/>
      <c r="G85" s="428"/>
      <c r="H85" s="428"/>
      <c r="I85" s="428"/>
      <c r="J85" s="428"/>
      <c r="K85" s="428"/>
      <c r="L85" s="428"/>
      <c r="M85" s="428"/>
      <c r="N85" s="428"/>
      <c r="O85" s="428"/>
      <c r="P85" s="428"/>
      <c r="Q85" s="428"/>
      <c r="R85" s="428"/>
      <c r="S85" s="428"/>
    </row>
    <row r="86" spans="1:19" ht="21" customHeight="1">
      <c r="A86" s="214"/>
      <c r="K86" s="225"/>
      <c r="L86" s="225"/>
      <c r="M86" s="225"/>
      <c r="N86" s="165"/>
      <c r="O86" s="165"/>
      <c r="P86" s="223"/>
      <c r="Q86" s="223"/>
      <c r="R86" s="223"/>
    </row>
    <row r="87" spans="1:19" ht="21" customHeight="1">
      <c r="A87" s="411" t="s">
        <v>71</v>
      </c>
      <c r="B87" s="429" t="s">
        <v>458</v>
      </c>
      <c r="C87" s="429"/>
      <c r="D87" s="429"/>
      <c r="E87" s="429"/>
      <c r="F87" s="429"/>
      <c r="G87" s="429"/>
      <c r="H87" s="429"/>
      <c r="I87" s="429"/>
      <c r="J87" s="429"/>
      <c r="K87" s="429" t="s">
        <v>391</v>
      </c>
      <c r="L87" s="429"/>
      <c r="M87" s="429"/>
      <c r="N87" s="429"/>
      <c r="O87" s="429"/>
      <c r="P87" s="429"/>
      <c r="Q87" s="429"/>
      <c r="R87" s="429"/>
      <c r="S87" s="429"/>
    </row>
    <row r="88" spans="1:19" ht="31.5">
      <c r="A88" s="411"/>
      <c r="B88" s="222" t="s">
        <v>240</v>
      </c>
      <c r="C88" s="222" t="s">
        <v>243</v>
      </c>
      <c r="D88" s="222" t="s">
        <v>244</v>
      </c>
      <c r="E88" s="222" t="s">
        <v>246</v>
      </c>
      <c r="F88" s="222" t="s">
        <v>423</v>
      </c>
      <c r="G88" s="222" t="s">
        <v>245</v>
      </c>
      <c r="H88" s="222" t="s">
        <v>242</v>
      </c>
      <c r="I88" s="222" t="s">
        <v>241</v>
      </c>
      <c r="J88" s="222" t="s">
        <v>5</v>
      </c>
      <c r="K88" s="222" t="s">
        <v>240</v>
      </c>
      <c r="L88" s="222" t="s">
        <v>243</v>
      </c>
      <c r="M88" s="222" t="s">
        <v>244</v>
      </c>
      <c r="N88" s="222" t="s">
        <v>246</v>
      </c>
      <c r="O88" s="222" t="s">
        <v>423</v>
      </c>
      <c r="P88" s="222" t="s">
        <v>245</v>
      </c>
      <c r="Q88" s="222" t="s">
        <v>242</v>
      </c>
      <c r="R88" s="222" t="s">
        <v>241</v>
      </c>
      <c r="S88" s="222" t="s">
        <v>5</v>
      </c>
    </row>
    <row r="89" spans="1:19" ht="21" customHeight="1">
      <c r="A89" s="186" t="s">
        <v>208</v>
      </c>
      <c r="B89" s="17">
        <v>1179</v>
      </c>
      <c r="C89" s="17">
        <v>4</v>
      </c>
      <c r="D89" s="17">
        <v>577</v>
      </c>
      <c r="E89" s="17">
        <v>170989</v>
      </c>
      <c r="F89" s="17">
        <v>4465</v>
      </c>
      <c r="G89" s="17">
        <v>815</v>
      </c>
      <c r="H89" s="17">
        <v>10394</v>
      </c>
      <c r="I89" s="17">
        <v>4657</v>
      </c>
      <c r="J89" s="188">
        <f t="shared" ref="J89:J102" si="16">SUM(B89:I89)</f>
        <v>193080</v>
      </c>
      <c r="K89" s="17">
        <v>975</v>
      </c>
      <c r="L89" s="17">
        <v>14</v>
      </c>
      <c r="M89" s="17">
        <v>143</v>
      </c>
      <c r="N89" s="17">
        <v>36436</v>
      </c>
      <c r="O89" s="17">
        <v>74</v>
      </c>
      <c r="P89" s="17">
        <v>409</v>
      </c>
      <c r="Q89" s="17">
        <v>12390</v>
      </c>
      <c r="R89" s="17">
        <v>4654</v>
      </c>
      <c r="S89" s="188">
        <f t="shared" ref="S89:S102" si="17">SUM(K89:R89)</f>
        <v>55095</v>
      </c>
    </row>
    <row r="90" spans="1:19" ht="21" customHeight="1">
      <c r="A90" s="2" t="s">
        <v>225</v>
      </c>
      <c r="B90" s="18">
        <v>919</v>
      </c>
      <c r="C90" s="18">
        <v>56</v>
      </c>
      <c r="D90" s="18">
        <v>625</v>
      </c>
      <c r="E90" s="18">
        <v>102942</v>
      </c>
      <c r="F90" s="18">
        <v>4215</v>
      </c>
      <c r="G90" s="18">
        <v>270</v>
      </c>
      <c r="H90" s="18">
        <v>3789</v>
      </c>
      <c r="I90" s="18">
        <v>3991</v>
      </c>
      <c r="J90" s="188">
        <f t="shared" si="16"/>
        <v>116807</v>
      </c>
      <c r="K90" s="18">
        <v>1076</v>
      </c>
      <c r="L90" s="18">
        <v>29</v>
      </c>
      <c r="M90" s="18">
        <v>393</v>
      </c>
      <c r="N90" s="18">
        <v>5915</v>
      </c>
      <c r="O90" s="18">
        <v>42</v>
      </c>
      <c r="P90" s="18">
        <v>240</v>
      </c>
      <c r="Q90" s="18">
        <v>8970</v>
      </c>
      <c r="R90" s="18">
        <v>3057</v>
      </c>
      <c r="S90" s="188">
        <f t="shared" si="17"/>
        <v>19722</v>
      </c>
    </row>
    <row r="91" spans="1:19" ht="21" customHeight="1">
      <c r="A91" s="186" t="s">
        <v>226</v>
      </c>
      <c r="B91" s="17">
        <v>66</v>
      </c>
      <c r="C91" s="17">
        <v>4</v>
      </c>
      <c r="D91" s="17">
        <v>178</v>
      </c>
      <c r="E91" s="17">
        <v>22077</v>
      </c>
      <c r="F91" s="17">
        <v>838</v>
      </c>
      <c r="G91" s="17">
        <v>105</v>
      </c>
      <c r="H91" s="17">
        <v>1343</v>
      </c>
      <c r="I91" s="17">
        <v>709</v>
      </c>
      <c r="J91" s="188">
        <f t="shared" si="16"/>
        <v>25320</v>
      </c>
      <c r="K91" s="17">
        <v>37</v>
      </c>
      <c r="L91" s="17">
        <v>0</v>
      </c>
      <c r="M91" s="17">
        <v>46</v>
      </c>
      <c r="N91" s="17">
        <v>2364</v>
      </c>
      <c r="O91" s="17">
        <v>6</v>
      </c>
      <c r="P91" s="17">
        <v>211</v>
      </c>
      <c r="Q91" s="17">
        <v>2791</v>
      </c>
      <c r="R91" s="17">
        <v>691</v>
      </c>
      <c r="S91" s="188">
        <f t="shared" si="17"/>
        <v>6146</v>
      </c>
    </row>
    <row r="92" spans="1:19" ht="21" customHeight="1">
      <c r="A92" s="2" t="s">
        <v>50</v>
      </c>
      <c r="B92" s="18">
        <v>11</v>
      </c>
      <c r="C92" s="18">
        <v>0</v>
      </c>
      <c r="D92" s="18">
        <v>37</v>
      </c>
      <c r="E92" s="18">
        <v>23065</v>
      </c>
      <c r="F92" s="18">
        <v>879</v>
      </c>
      <c r="G92" s="18">
        <v>107</v>
      </c>
      <c r="H92" s="18">
        <v>2026</v>
      </c>
      <c r="I92" s="18">
        <v>818</v>
      </c>
      <c r="J92" s="188">
        <f t="shared" si="16"/>
        <v>26943</v>
      </c>
      <c r="K92" s="18">
        <v>11</v>
      </c>
      <c r="L92" s="18">
        <v>0</v>
      </c>
      <c r="M92" s="18">
        <v>12</v>
      </c>
      <c r="N92" s="18">
        <v>5658</v>
      </c>
      <c r="O92" s="18">
        <v>17</v>
      </c>
      <c r="P92" s="18">
        <v>36</v>
      </c>
      <c r="Q92" s="18">
        <v>2108</v>
      </c>
      <c r="R92" s="18">
        <v>934</v>
      </c>
      <c r="S92" s="188">
        <f t="shared" si="17"/>
        <v>8776</v>
      </c>
    </row>
    <row r="93" spans="1:19" ht="21" customHeight="1">
      <c r="A93" s="186" t="s">
        <v>227</v>
      </c>
      <c r="B93" s="17">
        <v>83</v>
      </c>
      <c r="C93" s="17">
        <v>115</v>
      </c>
      <c r="D93" s="17">
        <v>405</v>
      </c>
      <c r="E93" s="17">
        <v>92037</v>
      </c>
      <c r="F93" s="17">
        <v>5160</v>
      </c>
      <c r="G93" s="17">
        <v>2602</v>
      </c>
      <c r="H93" s="17">
        <v>9905</v>
      </c>
      <c r="I93" s="17">
        <v>3303</v>
      </c>
      <c r="J93" s="188">
        <f t="shared" si="16"/>
        <v>113610</v>
      </c>
      <c r="K93" s="17">
        <v>22</v>
      </c>
      <c r="L93" s="17">
        <v>107</v>
      </c>
      <c r="M93" s="17">
        <v>193</v>
      </c>
      <c r="N93" s="17">
        <v>24863</v>
      </c>
      <c r="O93" s="17">
        <v>78</v>
      </c>
      <c r="P93" s="17">
        <v>3014</v>
      </c>
      <c r="Q93" s="17">
        <v>12212</v>
      </c>
      <c r="R93" s="17">
        <v>2519</v>
      </c>
      <c r="S93" s="188">
        <f t="shared" si="17"/>
        <v>43008</v>
      </c>
    </row>
    <row r="94" spans="1:19" ht="21" customHeight="1">
      <c r="A94" s="2" t="s">
        <v>228</v>
      </c>
      <c r="B94" s="18">
        <v>5</v>
      </c>
      <c r="C94" s="18">
        <v>0</v>
      </c>
      <c r="D94" s="18">
        <v>10</v>
      </c>
      <c r="E94" s="18">
        <v>30485</v>
      </c>
      <c r="F94" s="18">
        <v>618</v>
      </c>
      <c r="G94" s="18">
        <v>34</v>
      </c>
      <c r="H94" s="18">
        <v>4034</v>
      </c>
      <c r="I94" s="18">
        <v>1222</v>
      </c>
      <c r="J94" s="188">
        <f t="shared" si="16"/>
        <v>36408</v>
      </c>
      <c r="K94" s="18">
        <v>16</v>
      </c>
      <c r="L94" s="18">
        <v>0</v>
      </c>
      <c r="M94" s="18">
        <v>26</v>
      </c>
      <c r="N94" s="18">
        <v>6757</v>
      </c>
      <c r="O94" s="18">
        <v>13</v>
      </c>
      <c r="P94" s="18">
        <v>57</v>
      </c>
      <c r="Q94" s="18">
        <v>3225</v>
      </c>
      <c r="R94" s="18">
        <v>930</v>
      </c>
      <c r="S94" s="188">
        <f t="shared" si="17"/>
        <v>11024</v>
      </c>
    </row>
    <row r="95" spans="1:19" ht="21" customHeight="1">
      <c r="A95" s="186" t="s">
        <v>13</v>
      </c>
      <c r="B95" s="17">
        <v>2</v>
      </c>
      <c r="C95" s="17">
        <v>0</v>
      </c>
      <c r="D95" s="17">
        <v>4</v>
      </c>
      <c r="E95" s="17">
        <v>14130</v>
      </c>
      <c r="F95" s="17">
        <v>183</v>
      </c>
      <c r="G95" s="17">
        <v>29</v>
      </c>
      <c r="H95" s="17">
        <v>706</v>
      </c>
      <c r="I95" s="17">
        <v>266</v>
      </c>
      <c r="J95" s="188">
        <f t="shared" si="16"/>
        <v>15320</v>
      </c>
      <c r="K95" s="17">
        <v>0</v>
      </c>
      <c r="L95" s="17">
        <v>0</v>
      </c>
      <c r="M95" s="17">
        <v>10</v>
      </c>
      <c r="N95" s="17">
        <v>3958</v>
      </c>
      <c r="O95" s="17">
        <v>0</v>
      </c>
      <c r="P95" s="17">
        <v>30</v>
      </c>
      <c r="Q95" s="17">
        <v>1043</v>
      </c>
      <c r="R95" s="17">
        <v>312</v>
      </c>
      <c r="S95" s="188">
        <f t="shared" si="17"/>
        <v>5353</v>
      </c>
    </row>
    <row r="96" spans="1:19" ht="21" customHeight="1">
      <c r="A96" s="2" t="s">
        <v>14</v>
      </c>
      <c r="B96" s="18">
        <v>13</v>
      </c>
      <c r="C96" s="18">
        <v>4</v>
      </c>
      <c r="D96" s="18">
        <v>0</v>
      </c>
      <c r="E96" s="18">
        <v>7408</v>
      </c>
      <c r="F96" s="18">
        <v>83</v>
      </c>
      <c r="G96" s="18">
        <v>9</v>
      </c>
      <c r="H96" s="18">
        <v>307</v>
      </c>
      <c r="I96" s="18">
        <v>153</v>
      </c>
      <c r="J96" s="188">
        <f t="shared" si="16"/>
        <v>7977</v>
      </c>
      <c r="K96" s="18">
        <v>4</v>
      </c>
      <c r="L96" s="18">
        <v>0</v>
      </c>
      <c r="M96" s="18">
        <v>7</v>
      </c>
      <c r="N96" s="18">
        <v>3039</v>
      </c>
      <c r="O96" s="18">
        <v>6</v>
      </c>
      <c r="P96" s="18">
        <v>15</v>
      </c>
      <c r="Q96" s="18">
        <v>1377</v>
      </c>
      <c r="R96" s="18">
        <v>317</v>
      </c>
      <c r="S96" s="188">
        <f t="shared" si="17"/>
        <v>4765</v>
      </c>
    </row>
    <row r="97" spans="1:19" ht="21" customHeight="1">
      <c r="A97" s="186" t="s">
        <v>229</v>
      </c>
      <c r="B97" s="17">
        <v>21</v>
      </c>
      <c r="C97" s="17">
        <v>0</v>
      </c>
      <c r="D97" s="17">
        <v>0</v>
      </c>
      <c r="E97" s="17">
        <v>4584</v>
      </c>
      <c r="F97" s="17">
        <v>46</v>
      </c>
      <c r="G97" s="17">
        <v>12</v>
      </c>
      <c r="H97" s="17">
        <v>319</v>
      </c>
      <c r="I97" s="17">
        <v>121</v>
      </c>
      <c r="J97" s="188">
        <f t="shared" si="16"/>
        <v>5103</v>
      </c>
      <c r="K97" s="17">
        <v>0</v>
      </c>
      <c r="L97" s="17">
        <v>0</v>
      </c>
      <c r="M97" s="17">
        <v>1</v>
      </c>
      <c r="N97" s="17">
        <v>3057</v>
      </c>
      <c r="O97" s="17">
        <v>2</v>
      </c>
      <c r="P97" s="17">
        <v>20</v>
      </c>
      <c r="Q97" s="17">
        <v>659</v>
      </c>
      <c r="R97" s="17">
        <v>133</v>
      </c>
      <c r="S97" s="188">
        <f t="shared" si="17"/>
        <v>3872</v>
      </c>
    </row>
    <row r="98" spans="1:19" ht="21" customHeight="1">
      <c r="A98" s="2" t="s">
        <v>230</v>
      </c>
      <c r="B98" s="18">
        <v>16</v>
      </c>
      <c r="C98" s="18">
        <v>0</v>
      </c>
      <c r="D98" s="18">
        <v>1</v>
      </c>
      <c r="E98" s="18">
        <v>12634</v>
      </c>
      <c r="F98" s="18">
        <v>952</v>
      </c>
      <c r="G98" s="18">
        <v>48</v>
      </c>
      <c r="H98" s="18">
        <v>498</v>
      </c>
      <c r="I98" s="18">
        <v>474</v>
      </c>
      <c r="J98" s="188">
        <f t="shared" si="16"/>
        <v>14623</v>
      </c>
      <c r="K98" s="18">
        <v>14</v>
      </c>
      <c r="L98" s="18">
        <v>0</v>
      </c>
      <c r="M98" s="18">
        <v>8</v>
      </c>
      <c r="N98" s="18">
        <v>308</v>
      </c>
      <c r="O98" s="18">
        <v>1</v>
      </c>
      <c r="P98" s="18">
        <v>81</v>
      </c>
      <c r="Q98" s="18">
        <v>1271</v>
      </c>
      <c r="R98" s="18">
        <v>585</v>
      </c>
      <c r="S98" s="188">
        <f t="shared" si="17"/>
        <v>2268</v>
      </c>
    </row>
    <row r="99" spans="1:19" ht="21" customHeight="1">
      <c r="A99" s="186" t="s">
        <v>17</v>
      </c>
      <c r="B99" s="17">
        <v>0</v>
      </c>
      <c r="C99" s="17">
        <v>0</v>
      </c>
      <c r="D99" s="17">
        <v>0</v>
      </c>
      <c r="E99" s="17">
        <v>8758</v>
      </c>
      <c r="F99" s="17">
        <v>110</v>
      </c>
      <c r="G99" s="17">
        <v>53</v>
      </c>
      <c r="H99" s="17">
        <v>908</v>
      </c>
      <c r="I99" s="17">
        <v>216</v>
      </c>
      <c r="J99" s="188">
        <f t="shared" si="16"/>
        <v>10045</v>
      </c>
      <c r="K99" s="17">
        <v>10</v>
      </c>
      <c r="L99" s="17">
        <v>0</v>
      </c>
      <c r="M99" s="17">
        <v>4</v>
      </c>
      <c r="N99" s="17">
        <v>2993</v>
      </c>
      <c r="O99" s="17">
        <v>3</v>
      </c>
      <c r="P99" s="17">
        <v>44</v>
      </c>
      <c r="Q99" s="17">
        <v>1389</v>
      </c>
      <c r="R99" s="17">
        <v>239</v>
      </c>
      <c r="S99" s="188">
        <f t="shared" si="17"/>
        <v>4682</v>
      </c>
    </row>
    <row r="100" spans="1:19" ht="21" customHeight="1">
      <c r="A100" s="2" t="s">
        <v>18</v>
      </c>
      <c r="B100" s="18">
        <v>3</v>
      </c>
      <c r="C100" s="18">
        <v>0</v>
      </c>
      <c r="D100" s="18">
        <v>0</v>
      </c>
      <c r="E100" s="18">
        <v>5167</v>
      </c>
      <c r="F100" s="18">
        <v>118</v>
      </c>
      <c r="G100" s="18">
        <v>16</v>
      </c>
      <c r="H100" s="18">
        <v>364</v>
      </c>
      <c r="I100" s="18">
        <v>175</v>
      </c>
      <c r="J100" s="188">
        <f t="shared" si="16"/>
        <v>5843</v>
      </c>
      <c r="K100" s="18">
        <v>32</v>
      </c>
      <c r="L100" s="18">
        <v>1</v>
      </c>
      <c r="M100" s="18">
        <v>1</v>
      </c>
      <c r="N100" s="18">
        <v>2609</v>
      </c>
      <c r="O100" s="18">
        <v>5</v>
      </c>
      <c r="P100" s="18">
        <v>32</v>
      </c>
      <c r="Q100" s="18">
        <v>539</v>
      </c>
      <c r="R100" s="18">
        <v>228</v>
      </c>
      <c r="S100" s="188">
        <f t="shared" si="17"/>
        <v>3447</v>
      </c>
    </row>
    <row r="101" spans="1:19" ht="21" customHeight="1">
      <c r="A101" s="2" t="s">
        <v>231</v>
      </c>
      <c r="B101" s="17">
        <v>5</v>
      </c>
      <c r="C101" s="17">
        <v>0</v>
      </c>
      <c r="D101" s="17">
        <v>0</v>
      </c>
      <c r="E101" s="17">
        <v>8190</v>
      </c>
      <c r="F101" s="17">
        <v>72</v>
      </c>
      <c r="G101" s="17">
        <v>2</v>
      </c>
      <c r="H101" s="17">
        <v>689</v>
      </c>
      <c r="I101" s="17">
        <v>111</v>
      </c>
      <c r="J101" s="188">
        <f t="shared" si="16"/>
        <v>9069</v>
      </c>
      <c r="K101" s="17">
        <v>0</v>
      </c>
      <c r="L101" s="17">
        <v>0</v>
      </c>
      <c r="M101" s="17">
        <v>5</v>
      </c>
      <c r="N101" s="17">
        <v>2146</v>
      </c>
      <c r="O101" s="17">
        <v>0</v>
      </c>
      <c r="P101" s="17">
        <v>10</v>
      </c>
      <c r="Q101" s="17">
        <v>973</v>
      </c>
      <c r="R101" s="17">
        <v>147</v>
      </c>
      <c r="S101" s="188">
        <f t="shared" si="17"/>
        <v>3281</v>
      </c>
    </row>
    <row r="102" spans="1:19" ht="21" customHeight="1">
      <c r="A102" s="2" t="s">
        <v>232</v>
      </c>
      <c r="B102" s="9">
        <v>0</v>
      </c>
      <c r="C102" s="9">
        <v>0</v>
      </c>
      <c r="D102" s="9">
        <v>0</v>
      </c>
      <c r="E102" s="9">
        <v>0</v>
      </c>
      <c r="F102" s="9">
        <v>0</v>
      </c>
      <c r="G102" s="9">
        <v>0</v>
      </c>
      <c r="H102" s="9">
        <v>0</v>
      </c>
      <c r="I102" s="9">
        <v>0</v>
      </c>
      <c r="J102" s="188">
        <f t="shared" si="16"/>
        <v>0</v>
      </c>
      <c r="K102" s="9">
        <v>0</v>
      </c>
      <c r="L102" s="9">
        <v>0</v>
      </c>
      <c r="M102" s="9">
        <v>0</v>
      </c>
      <c r="N102" s="9">
        <v>767644</v>
      </c>
      <c r="O102" s="9">
        <v>4543</v>
      </c>
      <c r="P102" s="9">
        <v>0</v>
      </c>
      <c r="Q102" s="9">
        <v>0</v>
      </c>
      <c r="R102" s="9">
        <v>0</v>
      </c>
      <c r="S102" s="188">
        <f t="shared" si="17"/>
        <v>772187</v>
      </c>
    </row>
    <row r="103" spans="1:19" ht="21" customHeight="1">
      <c r="A103" s="131" t="s">
        <v>0</v>
      </c>
      <c r="B103" s="188">
        <f t="shared" ref="B103:J103" si="18">SUM(B89:B102)</f>
        <v>2323</v>
      </c>
      <c r="C103" s="188">
        <f t="shared" si="18"/>
        <v>183</v>
      </c>
      <c r="D103" s="188">
        <f t="shared" si="18"/>
        <v>1837</v>
      </c>
      <c r="E103" s="188">
        <f t="shared" si="18"/>
        <v>502466</v>
      </c>
      <c r="F103" s="188">
        <f t="shared" si="18"/>
        <v>17739</v>
      </c>
      <c r="G103" s="188">
        <f t="shared" si="18"/>
        <v>4102</v>
      </c>
      <c r="H103" s="188">
        <f t="shared" si="18"/>
        <v>35282</v>
      </c>
      <c r="I103" s="188">
        <f t="shared" si="18"/>
        <v>16216</v>
      </c>
      <c r="J103" s="188">
        <f t="shared" si="18"/>
        <v>580148</v>
      </c>
      <c r="K103" s="188">
        <f>SUM(K89:K102)</f>
        <v>2197</v>
      </c>
      <c r="L103" s="188">
        <f t="shared" ref="L103:S103" si="19">SUM(L89:L102)</f>
        <v>151</v>
      </c>
      <c r="M103" s="188">
        <f t="shared" si="19"/>
        <v>849</v>
      </c>
      <c r="N103" s="188">
        <f t="shared" si="19"/>
        <v>867747</v>
      </c>
      <c r="O103" s="188">
        <f t="shared" si="19"/>
        <v>4790</v>
      </c>
      <c r="P103" s="188">
        <f t="shared" si="19"/>
        <v>4199</v>
      </c>
      <c r="Q103" s="188">
        <f t="shared" si="19"/>
        <v>48947</v>
      </c>
      <c r="R103" s="188">
        <f t="shared" si="19"/>
        <v>14746</v>
      </c>
      <c r="S103" s="188">
        <f t="shared" si="19"/>
        <v>943626</v>
      </c>
    </row>
    <row r="104" spans="1:19" ht="40.5" customHeight="1">
      <c r="A104" s="392" t="s">
        <v>392</v>
      </c>
      <c r="B104" s="392"/>
      <c r="C104" s="392"/>
      <c r="D104" s="392"/>
      <c r="E104" s="392"/>
      <c r="F104" s="392"/>
      <c r="G104" s="392"/>
      <c r="H104" s="392"/>
      <c r="I104" s="392"/>
      <c r="J104" s="392"/>
      <c r="K104" s="392"/>
      <c r="L104" s="392"/>
      <c r="M104" s="392"/>
      <c r="N104" s="392"/>
      <c r="O104" s="228"/>
      <c r="P104" s="223"/>
      <c r="Q104" s="223"/>
      <c r="R104" s="224"/>
    </row>
  </sheetData>
  <mergeCells count="25">
    <mergeCell ref="A4:S4"/>
    <mergeCell ref="A6:A7"/>
    <mergeCell ref="B6:J6"/>
    <mergeCell ref="K6:S6"/>
    <mergeCell ref="A23:N23"/>
    <mergeCell ref="A25:S25"/>
    <mergeCell ref="A27:A28"/>
    <mergeCell ref="B27:J27"/>
    <mergeCell ref="K27:S27"/>
    <mergeCell ref="A44:N44"/>
    <mergeCell ref="A45:S45"/>
    <mergeCell ref="A47:A48"/>
    <mergeCell ref="B47:J47"/>
    <mergeCell ref="K47:S47"/>
    <mergeCell ref="A64:N64"/>
    <mergeCell ref="A65:S65"/>
    <mergeCell ref="A67:A68"/>
    <mergeCell ref="B67:J67"/>
    <mergeCell ref="K67:S67"/>
    <mergeCell ref="A84:N84"/>
    <mergeCell ref="A85:S85"/>
    <mergeCell ref="A87:A88"/>
    <mergeCell ref="B87:J87"/>
    <mergeCell ref="K87:S87"/>
    <mergeCell ref="A104:N104"/>
  </mergeCells>
  <printOptions horizontalCentered="1"/>
  <pageMargins left="0.78740157480314965" right="0.78740157480314965" top="0.78740157480314965" bottom="0.78740157480314965" header="0" footer="0.59055118110236227"/>
  <pageSetup paperSize="9" scale="30" orientation="portrait" r:id="rId1"/>
  <headerFooter alignWithMargins="0">
    <oddFooter>&amp;C&amp;12 5 - 41</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439E-1038-4D4D-8FEB-0577E780F293}">
  <dimension ref="A1:S97"/>
  <sheetViews>
    <sheetView showGridLines="0" rightToLeft="1" view="pageBreakPreview" zoomScaleNormal="100" zoomScaleSheetLayoutView="100" workbookViewId="0">
      <selection sqref="A1:B1"/>
    </sheetView>
  </sheetViews>
  <sheetFormatPr defaultColWidth="5.625" defaultRowHeight="19.5"/>
  <cols>
    <col min="1" max="1" width="26.75" style="128" customWidth="1"/>
    <col min="2" max="19" width="11.875" style="221" customWidth="1"/>
    <col min="20" max="20" width="11.125" style="126" customWidth="1"/>
    <col min="21" max="16384" width="5.625" style="126"/>
  </cols>
  <sheetData>
    <row r="1" spans="1:19">
      <c r="A1" s="434"/>
      <c r="B1" s="435"/>
      <c r="C1" s="435"/>
      <c r="D1" s="435"/>
      <c r="E1" s="435"/>
      <c r="F1" s="435"/>
      <c r="G1" s="435"/>
      <c r="H1" s="435"/>
      <c r="I1" s="435"/>
      <c r="J1" s="435"/>
      <c r="K1" s="436"/>
      <c r="L1" s="124"/>
      <c r="M1" s="124"/>
      <c r="N1" s="124"/>
      <c r="O1" s="226"/>
      <c r="P1" s="226"/>
      <c r="Q1" s="226"/>
      <c r="R1" s="226"/>
      <c r="S1" s="226"/>
    </row>
    <row r="2" spans="1:19">
      <c r="A2" s="124"/>
      <c r="B2" s="226"/>
      <c r="C2" s="226"/>
      <c r="D2" s="226"/>
      <c r="E2" s="226"/>
      <c r="F2" s="226"/>
      <c r="G2" s="226"/>
      <c r="H2" s="226"/>
      <c r="I2" s="226"/>
      <c r="J2" s="226"/>
      <c r="K2" s="124"/>
      <c r="L2" s="124"/>
      <c r="M2" s="124"/>
      <c r="N2" s="124"/>
      <c r="O2" s="226"/>
      <c r="P2" s="226"/>
      <c r="Q2" s="226"/>
      <c r="R2" s="226"/>
      <c r="S2" s="226"/>
    </row>
    <row r="3" spans="1:19">
      <c r="A3" s="127"/>
      <c r="B3" s="226"/>
      <c r="C3" s="226"/>
      <c r="D3" s="226"/>
      <c r="E3" s="226"/>
      <c r="F3" s="226"/>
      <c r="G3" s="226"/>
      <c r="H3" s="226"/>
      <c r="I3" s="226"/>
      <c r="J3" s="226"/>
      <c r="K3" s="124"/>
      <c r="L3" s="124"/>
      <c r="M3" s="124"/>
      <c r="N3" s="124"/>
      <c r="O3" s="226"/>
      <c r="P3" s="226"/>
      <c r="Q3" s="226"/>
      <c r="R3" s="226"/>
      <c r="S3" s="226"/>
    </row>
    <row r="4" spans="1:19" ht="36.75" customHeight="1">
      <c r="A4" s="427" t="s">
        <v>428</v>
      </c>
      <c r="B4" s="428"/>
      <c r="C4" s="428"/>
      <c r="D4" s="428"/>
      <c r="E4" s="428"/>
      <c r="F4" s="428"/>
      <c r="G4" s="428"/>
      <c r="H4" s="428"/>
      <c r="I4" s="428"/>
      <c r="J4" s="428"/>
      <c r="K4" s="428"/>
      <c r="L4" s="428"/>
      <c r="M4" s="428"/>
      <c r="N4" s="428"/>
      <c r="O4" s="428"/>
      <c r="P4" s="428"/>
      <c r="Q4" s="428"/>
      <c r="R4" s="428"/>
      <c r="S4" s="428"/>
    </row>
    <row r="5" spans="1:19" ht="21">
      <c r="A5" s="214"/>
      <c r="K5" s="225"/>
      <c r="L5" s="225"/>
      <c r="M5" s="225"/>
      <c r="N5" s="165"/>
      <c r="O5" s="165"/>
      <c r="P5" s="165"/>
      <c r="Q5" s="223"/>
      <c r="R5" s="223"/>
    </row>
    <row r="6" spans="1:19" ht="18">
      <c r="A6" s="390" t="s">
        <v>78</v>
      </c>
      <c r="B6" s="430" t="s">
        <v>457</v>
      </c>
      <c r="C6" s="431"/>
      <c r="D6" s="431"/>
      <c r="E6" s="431"/>
      <c r="F6" s="431"/>
      <c r="G6" s="431"/>
      <c r="H6" s="431"/>
      <c r="I6" s="431"/>
      <c r="J6" s="431"/>
      <c r="K6" s="430" t="s">
        <v>391</v>
      </c>
      <c r="L6" s="431"/>
      <c r="M6" s="431"/>
      <c r="N6" s="431"/>
      <c r="O6" s="431"/>
      <c r="P6" s="431"/>
      <c r="Q6" s="431"/>
      <c r="R6" s="431"/>
      <c r="S6" s="433"/>
    </row>
    <row r="7" spans="1:19" ht="31.5" customHeight="1">
      <c r="A7" s="391"/>
      <c r="B7" s="222" t="s">
        <v>240</v>
      </c>
      <c r="C7" s="222" t="s">
        <v>243</v>
      </c>
      <c r="D7" s="222" t="s">
        <v>244</v>
      </c>
      <c r="E7" s="222" t="s">
        <v>246</v>
      </c>
      <c r="F7" s="222" t="s">
        <v>423</v>
      </c>
      <c r="G7" s="222" t="s">
        <v>245</v>
      </c>
      <c r="H7" s="222" t="s">
        <v>242</v>
      </c>
      <c r="I7" s="222" t="s">
        <v>241</v>
      </c>
      <c r="J7" s="222" t="s">
        <v>429</v>
      </c>
      <c r="K7" s="222" t="s">
        <v>240</v>
      </c>
      <c r="L7" s="222" t="s">
        <v>243</v>
      </c>
      <c r="M7" s="222" t="s">
        <v>244</v>
      </c>
      <c r="N7" s="222" t="s">
        <v>246</v>
      </c>
      <c r="O7" s="222" t="s">
        <v>423</v>
      </c>
      <c r="P7" s="222" t="s">
        <v>245</v>
      </c>
      <c r="Q7" s="222" t="s">
        <v>242</v>
      </c>
      <c r="R7" s="222" t="s">
        <v>241</v>
      </c>
      <c r="S7" s="222" t="s">
        <v>430</v>
      </c>
    </row>
    <row r="8" spans="1:19" ht="21" customHeight="1">
      <c r="A8" s="186" t="s">
        <v>32</v>
      </c>
      <c r="B8" s="17">
        <v>664</v>
      </c>
      <c r="C8" s="17">
        <v>684</v>
      </c>
      <c r="D8" s="17">
        <v>1998</v>
      </c>
      <c r="E8" s="17">
        <v>83333</v>
      </c>
      <c r="F8" s="17">
        <v>6948</v>
      </c>
      <c r="G8" s="17">
        <v>1645</v>
      </c>
      <c r="H8" s="17">
        <v>11450</v>
      </c>
      <c r="I8" s="17">
        <v>4010</v>
      </c>
      <c r="J8" s="227">
        <f t="shared" ref="J8:J19" si="0">SUM(B8:I8)</f>
        <v>110732</v>
      </c>
      <c r="K8" s="17">
        <v>402</v>
      </c>
      <c r="L8" s="17">
        <v>26</v>
      </c>
      <c r="M8" s="17">
        <v>148</v>
      </c>
      <c r="N8" s="17">
        <v>76860</v>
      </c>
      <c r="O8" s="17">
        <v>518</v>
      </c>
      <c r="P8" s="17">
        <v>790</v>
      </c>
      <c r="Q8" s="17">
        <v>6593</v>
      </c>
      <c r="R8" s="17">
        <v>2891</v>
      </c>
      <c r="S8" s="227">
        <f t="shared" ref="S8:S19" si="1">SUM(K8:R8)</f>
        <v>88228</v>
      </c>
    </row>
    <row r="9" spans="1:19" ht="21" customHeight="1">
      <c r="A9" s="2" t="s">
        <v>33</v>
      </c>
      <c r="B9" s="18">
        <v>497</v>
      </c>
      <c r="C9" s="18">
        <v>600</v>
      </c>
      <c r="D9" s="18">
        <v>2083</v>
      </c>
      <c r="E9" s="18">
        <v>70267</v>
      </c>
      <c r="F9" s="18">
        <v>7757</v>
      </c>
      <c r="G9" s="18">
        <v>1751</v>
      </c>
      <c r="H9" s="18">
        <v>9990</v>
      </c>
      <c r="I9" s="18">
        <v>3697</v>
      </c>
      <c r="J9" s="227">
        <f t="shared" si="0"/>
        <v>96642</v>
      </c>
      <c r="K9" s="18">
        <v>296</v>
      </c>
      <c r="L9" s="18">
        <v>27</v>
      </c>
      <c r="M9" s="18">
        <v>151</v>
      </c>
      <c r="N9" s="18">
        <v>69652</v>
      </c>
      <c r="O9" s="18">
        <v>388</v>
      </c>
      <c r="P9" s="18">
        <v>557</v>
      </c>
      <c r="Q9" s="18">
        <v>5936</v>
      </c>
      <c r="R9" s="18">
        <v>2530</v>
      </c>
      <c r="S9" s="227">
        <f t="shared" si="1"/>
        <v>79537</v>
      </c>
    </row>
    <row r="10" spans="1:19" ht="21" customHeight="1">
      <c r="A10" s="186" t="s">
        <v>34</v>
      </c>
      <c r="B10" s="17">
        <v>507</v>
      </c>
      <c r="C10" s="17">
        <v>856</v>
      </c>
      <c r="D10" s="17">
        <v>2456</v>
      </c>
      <c r="E10" s="17">
        <v>66424</v>
      </c>
      <c r="F10" s="17">
        <v>8183</v>
      </c>
      <c r="G10" s="17">
        <v>1718</v>
      </c>
      <c r="H10" s="17">
        <v>10339</v>
      </c>
      <c r="I10" s="17">
        <v>3400</v>
      </c>
      <c r="J10" s="227">
        <f t="shared" si="0"/>
        <v>93883</v>
      </c>
      <c r="K10" s="17">
        <v>239</v>
      </c>
      <c r="L10" s="17">
        <v>11</v>
      </c>
      <c r="M10" s="17">
        <v>100</v>
      </c>
      <c r="N10" s="17">
        <v>63934</v>
      </c>
      <c r="O10" s="17">
        <v>475</v>
      </c>
      <c r="P10" s="17">
        <v>427</v>
      </c>
      <c r="Q10" s="17">
        <v>4959</v>
      </c>
      <c r="R10" s="17">
        <v>2019</v>
      </c>
      <c r="S10" s="227">
        <f t="shared" si="1"/>
        <v>72164</v>
      </c>
    </row>
    <row r="11" spans="1:19" ht="21" customHeight="1">
      <c r="A11" s="2" t="s">
        <v>79</v>
      </c>
      <c r="B11" s="18">
        <v>298</v>
      </c>
      <c r="C11" s="18">
        <v>447</v>
      </c>
      <c r="D11" s="18">
        <v>1697</v>
      </c>
      <c r="E11" s="18">
        <v>51076</v>
      </c>
      <c r="F11" s="18">
        <v>4991</v>
      </c>
      <c r="G11" s="18">
        <v>1081</v>
      </c>
      <c r="H11" s="18">
        <v>7624</v>
      </c>
      <c r="I11" s="18">
        <v>2361</v>
      </c>
      <c r="J11" s="227">
        <f t="shared" si="0"/>
        <v>69575</v>
      </c>
      <c r="K11" s="18">
        <v>255</v>
      </c>
      <c r="L11" s="18">
        <v>24</v>
      </c>
      <c r="M11" s="18">
        <v>86</v>
      </c>
      <c r="N11" s="18">
        <v>76355</v>
      </c>
      <c r="O11" s="18">
        <v>492</v>
      </c>
      <c r="P11" s="18">
        <v>422</v>
      </c>
      <c r="Q11" s="18">
        <v>5087</v>
      </c>
      <c r="R11" s="18">
        <v>2045</v>
      </c>
      <c r="S11" s="227">
        <f t="shared" si="1"/>
        <v>84766</v>
      </c>
    </row>
    <row r="12" spans="1:19" ht="21" customHeight="1">
      <c r="A12" s="186" t="s">
        <v>36</v>
      </c>
      <c r="B12" s="17">
        <v>513</v>
      </c>
      <c r="C12" s="17">
        <v>683</v>
      </c>
      <c r="D12" s="17">
        <v>2592</v>
      </c>
      <c r="E12" s="17">
        <v>84518</v>
      </c>
      <c r="F12" s="17">
        <v>7945</v>
      </c>
      <c r="G12" s="17">
        <v>2049</v>
      </c>
      <c r="H12" s="17">
        <v>13194</v>
      </c>
      <c r="I12" s="17">
        <v>4006</v>
      </c>
      <c r="J12" s="227">
        <f t="shared" si="0"/>
        <v>115500</v>
      </c>
      <c r="K12" s="17">
        <v>425</v>
      </c>
      <c r="L12" s="17">
        <v>33</v>
      </c>
      <c r="M12" s="17">
        <v>117</v>
      </c>
      <c r="N12" s="17">
        <v>107856</v>
      </c>
      <c r="O12" s="17">
        <v>707</v>
      </c>
      <c r="P12" s="17">
        <v>671</v>
      </c>
      <c r="Q12" s="17">
        <v>8063</v>
      </c>
      <c r="R12" s="17">
        <v>3191</v>
      </c>
      <c r="S12" s="227">
        <f t="shared" si="1"/>
        <v>121063</v>
      </c>
    </row>
    <row r="13" spans="1:19" ht="21" customHeight="1">
      <c r="A13" s="2" t="s">
        <v>37</v>
      </c>
      <c r="B13" s="18">
        <v>388</v>
      </c>
      <c r="C13" s="18">
        <v>347</v>
      </c>
      <c r="D13" s="18">
        <v>1483</v>
      </c>
      <c r="E13" s="18">
        <v>52610</v>
      </c>
      <c r="F13" s="18">
        <v>5021</v>
      </c>
      <c r="G13" s="18">
        <v>1029</v>
      </c>
      <c r="H13" s="18">
        <v>7708</v>
      </c>
      <c r="I13" s="18">
        <v>2437</v>
      </c>
      <c r="J13" s="227">
        <f t="shared" si="0"/>
        <v>71023</v>
      </c>
      <c r="K13" s="18">
        <v>222</v>
      </c>
      <c r="L13" s="18">
        <v>18</v>
      </c>
      <c r="M13" s="18">
        <v>74</v>
      </c>
      <c r="N13" s="18">
        <v>69786</v>
      </c>
      <c r="O13" s="18">
        <v>519</v>
      </c>
      <c r="P13" s="18">
        <v>359</v>
      </c>
      <c r="Q13" s="18">
        <v>4104</v>
      </c>
      <c r="R13" s="18">
        <v>1580</v>
      </c>
      <c r="S13" s="227">
        <f t="shared" si="1"/>
        <v>76662</v>
      </c>
    </row>
    <row r="14" spans="1:19" ht="21" customHeight="1">
      <c r="A14" s="186" t="s">
        <v>38</v>
      </c>
      <c r="B14" s="17">
        <v>536</v>
      </c>
      <c r="C14" s="17">
        <v>626</v>
      </c>
      <c r="D14" s="17">
        <v>2287</v>
      </c>
      <c r="E14" s="17">
        <v>97949</v>
      </c>
      <c r="F14" s="17">
        <v>8498</v>
      </c>
      <c r="G14" s="17">
        <v>2334</v>
      </c>
      <c r="H14" s="17">
        <v>14228</v>
      </c>
      <c r="I14" s="17">
        <v>4382</v>
      </c>
      <c r="J14" s="227">
        <f t="shared" si="0"/>
        <v>130840</v>
      </c>
      <c r="K14" s="17">
        <v>489</v>
      </c>
      <c r="L14" s="17">
        <v>31</v>
      </c>
      <c r="M14" s="17">
        <v>200</v>
      </c>
      <c r="N14" s="17">
        <v>109358</v>
      </c>
      <c r="O14" s="17">
        <v>645</v>
      </c>
      <c r="P14" s="17">
        <v>830</v>
      </c>
      <c r="Q14" s="17">
        <v>9208</v>
      </c>
      <c r="R14" s="17">
        <v>3227</v>
      </c>
      <c r="S14" s="227">
        <f t="shared" si="1"/>
        <v>123988</v>
      </c>
    </row>
    <row r="15" spans="1:19" ht="21" customHeight="1">
      <c r="A15" s="2" t="s">
        <v>39</v>
      </c>
      <c r="B15" s="18">
        <v>404</v>
      </c>
      <c r="C15" s="18">
        <v>645</v>
      </c>
      <c r="D15" s="18">
        <v>2351</v>
      </c>
      <c r="E15" s="18">
        <v>86869</v>
      </c>
      <c r="F15" s="18">
        <v>7497</v>
      </c>
      <c r="G15" s="18">
        <v>1922</v>
      </c>
      <c r="H15" s="18">
        <v>13446</v>
      </c>
      <c r="I15" s="18">
        <v>3668</v>
      </c>
      <c r="J15" s="227">
        <f t="shared" si="0"/>
        <v>116802</v>
      </c>
      <c r="K15" s="18">
        <v>329</v>
      </c>
      <c r="L15" s="18">
        <v>34</v>
      </c>
      <c r="M15" s="18">
        <v>133</v>
      </c>
      <c r="N15" s="18">
        <v>101996</v>
      </c>
      <c r="O15" s="18">
        <v>617</v>
      </c>
      <c r="P15" s="18">
        <v>763</v>
      </c>
      <c r="Q15" s="18">
        <v>8122</v>
      </c>
      <c r="R15" s="18">
        <v>2899</v>
      </c>
      <c r="S15" s="227">
        <f t="shared" si="1"/>
        <v>114893</v>
      </c>
    </row>
    <row r="16" spans="1:19" ht="21" customHeight="1">
      <c r="A16" s="186" t="s">
        <v>40</v>
      </c>
      <c r="B16" s="17">
        <v>398</v>
      </c>
      <c r="C16" s="17">
        <v>689</v>
      </c>
      <c r="D16" s="17">
        <v>2501</v>
      </c>
      <c r="E16" s="17">
        <v>80440</v>
      </c>
      <c r="F16" s="17">
        <v>6793</v>
      </c>
      <c r="G16" s="17">
        <v>1711</v>
      </c>
      <c r="H16" s="17">
        <v>12507</v>
      </c>
      <c r="I16" s="17">
        <v>3788</v>
      </c>
      <c r="J16" s="227">
        <f t="shared" si="0"/>
        <v>108827</v>
      </c>
      <c r="K16" s="17">
        <v>397</v>
      </c>
      <c r="L16" s="17">
        <v>27</v>
      </c>
      <c r="M16" s="17">
        <v>136</v>
      </c>
      <c r="N16" s="17">
        <v>104115</v>
      </c>
      <c r="O16" s="17">
        <v>650</v>
      </c>
      <c r="P16" s="17">
        <v>697</v>
      </c>
      <c r="Q16" s="17">
        <v>7979</v>
      </c>
      <c r="R16" s="17">
        <v>2859</v>
      </c>
      <c r="S16" s="227">
        <f t="shared" si="1"/>
        <v>116860</v>
      </c>
    </row>
    <row r="17" spans="1:19" ht="21" customHeight="1">
      <c r="A17" s="2" t="s">
        <v>41</v>
      </c>
      <c r="B17" s="18">
        <v>482</v>
      </c>
      <c r="C17" s="18">
        <v>753</v>
      </c>
      <c r="D17" s="18">
        <v>3195</v>
      </c>
      <c r="E17" s="18">
        <v>92180</v>
      </c>
      <c r="F17" s="18">
        <v>8544</v>
      </c>
      <c r="G17" s="18">
        <v>2006</v>
      </c>
      <c r="H17" s="18">
        <v>15061</v>
      </c>
      <c r="I17" s="18">
        <v>4045</v>
      </c>
      <c r="J17" s="227">
        <f t="shared" si="0"/>
        <v>126266</v>
      </c>
      <c r="K17" s="18">
        <v>448</v>
      </c>
      <c r="L17" s="18">
        <v>35</v>
      </c>
      <c r="M17" s="18">
        <v>166</v>
      </c>
      <c r="N17" s="18">
        <v>114061</v>
      </c>
      <c r="O17" s="18">
        <v>744</v>
      </c>
      <c r="P17" s="18">
        <v>721</v>
      </c>
      <c r="Q17" s="18">
        <v>8832</v>
      </c>
      <c r="R17" s="18">
        <v>3361</v>
      </c>
      <c r="S17" s="227">
        <f t="shared" si="1"/>
        <v>128368</v>
      </c>
    </row>
    <row r="18" spans="1:19" ht="21" customHeight="1">
      <c r="A18" s="186" t="s">
        <v>42</v>
      </c>
      <c r="B18" s="17">
        <v>496</v>
      </c>
      <c r="C18" s="17">
        <v>617</v>
      </c>
      <c r="D18" s="17">
        <v>2648</v>
      </c>
      <c r="E18" s="17">
        <v>77320</v>
      </c>
      <c r="F18" s="17">
        <v>7711</v>
      </c>
      <c r="G18" s="17">
        <v>1720</v>
      </c>
      <c r="H18" s="17">
        <v>14766</v>
      </c>
      <c r="I18" s="17">
        <v>3880</v>
      </c>
      <c r="J18" s="227">
        <f t="shared" si="0"/>
        <v>109158</v>
      </c>
      <c r="K18" s="17">
        <v>336</v>
      </c>
      <c r="L18" s="17">
        <v>21</v>
      </c>
      <c r="M18" s="17">
        <v>139</v>
      </c>
      <c r="N18" s="17">
        <v>85550</v>
      </c>
      <c r="O18" s="17">
        <v>592</v>
      </c>
      <c r="P18" s="17">
        <v>663</v>
      </c>
      <c r="Q18" s="17">
        <v>6592</v>
      </c>
      <c r="R18" s="17">
        <v>2354</v>
      </c>
      <c r="S18" s="227">
        <f t="shared" si="1"/>
        <v>96247</v>
      </c>
    </row>
    <row r="19" spans="1:19" ht="21" customHeight="1">
      <c r="A19" s="2" t="s">
        <v>43</v>
      </c>
      <c r="B19" s="18">
        <v>524</v>
      </c>
      <c r="C19" s="18">
        <v>654</v>
      </c>
      <c r="D19" s="18">
        <v>3150</v>
      </c>
      <c r="E19" s="18">
        <v>86327</v>
      </c>
      <c r="F19" s="18">
        <v>9002</v>
      </c>
      <c r="G19" s="18">
        <v>1871</v>
      </c>
      <c r="H19" s="18">
        <v>15138</v>
      </c>
      <c r="I19" s="18">
        <v>4599</v>
      </c>
      <c r="J19" s="227">
        <f t="shared" si="0"/>
        <v>121265</v>
      </c>
      <c r="K19" s="18">
        <v>383</v>
      </c>
      <c r="L19" s="18">
        <v>26</v>
      </c>
      <c r="M19" s="18">
        <v>195</v>
      </c>
      <c r="N19" s="18">
        <v>89428</v>
      </c>
      <c r="O19" s="18">
        <v>606</v>
      </c>
      <c r="P19" s="18">
        <v>729</v>
      </c>
      <c r="Q19" s="18">
        <v>7371</v>
      </c>
      <c r="R19" s="18">
        <v>2523</v>
      </c>
      <c r="S19" s="227">
        <f t="shared" si="1"/>
        <v>101261</v>
      </c>
    </row>
    <row r="20" spans="1:19" ht="21" customHeight="1">
      <c r="A20" s="189" t="s">
        <v>0</v>
      </c>
      <c r="B20" s="188">
        <f t="shared" ref="B20:J20" si="2">SUM(B8:B19)</f>
        <v>5707</v>
      </c>
      <c r="C20" s="188">
        <f t="shared" si="2"/>
        <v>7601</v>
      </c>
      <c r="D20" s="188">
        <f t="shared" si="2"/>
        <v>28441</v>
      </c>
      <c r="E20" s="188">
        <f t="shared" si="2"/>
        <v>929313</v>
      </c>
      <c r="F20" s="188">
        <f t="shared" si="2"/>
        <v>88890</v>
      </c>
      <c r="G20" s="188">
        <f t="shared" si="2"/>
        <v>20837</v>
      </c>
      <c r="H20" s="188">
        <f t="shared" si="2"/>
        <v>145451</v>
      </c>
      <c r="I20" s="188">
        <f t="shared" si="2"/>
        <v>44273</v>
      </c>
      <c r="J20" s="188">
        <f t="shared" si="2"/>
        <v>1270513</v>
      </c>
      <c r="K20" s="188">
        <f>SUM(K8:K19)</f>
        <v>4221</v>
      </c>
      <c r="L20" s="188">
        <f t="shared" ref="L20:R20" si="3">SUM(L8:L19)</f>
        <v>313</v>
      </c>
      <c r="M20" s="188">
        <f t="shared" si="3"/>
        <v>1645</v>
      </c>
      <c r="N20" s="188">
        <f t="shared" si="3"/>
        <v>1068951</v>
      </c>
      <c r="O20" s="188">
        <f t="shared" si="3"/>
        <v>6953</v>
      </c>
      <c r="P20" s="188">
        <f t="shared" si="3"/>
        <v>7629</v>
      </c>
      <c r="Q20" s="188">
        <f t="shared" si="3"/>
        <v>82846</v>
      </c>
      <c r="R20" s="188">
        <f t="shared" si="3"/>
        <v>31479</v>
      </c>
      <c r="S20" s="188">
        <f>SUM(S8:S19)</f>
        <v>1204037</v>
      </c>
    </row>
    <row r="21" spans="1:19" ht="35.25" customHeight="1">
      <c r="A21" s="392" t="s">
        <v>392</v>
      </c>
      <c r="B21" s="392"/>
      <c r="C21" s="392"/>
      <c r="D21" s="392"/>
      <c r="E21" s="392"/>
      <c r="F21" s="392"/>
      <c r="G21" s="392"/>
      <c r="H21" s="392"/>
      <c r="I21" s="392"/>
      <c r="J21" s="392"/>
      <c r="K21" s="392"/>
      <c r="L21" s="392"/>
      <c r="M21" s="392"/>
      <c r="N21" s="392"/>
      <c r="O21" s="432"/>
      <c r="P21" s="432"/>
      <c r="Q21" s="223"/>
      <c r="R21" s="223"/>
    </row>
    <row r="22" spans="1:19">
      <c r="A22" s="166"/>
      <c r="K22" s="223"/>
      <c r="L22" s="223"/>
      <c r="M22" s="223"/>
      <c r="N22" s="223"/>
      <c r="O22" s="223"/>
      <c r="P22" s="223"/>
      <c r="Q22" s="223"/>
      <c r="R22" s="223"/>
    </row>
    <row r="23" spans="1:19" ht="21" customHeight="1">
      <c r="A23" s="427" t="s">
        <v>431</v>
      </c>
      <c r="B23" s="428"/>
      <c r="C23" s="428"/>
      <c r="D23" s="428"/>
      <c r="E23" s="428"/>
      <c r="F23" s="428"/>
      <c r="G23" s="428"/>
      <c r="H23" s="428"/>
      <c r="I23" s="428"/>
      <c r="J23" s="428"/>
      <c r="K23" s="428"/>
      <c r="L23" s="428"/>
      <c r="M23" s="428"/>
      <c r="N23" s="428"/>
      <c r="O23" s="428"/>
      <c r="P23" s="428"/>
      <c r="Q23" s="428"/>
      <c r="R23" s="428"/>
      <c r="S23" s="428"/>
    </row>
    <row r="24" spans="1:19" ht="21">
      <c r="A24" s="214"/>
      <c r="K24" s="225"/>
      <c r="L24" s="225"/>
      <c r="M24" s="225"/>
      <c r="N24" s="165"/>
      <c r="O24" s="165"/>
      <c r="P24" s="165"/>
      <c r="Q24" s="223"/>
      <c r="R24" s="223"/>
    </row>
    <row r="25" spans="1:19" ht="18">
      <c r="A25" s="390" t="s">
        <v>78</v>
      </c>
      <c r="B25" s="430" t="s">
        <v>457</v>
      </c>
      <c r="C25" s="431"/>
      <c r="D25" s="431"/>
      <c r="E25" s="431"/>
      <c r="F25" s="431"/>
      <c r="G25" s="431"/>
      <c r="H25" s="431"/>
      <c r="I25" s="431"/>
      <c r="J25" s="431"/>
      <c r="K25" s="430" t="s">
        <v>391</v>
      </c>
      <c r="L25" s="431"/>
      <c r="M25" s="431"/>
      <c r="N25" s="431"/>
      <c r="O25" s="431"/>
      <c r="P25" s="431"/>
      <c r="Q25" s="431"/>
      <c r="R25" s="431"/>
      <c r="S25" s="433"/>
    </row>
    <row r="26" spans="1:19" ht="18">
      <c r="A26" s="391"/>
      <c r="B26" s="222" t="s">
        <v>240</v>
      </c>
      <c r="C26" s="222" t="s">
        <v>243</v>
      </c>
      <c r="D26" s="222" t="s">
        <v>244</v>
      </c>
      <c r="E26" s="222" t="s">
        <v>246</v>
      </c>
      <c r="F26" s="222" t="s">
        <v>423</v>
      </c>
      <c r="G26" s="222" t="s">
        <v>245</v>
      </c>
      <c r="H26" s="222" t="s">
        <v>242</v>
      </c>
      <c r="I26" s="222" t="s">
        <v>241</v>
      </c>
      <c r="J26" s="222" t="s">
        <v>5</v>
      </c>
      <c r="K26" s="222" t="s">
        <v>240</v>
      </c>
      <c r="L26" s="222" t="s">
        <v>243</v>
      </c>
      <c r="M26" s="222" t="s">
        <v>244</v>
      </c>
      <c r="N26" s="222" t="s">
        <v>246</v>
      </c>
      <c r="O26" s="222" t="s">
        <v>423</v>
      </c>
      <c r="P26" s="222" t="s">
        <v>245</v>
      </c>
      <c r="Q26" s="222" t="s">
        <v>242</v>
      </c>
      <c r="R26" s="222" t="s">
        <v>241</v>
      </c>
      <c r="S26" s="222" t="s">
        <v>5</v>
      </c>
    </row>
    <row r="27" spans="1:19" ht="21" customHeight="1">
      <c r="A27" s="186" t="s">
        <v>32</v>
      </c>
      <c r="B27" s="17">
        <v>559</v>
      </c>
      <c r="C27" s="17">
        <v>447</v>
      </c>
      <c r="D27" s="17">
        <v>1458</v>
      </c>
      <c r="E27" s="17">
        <v>71346</v>
      </c>
      <c r="F27" s="17">
        <v>1965</v>
      </c>
      <c r="G27" s="17">
        <v>1284</v>
      </c>
      <c r="H27" s="17">
        <v>11452</v>
      </c>
      <c r="I27" s="17">
        <v>4269</v>
      </c>
      <c r="J27" s="227">
        <f t="shared" ref="J27:J38" si="4">SUM(B27:I27)</f>
        <v>92780</v>
      </c>
      <c r="K27" s="17">
        <v>377</v>
      </c>
      <c r="L27" s="17">
        <v>33</v>
      </c>
      <c r="M27" s="17">
        <v>84</v>
      </c>
      <c r="N27" s="17">
        <v>79579</v>
      </c>
      <c r="O27" s="17">
        <v>482</v>
      </c>
      <c r="P27" s="17">
        <v>419</v>
      </c>
      <c r="Q27" s="17">
        <v>6535</v>
      </c>
      <c r="R27" s="17">
        <v>2324</v>
      </c>
      <c r="S27" s="227">
        <f t="shared" ref="S27:S38" si="5">SUM(K27:R27)</f>
        <v>89833</v>
      </c>
    </row>
    <row r="28" spans="1:19" ht="21" customHeight="1">
      <c r="A28" s="2" t="s">
        <v>33</v>
      </c>
      <c r="B28" s="18">
        <v>537</v>
      </c>
      <c r="C28" s="18">
        <v>514</v>
      </c>
      <c r="D28" s="18">
        <v>1482</v>
      </c>
      <c r="E28" s="18">
        <v>60107</v>
      </c>
      <c r="F28" s="18">
        <v>1759</v>
      </c>
      <c r="G28" s="18">
        <v>1348</v>
      </c>
      <c r="H28" s="18">
        <v>9056</v>
      </c>
      <c r="I28" s="18">
        <v>3805</v>
      </c>
      <c r="J28" s="227">
        <f t="shared" si="4"/>
        <v>78608</v>
      </c>
      <c r="K28" s="18">
        <v>357</v>
      </c>
      <c r="L28" s="18">
        <v>36</v>
      </c>
      <c r="M28" s="18">
        <v>69</v>
      </c>
      <c r="N28" s="18">
        <v>69417</v>
      </c>
      <c r="O28" s="18">
        <v>419</v>
      </c>
      <c r="P28" s="18">
        <v>321</v>
      </c>
      <c r="Q28" s="18">
        <v>5587</v>
      </c>
      <c r="R28" s="18">
        <v>2110</v>
      </c>
      <c r="S28" s="227">
        <f t="shared" si="5"/>
        <v>78316</v>
      </c>
    </row>
    <row r="29" spans="1:19" ht="21" customHeight="1">
      <c r="A29" s="186" t="s">
        <v>34</v>
      </c>
      <c r="B29" s="17">
        <v>768</v>
      </c>
      <c r="C29" s="17">
        <v>430</v>
      </c>
      <c r="D29" s="17">
        <v>1649</v>
      </c>
      <c r="E29" s="17">
        <v>75816</v>
      </c>
      <c r="F29" s="17">
        <v>2352</v>
      </c>
      <c r="G29" s="17">
        <v>1614</v>
      </c>
      <c r="H29" s="17">
        <v>11440</v>
      </c>
      <c r="I29" s="17">
        <v>5193</v>
      </c>
      <c r="J29" s="227">
        <f t="shared" si="4"/>
        <v>99262</v>
      </c>
      <c r="K29" s="17">
        <v>355</v>
      </c>
      <c r="L29" s="17">
        <v>39</v>
      </c>
      <c r="M29" s="17">
        <v>61</v>
      </c>
      <c r="N29" s="17">
        <v>71636</v>
      </c>
      <c r="O29" s="17">
        <v>562</v>
      </c>
      <c r="P29" s="17">
        <v>377</v>
      </c>
      <c r="Q29" s="17">
        <v>6642</v>
      </c>
      <c r="R29" s="17">
        <v>2361</v>
      </c>
      <c r="S29" s="227">
        <f t="shared" si="5"/>
        <v>82033</v>
      </c>
    </row>
    <row r="30" spans="1:19" ht="21" customHeight="1">
      <c r="A30" s="2" t="s">
        <v>79</v>
      </c>
      <c r="B30" s="18">
        <v>358</v>
      </c>
      <c r="C30" s="18">
        <v>178</v>
      </c>
      <c r="D30" s="18">
        <v>828</v>
      </c>
      <c r="E30" s="18">
        <v>40219</v>
      </c>
      <c r="F30" s="18">
        <v>1003</v>
      </c>
      <c r="G30" s="18">
        <v>647</v>
      </c>
      <c r="H30" s="18">
        <v>6331</v>
      </c>
      <c r="I30" s="18">
        <v>2953</v>
      </c>
      <c r="J30" s="227">
        <f t="shared" si="4"/>
        <v>52517</v>
      </c>
      <c r="K30" s="18">
        <v>176</v>
      </c>
      <c r="L30" s="18">
        <v>15</v>
      </c>
      <c r="M30" s="18">
        <v>35</v>
      </c>
      <c r="N30" s="18">
        <v>45820</v>
      </c>
      <c r="O30" s="18">
        <v>288</v>
      </c>
      <c r="P30" s="18">
        <v>221</v>
      </c>
      <c r="Q30" s="18">
        <v>3246</v>
      </c>
      <c r="R30" s="18">
        <v>1172</v>
      </c>
      <c r="S30" s="227">
        <f t="shared" si="5"/>
        <v>50973</v>
      </c>
    </row>
    <row r="31" spans="1:19" ht="21" customHeight="1">
      <c r="A31" s="186" t="s">
        <v>36</v>
      </c>
      <c r="B31" s="17">
        <v>933</v>
      </c>
      <c r="C31" s="17">
        <v>384</v>
      </c>
      <c r="D31" s="17">
        <v>1559</v>
      </c>
      <c r="E31" s="17">
        <v>79143</v>
      </c>
      <c r="F31" s="17">
        <v>2379</v>
      </c>
      <c r="G31" s="17">
        <v>1365</v>
      </c>
      <c r="H31" s="17">
        <v>10951</v>
      </c>
      <c r="I31" s="17">
        <v>4720</v>
      </c>
      <c r="J31" s="227">
        <f t="shared" si="4"/>
        <v>101434</v>
      </c>
      <c r="K31" s="17">
        <v>663</v>
      </c>
      <c r="L31" s="17">
        <v>36</v>
      </c>
      <c r="M31" s="17">
        <v>108</v>
      </c>
      <c r="N31" s="17">
        <v>77268</v>
      </c>
      <c r="O31" s="17">
        <v>527</v>
      </c>
      <c r="P31" s="17">
        <v>539</v>
      </c>
      <c r="Q31" s="17">
        <v>7484</v>
      </c>
      <c r="R31" s="17">
        <v>2829</v>
      </c>
      <c r="S31" s="227">
        <f t="shared" si="5"/>
        <v>89454</v>
      </c>
    </row>
    <row r="32" spans="1:19" ht="21" customHeight="1">
      <c r="A32" s="2" t="s">
        <v>37</v>
      </c>
      <c r="B32" s="18">
        <v>735</v>
      </c>
      <c r="C32" s="18">
        <v>269</v>
      </c>
      <c r="D32" s="18">
        <v>1743</v>
      </c>
      <c r="E32" s="18">
        <v>63738</v>
      </c>
      <c r="F32" s="18">
        <v>2175</v>
      </c>
      <c r="G32" s="18">
        <v>1120</v>
      </c>
      <c r="H32" s="18">
        <v>8326</v>
      </c>
      <c r="I32" s="18">
        <v>4082</v>
      </c>
      <c r="J32" s="227">
        <f t="shared" si="4"/>
        <v>82188</v>
      </c>
      <c r="K32" s="18">
        <v>430</v>
      </c>
      <c r="L32" s="18">
        <v>20</v>
      </c>
      <c r="M32" s="18">
        <v>39</v>
      </c>
      <c r="N32" s="18">
        <v>52345</v>
      </c>
      <c r="O32" s="18">
        <v>510</v>
      </c>
      <c r="P32" s="18">
        <v>309</v>
      </c>
      <c r="Q32" s="18">
        <v>4604</v>
      </c>
      <c r="R32" s="18">
        <v>1775</v>
      </c>
      <c r="S32" s="227">
        <f t="shared" si="5"/>
        <v>60032</v>
      </c>
    </row>
    <row r="33" spans="1:19" ht="21" customHeight="1">
      <c r="A33" s="186" t="s">
        <v>38</v>
      </c>
      <c r="B33" s="17">
        <v>1030</v>
      </c>
      <c r="C33" s="17">
        <v>445</v>
      </c>
      <c r="D33" s="17">
        <v>2312</v>
      </c>
      <c r="E33" s="17">
        <v>80421</v>
      </c>
      <c r="F33" s="17">
        <v>2395</v>
      </c>
      <c r="G33" s="17">
        <v>1435</v>
      </c>
      <c r="H33" s="17">
        <v>9391</v>
      </c>
      <c r="I33" s="17">
        <v>4740</v>
      </c>
      <c r="J33" s="227">
        <f t="shared" si="4"/>
        <v>102169</v>
      </c>
      <c r="K33" s="17">
        <v>521</v>
      </c>
      <c r="L33" s="17">
        <v>39</v>
      </c>
      <c r="M33" s="17">
        <v>120</v>
      </c>
      <c r="N33" s="17">
        <v>69648</v>
      </c>
      <c r="O33" s="17">
        <v>412</v>
      </c>
      <c r="P33" s="17">
        <v>582</v>
      </c>
      <c r="Q33" s="17">
        <v>6920</v>
      </c>
      <c r="R33" s="17">
        <v>2628</v>
      </c>
      <c r="S33" s="227">
        <f t="shared" si="5"/>
        <v>80870</v>
      </c>
    </row>
    <row r="34" spans="1:19" ht="21" customHeight="1">
      <c r="A34" s="2" t="s">
        <v>39</v>
      </c>
      <c r="B34" s="18">
        <v>673</v>
      </c>
      <c r="C34" s="18">
        <v>597</v>
      </c>
      <c r="D34" s="18">
        <v>4024</v>
      </c>
      <c r="E34" s="18">
        <v>97113</v>
      </c>
      <c r="F34" s="18">
        <v>3343</v>
      </c>
      <c r="G34" s="18">
        <v>1645</v>
      </c>
      <c r="H34" s="18">
        <v>11902</v>
      </c>
      <c r="I34" s="18">
        <v>5792</v>
      </c>
      <c r="J34" s="227">
        <f t="shared" si="4"/>
        <v>125089</v>
      </c>
      <c r="K34" s="18">
        <v>550</v>
      </c>
      <c r="L34" s="18">
        <v>62</v>
      </c>
      <c r="M34" s="18">
        <v>74</v>
      </c>
      <c r="N34" s="18">
        <v>76366</v>
      </c>
      <c r="O34" s="18">
        <v>494</v>
      </c>
      <c r="P34" s="18">
        <v>834</v>
      </c>
      <c r="Q34" s="18">
        <v>8166</v>
      </c>
      <c r="R34" s="18">
        <v>3407</v>
      </c>
      <c r="S34" s="227">
        <f t="shared" si="5"/>
        <v>89953</v>
      </c>
    </row>
    <row r="35" spans="1:19" ht="21" customHeight="1">
      <c r="A35" s="186" t="s">
        <v>40</v>
      </c>
      <c r="B35" s="17">
        <v>517</v>
      </c>
      <c r="C35" s="17">
        <v>498</v>
      </c>
      <c r="D35" s="17">
        <v>2945</v>
      </c>
      <c r="E35" s="17">
        <v>82077</v>
      </c>
      <c r="F35" s="17">
        <v>3745</v>
      </c>
      <c r="G35" s="17">
        <v>1501</v>
      </c>
      <c r="H35" s="17">
        <v>9677</v>
      </c>
      <c r="I35" s="17">
        <v>4649</v>
      </c>
      <c r="J35" s="227">
        <f t="shared" si="4"/>
        <v>105609</v>
      </c>
      <c r="K35" s="17">
        <v>423</v>
      </c>
      <c r="L35" s="17">
        <v>46</v>
      </c>
      <c r="M35" s="17">
        <v>69</v>
      </c>
      <c r="N35" s="17">
        <v>75469</v>
      </c>
      <c r="O35" s="17">
        <v>438</v>
      </c>
      <c r="P35" s="17">
        <v>666</v>
      </c>
      <c r="Q35" s="17">
        <v>6681</v>
      </c>
      <c r="R35" s="17">
        <v>2781</v>
      </c>
      <c r="S35" s="227">
        <f t="shared" si="5"/>
        <v>86573</v>
      </c>
    </row>
    <row r="36" spans="1:19" ht="21" customHeight="1">
      <c r="A36" s="2" t="s">
        <v>41</v>
      </c>
      <c r="B36" s="18">
        <v>687</v>
      </c>
      <c r="C36" s="18">
        <v>561</v>
      </c>
      <c r="D36" s="18">
        <v>2935</v>
      </c>
      <c r="E36" s="18">
        <v>96498</v>
      </c>
      <c r="F36" s="18">
        <v>4779</v>
      </c>
      <c r="G36" s="18">
        <v>1763</v>
      </c>
      <c r="H36" s="18">
        <v>13043</v>
      </c>
      <c r="I36" s="18">
        <v>5753</v>
      </c>
      <c r="J36" s="227">
        <f t="shared" si="4"/>
        <v>126019</v>
      </c>
      <c r="K36" s="18">
        <v>479</v>
      </c>
      <c r="L36" s="18">
        <v>42</v>
      </c>
      <c r="M36" s="18">
        <v>108</v>
      </c>
      <c r="N36" s="18">
        <v>83872</v>
      </c>
      <c r="O36" s="18">
        <v>461</v>
      </c>
      <c r="P36" s="18">
        <v>836</v>
      </c>
      <c r="Q36" s="18">
        <v>7585</v>
      </c>
      <c r="R36" s="18">
        <v>3021</v>
      </c>
      <c r="S36" s="227">
        <f t="shared" si="5"/>
        <v>96404</v>
      </c>
    </row>
    <row r="37" spans="1:19" ht="21" customHeight="1">
      <c r="A37" s="186" t="s">
        <v>42</v>
      </c>
      <c r="B37" s="17">
        <v>611</v>
      </c>
      <c r="C37" s="17">
        <v>631</v>
      </c>
      <c r="D37" s="17">
        <v>2537</v>
      </c>
      <c r="E37" s="17">
        <v>89325</v>
      </c>
      <c r="F37" s="17">
        <v>5476</v>
      </c>
      <c r="G37" s="17">
        <v>1757</v>
      </c>
      <c r="H37" s="17">
        <v>12157</v>
      </c>
      <c r="I37" s="17">
        <v>4387</v>
      </c>
      <c r="J37" s="227">
        <f t="shared" si="4"/>
        <v>116881</v>
      </c>
      <c r="K37" s="17">
        <v>403</v>
      </c>
      <c r="L37" s="17">
        <v>33</v>
      </c>
      <c r="M37" s="17">
        <v>106</v>
      </c>
      <c r="N37" s="17">
        <v>74316</v>
      </c>
      <c r="O37" s="17">
        <v>406</v>
      </c>
      <c r="P37" s="17">
        <v>603</v>
      </c>
      <c r="Q37" s="17">
        <v>6533</v>
      </c>
      <c r="R37" s="17">
        <v>2797</v>
      </c>
      <c r="S37" s="227">
        <f t="shared" si="5"/>
        <v>85197</v>
      </c>
    </row>
    <row r="38" spans="1:19" ht="21" customHeight="1">
      <c r="A38" s="2" t="s">
        <v>43</v>
      </c>
      <c r="B38" s="18">
        <v>634</v>
      </c>
      <c r="C38" s="18">
        <v>669</v>
      </c>
      <c r="D38" s="18">
        <v>2149</v>
      </c>
      <c r="E38" s="18">
        <v>82509</v>
      </c>
      <c r="F38" s="18">
        <v>5933</v>
      </c>
      <c r="G38" s="18">
        <v>1852</v>
      </c>
      <c r="H38" s="18">
        <v>10946</v>
      </c>
      <c r="I38" s="18">
        <v>4167</v>
      </c>
      <c r="J38" s="227">
        <f t="shared" si="4"/>
        <v>108859</v>
      </c>
      <c r="K38" s="18">
        <v>399</v>
      </c>
      <c r="L38" s="18">
        <v>35</v>
      </c>
      <c r="M38" s="18">
        <v>136</v>
      </c>
      <c r="N38" s="18">
        <v>73571</v>
      </c>
      <c r="O38" s="18">
        <v>477</v>
      </c>
      <c r="P38" s="18">
        <v>670</v>
      </c>
      <c r="Q38" s="18">
        <v>6453</v>
      </c>
      <c r="R38" s="18">
        <v>2654</v>
      </c>
      <c r="S38" s="227">
        <f t="shared" si="5"/>
        <v>84395</v>
      </c>
    </row>
    <row r="39" spans="1:19" ht="21" customHeight="1">
      <c r="A39" s="189" t="s">
        <v>0</v>
      </c>
      <c r="B39" s="188">
        <f>SUM(B27:B38)</f>
        <v>8042</v>
      </c>
      <c r="C39" s="188">
        <f t="shared" ref="C39:R39" si="6">SUM(C27:C38)</f>
        <v>5623</v>
      </c>
      <c r="D39" s="188">
        <f t="shared" si="6"/>
        <v>25621</v>
      </c>
      <c r="E39" s="188">
        <f t="shared" si="6"/>
        <v>918312</v>
      </c>
      <c r="F39" s="188">
        <f t="shared" si="6"/>
        <v>37304</v>
      </c>
      <c r="G39" s="188">
        <f t="shared" si="6"/>
        <v>17331</v>
      </c>
      <c r="H39" s="188">
        <f t="shared" si="6"/>
        <v>124672</v>
      </c>
      <c r="I39" s="188">
        <f t="shared" si="6"/>
        <v>54510</v>
      </c>
      <c r="J39" s="188">
        <f t="shared" si="6"/>
        <v>1191415</v>
      </c>
      <c r="K39" s="188">
        <f t="shared" si="6"/>
        <v>5133</v>
      </c>
      <c r="L39" s="188">
        <f t="shared" si="6"/>
        <v>436</v>
      </c>
      <c r="M39" s="188">
        <f t="shared" si="6"/>
        <v>1009</v>
      </c>
      <c r="N39" s="188">
        <f t="shared" si="6"/>
        <v>849307</v>
      </c>
      <c r="O39" s="188">
        <f t="shared" si="6"/>
        <v>5476</v>
      </c>
      <c r="P39" s="188">
        <f t="shared" si="6"/>
        <v>6377</v>
      </c>
      <c r="Q39" s="188">
        <f t="shared" si="6"/>
        <v>76436</v>
      </c>
      <c r="R39" s="188">
        <f t="shared" si="6"/>
        <v>29859</v>
      </c>
      <c r="S39" s="188">
        <f>SUM(S27:S38)</f>
        <v>974033</v>
      </c>
    </row>
    <row r="40" spans="1:19">
      <c r="A40" s="392" t="s">
        <v>392</v>
      </c>
      <c r="B40" s="392"/>
      <c r="C40" s="392"/>
      <c r="D40" s="392"/>
      <c r="E40" s="392"/>
      <c r="F40" s="392"/>
      <c r="G40" s="392"/>
      <c r="H40" s="392"/>
      <c r="I40" s="392"/>
      <c r="J40" s="392"/>
      <c r="K40" s="392"/>
      <c r="L40" s="392"/>
      <c r="M40" s="392"/>
      <c r="N40" s="392"/>
      <c r="O40" s="432"/>
      <c r="P40" s="432"/>
      <c r="Q40" s="223"/>
      <c r="R40" s="223"/>
    </row>
    <row r="41" spans="1:19">
      <c r="A41" s="166"/>
      <c r="K41" s="223"/>
      <c r="L41" s="223"/>
      <c r="M41" s="223"/>
      <c r="N41" s="223"/>
      <c r="O41" s="223"/>
      <c r="P41" s="223"/>
      <c r="Q41" s="223"/>
      <c r="R41" s="223"/>
    </row>
    <row r="42" spans="1:19" ht="21" customHeight="1">
      <c r="A42" s="427" t="s">
        <v>432</v>
      </c>
      <c r="B42" s="428"/>
      <c r="C42" s="428"/>
      <c r="D42" s="428"/>
      <c r="E42" s="428"/>
      <c r="F42" s="428"/>
      <c r="G42" s="428"/>
      <c r="H42" s="428"/>
      <c r="I42" s="428"/>
      <c r="J42" s="428"/>
      <c r="K42" s="428"/>
      <c r="L42" s="428"/>
      <c r="M42" s="428"/>
      <c r="N42" s="428"/>
      <c r="O42" s="428"/>
      <c r="P42" s="428"/>
      <c r="Q42" s="428"/>
      <c r="R42" s="428"/>
      <c r="S42" s="428"/>
    </row>
    <row r="43" spans="1:19" ht="21">
      <c r="A43" s="214"/>
      <c r="K43" s="225"/>
      <c r="L43" s="225"/>
      <c r="M43" s="225"/>
      <c r="N43" s="165"/>
      <c r="O43" s="165"/>
      <c r="P43" s="165"/>
      <c r="Q43" s="223"/>
      <c r="R43" s="223"/>
    </row>
    <row r="44" spans="1:19" ht="18">
      <c r="A44" s="390" t="s">
        <v>78</v>
      </c>
      <c r="B44" s="430" t="s">
        <v>457</v>
      </c>
      <c r="C44" s="431"/>
      <c r="D44" s="431"/>
      <c r="E44" s="431"/>
      <c r="F44" s="431"/>
      <c r="G44" s="431"/>
      <c r="H44" s="431"/>
      <c r="I44" s="431"/>
      <c r="J44" s="431"/>
      <c r="K44" s="430" t="s">
        <v>391</v>
      </c>
      <c r="L44" s="431"/>
      <c r="M44" s="431"/>
      <c r="N44" s="431"/>
      <c r="O44" s="431"/>
      <c r="P44" s="431"/>
      <c r="Q44" s="431"/>
      <c r="R44" s="431"/>
      <c r="S44" s="431"/>
    </row>
    <row r="45" spans="1:19" ht="18">
      <c r="A45" s="391"/>
      <c r="B45" s="222" t="s">
        <v>240</v>
      </c>
      <c r="C45" s="222" t="s">
        <v>243</v>
      </c>
      <c r="D45" s="222" t="s">
        <v>244</v>
      </c>
      <c r="E45" s="222" t="s">
        <v>246</v>
      </c>
      <c r="F45" s="222" t="s">
        <v>423</v>
      </c>
      <c r="G45" s="222" t="s">
        <v>245</v>
      </c>
      <c r="H45" s="222" t="s">
        <v>242</v>
      </c>
      <c r="I45" s="222" t="s">
        <v>241</v>
      </c>
      <c r="J45" s="222" t="s">
        <v>5</v>
      </c>
      <c r="K45" s="222" t="s">
        <v>240</v>
      </c>
      <c r="L45" s="222" t="s">
        <v>243</v>
      </c>
      <c r="M45" s="222" t="s">
        <v>244</v>
      </c>
      <c r="N45" s="222" t="s">
        <v>246</v>
      </c>
      <c r="O45" s="222" t="s">
        <v>423</v>
      </c>
      <c r="P45" s="222" t="s">
        <v>245</v>
      </c>
      <c r="Q45" s="222" t="s">
        <v>242</v>
      </c>
      <c r="R45" s="222" t="s">
        <v>241</v>
      </c>
      <c r="S45" s="222" t="s">
        <v>5</v>
      </c>
    </row>
    <row r="46" spans="1:19" ht="21" customHeight="1">
      <c r="A46" s="186" t="s">
        <v>32</v>
      </c>
      <c r="B46" s="17">
        <v>163</v>
      </c>
      <c r="C46" s="17">
        <v>43</v>
      </c>
      <c r="D46" s="17">
        <v>193</v>
      </c>
      <c r="E46" s="17">
        <v>63562</v>
      </c>
      <c r="F46" s="17">
        <v>725</v>
      </c>
      <c r="G46" s="17">
        <v>693</v>
      </c>
      <c r="H46" s="17">
        <v>8463</v>
      </c>
      <c r="I46" s="17">
        <v>2511</v>
      </c>
      <c r="J46" s="227">
        <f t="shared" ref="J46:J57" si="7">SUM(B46:I46)</f>
        <v>76353</v>
      </c>
      <c r="K46" s="17">
        <v>282</v>
      </c>
      <c r="L46" s="17">
        <v>63</v>
      </c>
      <c r="M46" s="17">
        <v>194</v>
      </c>
      <c r="N46" s="17">
        <v>92339</v>
      </c>
      <c r="O46" s="17">
        <v>529</v>
      </c>
      <c r="P46" s="17">
        <v>524</v>
      </c>
      <c r="Q46" s="17">
        <v>6875</v>
      </c>
      <c r="R46" s="17">
        <v>2180</v>
      </c>
      <c r="S46" s="227">
        <f t="shared" ref="S46:S57" si="8">SUM(K46:R46)</f>
        <v>102986</v>
      </c>
    </row>
    <row r="47" spans="1:19" ht="21" customHeight="1">
      <c r="A47" s="2" t="s">
        <v>33</v>
      </c>
      <c r="B47" s="18">
        <v>212</v>
      </c>
      <c r="C47" s="18">
        <v>58</v>
      </c>
      <c r="D47" s="18">
        <v>224</v>
      </c>
      <c r="E47" s="18">
        <v>51863</v>
      </c>
      <c r="F47" s="18">
        <v>682</v>
      </c>
      <c r="G47" s="18">
        <v>767</v>
      </c>
      <c r="H47" s="18">
        <v>9005</v>
      </c>
      <c r="I47" s="18">
        <v>2888</v>
      </c>
      <c r="J47" s="227">
        <f t="shared" si="7"/>
        <v>65699</v>
      </c>
      <c r="K47" s="18">
        <v>227</v>
      </c>
      <c r="L47" s="18">
        <v>54</v>
      </c>
      <c r="M47" s="18">
        <v>198</v>
      </c>
      <c r="N47" s="18">
        <v>86261</v>
      </c>
      <c r="O47" s="18">
        <v>468</v>
      </c>
      <c r="P47" s="18">
        <v>491</v>
      </c>
      <c r="Q47" s="18">
        <v>5674</v>
      </c>
      <c r="R47" s="18">
        <v>1981</v>
      </c>
      <c r="S47" s="227">
        <f t="shared" si="8"/>
        <v>95354</v>
      </c>
    </row>
    <row r="48" spans="1:19" ht="21" customHeight="1">
      <c r="A48" s="186" t="s">
        <v>34</v>
      </c>
      <c r="B48" s="17">
        <v>253</v>
      </c>
      <c r="C48" s="17">
        <v>82</v>
      </c>
      <c r="D48" s="17">
        <v>250</v>
      </c>
      <c r="E48" s="17">
        <v>66263</v>
      </c>
      <c r="F48" s="17">
        <v>2026</v>
      </c>
      <c r="G48" s="17">
        <v>1415</v>
      </c>
      <c r="H48" s="17">
        <v>12269</v>
      </c>
      <c r="I48" s="17">
        <v>4336</v>
      </c>
      <c r="J48" s="227">
        <f t="shared" si="7"/>
        <v>86894</v>
      </c>
      <c r="K48" s="17">
        <v>313</v>
      </c>
      <c r="L48" s="17">
        <v>41</v>
      </c>
      <c r="M48" s="17">
        <v>195</v>
      </c>
      <c r="N48" s="17">
        <v>95907</v>
      </c>
      <c r="O48" s="17">
        <v>642</v>
      </c>
      <c r="P48" s="17">
        <v>556</v>
      </c>
      <c r="Q48" s="17">
        <v>6695</v>
      </c>
      <c r="R48" s="17">
        <v>2331</v>
      </c>
      <c r="S48" s="227">
        <f t="shared" si="8"/>
        <v>106680</v>
      </c>
    </row>
    <row r="49" spans="1:19" ht="21" customHeight="1">
      <c r="A49" s="2" t="s">
        <v>79</v>
      </c>
      <c r="B49" s="18">
        <v>223</v>
      </c>
      <c r="C49" s="18">
        <v>69</v>
      </c>
      <c r="D49" s="18">
        <v>225</v>
      </c>
      <c r="E49" s="18">
        <v>46522</v>
      </c>
      <c r="F49" s="18">
        <v>1328</v>
      </c>
      <c r="G49" s="18">
        <v>643</v>
      </c>
      <c r="H49" s="18">
        <v>9133</v>
      </c>
      <c r="I49" s="18">
        <v>3047</v>
      </c>
      <c r="J49" s="227">
        <f t="shared" si="7"/>
        <v>61190</v>
      </c>
      <c r="K49" s="18">
        <v>165</v>
      </c>
      <c r="L49" s="18">
        <v>26</v>
      </c>
      <c r="M49" s="18">
        <v>62</v>
      </c>
      <c r="N49" s="18">
        <v>59658</v>
      </c>
      <c r="O49" s="18">
        <v>400</v>
      </c>
      <c r="P49" s="18">
        <v>258</v>
      </c>
      <c r="Q49" s="18">
        <v>3102</v>
      </c>
      <c r="R49" s="18">
        <v>1049</v>
      </c>
      <c r="S49" s="227">
        <f t="shared" si="8"/>
        <v>64720</v>
      </c>
    </row>
    <row r="50" spans="1:19" ht="21" customHeight="1">
      <c r="A50" s="186" t="s">
        <v>36</v>
      </c>
      <c r="B50" s="17">
        <v>250</v>
      </c>
      <c r="C50" s="17">
        <v>47</v>
      </c>
      <c r="D50" s="17">
        <v>450</v>
      </c>
      <c r="E50" s="17">
        <v>50334</v>
      </c>
      <c r="F50" s="17">
        <v>1301</v>
      </c>
      <c r="G50" s="17">
        <v>776</v>
      </c>
      <c r="H50" s="17">
        <v>8732</v>
      </c>
      <c r="I50" s="17">
        <v>2996</v>
      </c>
      <c r="J50" s="227">
        <f t="shared" si="7"/>
        <v>64886</v>
      </c>
      <c r="K50" s="17">
        <v>272</v>
      </c>
      <c r="L50" s="17">
        <v>36</v>
      </c>
      <c r="M50" s="17">
        <v>103</v>
      </c>
      <c r="N50" s="17">
        <v>77574</v>
      </c>
      <c r="O50" s="17">
        <v>679</v>
      </c>
      <c r="P50" s="17">
        <v>399</v>
      </c>
      <c r="Q50" s="17">
        <v>4938</v>
      </c>
      <c r="R50" s="17">
        <v>1700</v>
      </c>
      <c r="S50" s="227">
        <f t="shared" si="8"/>
        <v>85701</v>
      </c>
    </row>
    <row r="51" spans="1:19" ht="21" customHeight="1">
      <c r="A51" s="2" t="s">
        <v>37</v>
      </c>
      <c r="B51" s="18">
        <v>395</v>
      </c>
      <c r="C51" s="18">
        <v>70</v>
      </c>
      <c r="D51" s="18">
        <v>1237</v>
      </c>
      <c r="E51" s="18">
        <v>70566</v>
      </c>
      <c r="F51" s="18">
        <v>1806</v>
      </c>
      <c r="G51" s="18">
        <v>1162</v>
      </c>
      <c r="H51" s="18">
        <v>13771</v>
      </c>
      <c r="I51" s="18">
        <v>4349</v>
      </c>
      <c r="J51" s="227">
        <f t="shared" si="7"/>
        <v>93356</v>
      </c>
      <c r="K51" s="18">
        <v>330</v>
      </c>
      <c r="L51" s="18">
        <v>35</v>
      </c>
      <c r="M51" s="18">
        <v>97</v>
      </c>
      <c r="N51" s="18">
        <v>81481</v>
      </c>
      <c r="O51" s="18">
        <v>1013</v>
      </c>
      <c r="P51" s="18">
        <v>459</v>
      </c>
      <c r="Q51" s="18">
        <v>5514</v>
      </c>
      <c r="R51" s="18">
        <v>1933</v>
      </c>
      <c r="S51" s="227">
        <f t="shared" si="8"/>
        <v>90862</v>
      </c>
    </row>
    <row r="52" spans="1:19" ht="21" customHeight="1">
      <c r="A52" s="186" t="s">
        <v>38</v>
      </c>
      <c r="B52" s="17">
        <v>154</v>
      </c>
      <c r="C52" s="17">
        <v>117</v>
      </c>
      <c r="D52" s="17">
        <v>611</v>
      </c>
      <c r="E52" s="17">
        <v>42434</v>
      </c>
      <c r="F52" s="17">
        <v>676</v>
      </c>
      <c r="G52" s="17">
        <v>495</v>
      </c>
      <c r="H52" s="17">
        <v>6120</v>
      </c>
      <c r="I52" s="17">
        <v>2139</v>
      </c>
      <c r="J52" s="227">
        <f t="shared" si="7"/>
        <v>52746</v>
      </c>
      <c r="K52" s="17">
        <v>185</v>
      </c>
      <c r="L52" s="17">
        <v>23</v>
      </c>
      <c r="M52" s="17">
        <v>61</v>
      </c>
      <c r="N52" s="17">
        <v>60924</v>
      </c>
      <c r="O52" s="17">
        <v>507</v>
      </c>
      <c r="P52" s="17">
        <v>227</v>
      </c>
      <c r="Q52" s="17">
        <v>3518</v>
      </c>
      <c r="R52" s="17">
        <v>1193</v>
      </c>
      <c r="S52" s="227">
        <f t="shared" si="8"/>
        <v>66638</v>
      </c>
    </row>
    <row r="53" spans="1:19" ht="21" customHeight="1">
      <c r="A53" s="2" t="s">
        <v>39</v>
      </c>
      <c r="B53" s="18">
        <v>491</v>
      </c>
      <c r="C53" s="18">
        <v>243</v>
      </c>
      <c r="D53" s="18">
        <v>1278</v>
      </c>
      <c r="E53" s="18">
        <v>78399</v>
      </c>
      <c r="F53" s="18">
        <v>1637</v>
      </c>
      <c r="G53" s="18">
        <v>1138</v>
      </c>
      <c r="H53" s="18">
        <v>12384</v>
      </c>
      <c r="I53" s="18">
        <v>4235</v>
      </c>
      <c r="J53" s="227">
        <f t="shared" si="7"/>
        <v>99805</v>
      </c>
      <c r="K53" s="18">
        <v>337</v>
      </c>
      <c r="L53" s="18">
        <v>27</v>
      </c>
      <c r="M53" s="18">
        <v>128</v>
      </c>
      <c r="N53" s="18">
        <v>94208</v>
      </c>
      <c r="O53" s="18">
        <v>615</v>
      </c>
      <c r="P53" s="18">
        <v>517</v>
      </c>
      <c r="Q53" s="18">
        <v>6312</v>
      </c>
      <c r="R53" s="18">
        <v>2316</v>
      </c>
      <c r="S53" s="227">
        <f t="shared" si="8"/>
        <v>104460</v>
      </c>
    </row>
    <row r="54" spans="1:19" ht="21" customHeight="1">
      <c r="A54" s="186" t="s">
        <v>40</v>
      </c>
      <c r="B54" s="17">
        <v>447</v>
      </c>
      <c r="C54" s="17">
        <v>258</v>
      </c>
      <c r="D54" s="17">
        <v>1373</v>
      </c>
      <c r="E54" s="17">
        <v>67137</v>
      </c>
      <c r="F54" s="17">
        <v>1437</v>
      </c>
      <c r="G54" s="17">
        <v>1022</v>
      </c>
      <c r="H54" s="17">
        <v>10572</v>
      </c>
      <c r="I54" s="17">
        <v>3638</v>
      </c>
      <c r="J54" s="227">
        <f t="shared" si="7"/>
        <v>85884</v>
      </c>
      <c r="K54" s="17">
        <v>329</v>
      </c>
      <c r="L54" s="17">
        <v>37</v>
      </c>
      <c r="M54" s="17">
        <v>114</v>
      </c>
      <c r="N54" s="17">
        <v>88914</v>
      </c>
      <c r="O54" s="17">
        <v>613</v>
      </c>
      <c r="P54" s="17">
        <v>484</v>
      </c>
      <c r="Q54" s="17">
        <v>6296</v>
      </c>
      <c r="R54" s="17">
        <v>2313</v>
      </c>
      <c r="S54" s="227">
        <f t="shared" si="8"/>
        <v>99100</v>
      </c>
    </row>
    <row r="55" spans="1:19" ht="21" customHeight="1">
      <c r="A55" s="2" t="s">
        <v>41</v>
      </c>
      <c r="B55" s="18">
        <v>561</v>
      </c>
      <c r="C55" s="18">
        <v>265</v>
      </c>
      <c r="D55" s="18">
        <v>1181</v>
      </c>
      <c r="E55" s="18">
        <v>74421</v>
      </c>
      <c r="F55" s="18">
        <v>1822</v>
      </c>
      <c r="G55" s="18">
        <v>1239</v>
      </c>
      <c r="H55" s="18">
        <v>11323</v>
      </c>
      <c r="I55" s="18">
        <v>4127</v>
      </c>
      <c r="J55" s="227">
        <f t="shared" si="7"/>
        <v>94939</v>
      </c>
      <c r="K55" s="18">
        <v>363</v>
      </c>
      <c r="L55" s="18">
        <v>35</v>
      </c>
      <c r="M55" s="18">
        <v>93</v>
      </c>
      <c r="N55" s="18">
        <v>94038</v>
      </c>
      <c r="O55" s="18">
        <v>707</v>
      </c>
      <c r="P55" s="18">
        <v>523</v>
      </c>
      <c r="Q55" s="18">
        <v>7035</v>
      </c>
      <c r="R55" s="18">
        <v>2538</v>
      </c>
      <c r="S55" s="227">
        <f t="shared" si="8"/>
        <v>105332</v>
      </c>
    </row>
    <row r="56" spans="1:19" ht="21" customHeight="1">
      <c r="A56" s="186" t="s">
        <v>42</v>
      </c>
      <c r="B56" s="17">
        <v>616</v>
      </c>
      <c r="C56" s="17">
        <v>190</v>
      </c>
      <c r="D56" s="17">
        <v>1225</v>
      </c>
      <c r="E56" s="17">
        <v>69359</v>
      </c>
      <c r="F56" s="17">
        <v>1659</v>
      </c>
      <c r="G56" s="17">
        <v>1099</v>
      </c>
      <c r="H56" s="17">
        <v>10675</v>
      </c>
      <c r="I56" s="17">
        <v>3834</v>
      </c>
      <c r="J56" s="227">
        <f t="shared" si="7"/>
        <v>88657</v>
      </c>
      <c r="K56" s="17">
        <v>305</v>
      </c>
      <c r="L56" s="17">
        <v>33</v>
      </c>
      <c r="M56" s="17">
        <v>97</v>
      </c>
      <c r="N56" s="17">
        <v>82056</v>
      </c>
      <c r="O56" s="17">
        <v>559</v>
      </c>
      <c r="P56" s="17">
        <v>384</v>
      </c>
      <c r="Q56" s="17">
        <v>6165</v>
      </c>
      <c r="R56" s="17">
        <v>2152</v>
      </c>
      <c r="S56" s="227">
        <f t="shared" si="8"/>
        <v>91751</v>
      </c>
    </row>
    <row r="57" spans="1:19" ht="21" customHeight="1">
      <c r="A57" s="2" t="s">
        <v>43</v>
      </c>
      <c r="B57" s="18">
        <v>643</v>
      </c>
      <c r="C57" s="18">
        <v>639</v>
      </c>
      <c r="D57" s="18">
        <v>1469</v>
      </c>
      <c r="E57" s="18">
        <v>69260</v>
      </c>
      <c r="F57" s="18">
        <v>1781</v>
      </c>
      <c r="G57" s="18">
        <v>1156</v>
      </c>
      <c r="H57" s="18">
        <v>11228</v>
      </c>
      <c r="I57" s="18">
        <v>3873</v>
      </c>
      <c r="J57" s="227">
        <f t="shared" si="7"/>
        <v>90049</v>
      </c>
      <c r="K57" s="18">
        <v>333</v>
      </c>
      <c r="L57" s="18">
        <v>33</v>
      </c>
      <c r="M57" s="18">
        <v>83</v>
      </c>
      <c r="N57" s="18">
        <v>80036</v>
      </c>
      <c r="O57" s="18">
        <v>643</v>
      </c>
      <c r="P57" s="18">
        <v>378</v>
      </c>
      <c r="Q57" s="18">
        <v>6366</v>
      </c>
      <c r="R57" s="18">
        <v>2343</v>
      </c>
      <c r="S57" s="227">
        <f t="shared" si="8"/>
        <v>90215</v>
      </c>
    </row>
    <row r="58" spans="1:19" ht="21" customHeight="1">
      <c r="A58" s="189" t="s">
        <v>0</v>
      </c>
      <c r="B58" s="188">
        <f t="shared" ref="B58:J58" si="9">SUM(B46:B57)</f>
        <v>4408</v>
      </c>
      <c r="C58" s="188">
        <f t="shared" si="9"/>
        <v>2081</v>
      </c>
      <c r="D58" s="188">
        <f t="shared" si="9"/>
        <v>9716</v>
      </c>
      <c r="E58" s="188">
        <f t="shared" si="9"/>
        <v>750120</v>
      </c>
      <c r="F58" s="188">
        <f t="shared" si="9"/>
        <v>16880</v>
      </c>
      <c r="G58" s="188">
        <f t="shared" si="9"/>
        <v>11605</v>
      </c>
      <c r="H58" s="188">
        <f t="shared" si="9"/>
        <v>123675</v>
      </c>
      <c r="I58" s="188">
        <f t="shared" si="9"/>
        <v>41973</v>
      </c>
      <c r="J58" s="188">
        <f t="shared" si="9"/>
        <v>960458</v>
      </c>
      <c r="K58" s="188">
        <f>SUM(K46:K57)</f>
        <v>3441</v>
      </c>
      <c r="L58" s="188">
        <f t="shared" ref="L58:S58" si="10">SUM(L46:L57)</f>
        <v>443</v>
      </c>
      <c r="M58" s="188">
        <f t="shared" si="10"/>
        <v>1425</v>
      </c>
      <c r="N58" s="188">
        <f t="shared" si="10"/>
        <v>993396</v>
      </c>
      <c r="O58" s="188">
        <f t="shared" si="10"/>
        <v>7375</v>
      </c>
      <c r="P58" s="188">
        <f t="shared" si="10"/>
        <v>5200</v>
      </c>
      <c r="Q58" s="188">
        <f t="shared" si="10"/>
        <v>68490</v>
      </c>
      <c r="R58" s="188">
        <f t="shared" si="10"/>
        <v>24029</v>
      </c>
      <c r="S58" s="188">
        <f t="shared" si="10"/>
        <v>1103799</v>
      </c>
    </row>
    <row r="59" spans="1:19">
      <c r="A59" s="392" t="s">
        <v>392</v>
      </c>
      <c r="B59" s="392"/>
      <c r="C59" s="392"/>
      <c r="D59" s="392"/>
      <c r="E59" s="392"/>
      <c r="F59" s="392"/>
      <c r="G59" s="392"/>
      <c r="H59" s="392"/>
      <c r="I59" s="392"/>
      <c r="J59" s="392"/>
      <c r="K59" s="392"/>
      <c r="L59" s="392"/>
      <c r="M59" s="392"/>
      <c r="N59" s="392"/>
      <c r="O59" s="432"/>
      <c r="P59" s="432"/>
      <c r="Q59" s="223"/>
      <c r="R59" s="223"/>
    </row>
    <row r="60" spans="1:19">
      <c r="A60" s="166"/>
      <c r="K60" s="223"/>
      <c r="L60" s="223"/>
      <c r="M60" s="223"/>
      <c r="N60" s="223"/>
      <c r="O60" s="223"/>
      <c r="P60" s="223"/>
      <c r="Q60" s="223"/>
      <c r="R60" s="223"/>
    </row>
    <row r="61" spans="1:19" ht="21" customHeight="1">
      <c r="A61" s="427" t="s">
        <v>433</v>
      </c>
      <c r="B61" s="428"/>
      <c r="C61" s="428"/>
      <c r="D61" s="428"/>
      <c r="E61" s="428"/>
      <c r="F61" s="428"/>
      <c r="G61" s="428"/>
      <c r="H61" s="428"/>
      <c r="I61" s="428"/>
      <c r="J61" s="428"/>
      <c r="K61" s="428"/>
      <c r="L61" s="428"/>
      <c r="M61" s="428"/>
      <c r="N61" s="428"/>
      <c r="O61" s="428"/>
      <c r="P61" s="428"/>
      <c r="Q61" s="428"/>
      <c r="R61" s="428"/>
      <c r="S61" s="428"/>
    </row>
    <row r="62" spans="1:19" ht="21">
      <c r="A62" s="214"/>
      <c r="K62" s="225"/>
      <c r="L62" s="225"/>
      <c r="M62" s="225"/>
      <c r="N62" s="165"/>
      <c r="O62" s="165"/>
      <c r="P62" s="165"/>
      <c r="Q62" s="223"/>
      <c r="R62" s="223"/>
    </row>
    <row r="63" spans="1:19" ht="18">
      <c r="A63" s="390" t="s">
        <v>78</v>
      </c>
      <c r="B63" s="430" t="s">
        <v>457</v>
      </c>
      <c r="C63" s="431"/>
      <c r="D63" s="431"/>
      <c r="E63" s="431"/>
      <c r="F63" s="431"/>
      <c r="G63" s="431"/>
      <c r="H63" s="431"/>
      <c r="I63" s="431"/>
      <c r="J63" s="431"/>
      <c r="K63" s="430" t="s">
        <v>391</v>
      </c>
      <c r="L63" s="431"/>
      <c r="M63" s="431"/>
      <c r="N63" s="431"/>
      <c r="O63" s="431"/>
      <c r="P63" s="431"/>
      <c r="Q63" s="431"/>
      <c r="R63" s="431"/>
      <c r="S63" s="431"/>
    </row>
    <row r="64" spans="1:19" ht="18">
      <c r="A64" s="391"/>
      <c r="B64" s="222" t="s">
        <v>240</v>
      </c>
      <c r="C64" s="222" t="s">
        <v>243</v>
      </c>
      <c r="D64" s="222" t="s">
        <v>244</v>
      </c>
      <c r="E64" s="222" t="s">
        <v>246</v>
      </c>
      <c r="F64" s="222" t="s">
        <v>423</v>
      </c>
      <c r="G64" s="222" t="s">
        <v>245</v>
      </c>
      <c r="H64" s="222" t="s">
        <v>242</v>
      </c>
      <c r="I64" s="222" t="s">
        <v>241</v>
      </c>
      <c r="J64" s="222" t="s">
        <v>5</v>
      </c>
      <c r="K64" s="222" t="s">
        <v>240</v>
      </c>
      <c r="L64" s="222" t="s">
        <v>243</v>
      </c>
      <c r="M64" s="222" t="s">
        <v>244</v>
      </c>
      <c r="N64" s="222" t="s">
        <v>246</v>
      </c>
      <c r="O64" s="222" t="s">
        <v>423</v>
      </c>
      <c r="P64" s="222" t="s">
        <v>245</v>
      </c>
      <c r="Q64" s="222" t="s">
        <v>242</v>
      </c>
      <c r="R64" s="222" t="s">
        <v>241</v>
      </c>
      <c r="S64" s="222" t="s">
        <v>5</v>
      </c>
    </row>
    <row r="65" spans="1:19" ht="21" customHeight="1">
      <c r="A65" s="186" t="s">
        <v>32</v>
      </c>
      <c r="B65" s="17">
        <v>220</v>
      </c>
      <c r="C65" s="17">
        <v>12</v>
      </c>
      <c r="D65" s="17">
        <v>125</v>
      </c>
      <c r="E65" s="17">
        <v>59713</v>
      </c>
      <c r="F65" s="17">
        <v>1918</v>
      </c>
      <c r="G65" s="17">
        <v>264</v>
      </c>
      <c r="H65" s="17">
        <v>3401</v>
      </c>
      <c r="I65" s="17">
        <v>1734</v>
      </c>
      <c r="J65" s="227">
        <f t="shared" ref="J65:J76" si="11">SUM(B65:I65)</f>
        <v>67387</v>
      </c>
      <c r="K65" s="17">
        <v>264</v>
      </c>
      <c r="L65" s="17">
        <v>25</v>
      </c>
      <c r="M65" s="17">
        <v>102</v>
      </c>
      <c r="N65" s="17">
        <v>78149</v>
      </c>
      <c r="O65" s="17">
        <v>412</v>
      </c>
      <c r="P65" s="17">
        <v>531</v>
      </c>
      <c r="Q65" s="17">
        <v>5278</v>
      </c>
      <c r="R65" s="17">
        <v>1548</v>
      </c>
      <c r="S65" s="227">
        <f t="shared" ref="S65:S76" si="12">SUM(K65:R65)</f>
        <v>86309</v>
      </c>
    </row>
    <row r="66" spans="1:19" ht="21" customHeight="1">
      <c r="A66" s="2" t="s">
        <v>33</v>
      </c>
      <c r="B66" s="18">
        <v>272</v>
      </c>
      <c r="C66" s="18">
        <v>23</v>
      </c>
      <c r="D66" s="18">
        <v>158</v>
      </c>
      <c r="E66" s="18">
        <v>53801</v>
      </c>
      <c r="F66" s="18">
        <v>1795</v>
      </c>
      <c r="G66" s="18">
        <v>308</v>
      </c>
      <c r="H66" s="18">
        <v>3712</v>
      </c>
      <c r="I66" s="18">
        <v>1689</v>
      </c>
      <c r="J66" s="227">
        <f t="shared" si="11"/>
        <v>61758</v>
      </c>
      <c r="K66" s="18">
        <v>233</v>
      </c>
      <c r="L66" s="18">
        <v>25</v>
      </c>
      <c r="M66" s="18">
        <v>86</v>
      </c>
      <c r="N66" s="18">
        <v>68421</v>
      </c>
      <c r="O66" s="18">
        <v>357</v>
      </c>
      <c r="P66" s="18">
        <v>470</v>
      </c>
      <c r="Q66" s="18">
        <v>5033</v>
      </c>
      <c r="R66" s="18">
        <v>1405</v>
      </c>
      <c r="S66" s="227">
        <f t="shared" si="12"/>
        <v>76030</v>
      </c>
    </row>
    <row r="67" spans="1:19" ht="21" customHeight="1">
      <c r="A67" s="186" t="s">
        <v>34</v>
      </c>
      <c r="B67" s="17">
        <v>264</v>
      </c>
      <c r="C67" s="17">
        <v>20</v>
      </c>
      <c r="D67" s="17">
        <v>189</v>
      </c>
      <c r="E67" s="17">
        <v>61016</v>
      </c>
      <c r="F67" s="17">
        <v>2229</v>
      </c>
      <c r="G67" s="17">
        <v>403</v>
      </c>
      <c r="H67" s="17">
        <v>4914</v>
      </c>
      <c r="I67" s="17">
        <v>2123</v>
      </c>
      <c r="J67" s="227">
        <f t="shared" si="11"/>
        <v>71158</v>
      </c>
      <c r="K67" s="17">
        <v>258</v>
      </c>
      <c r="L67" s="17">
        <v>10</v>
      </c>
      <c r="M67" s="17">
        <v>111</v>
      </c>
      <c r="N67" s="17">
        <v>81147</v>
      </c>
      <c r="O67" s="17">
        <v>423</v>
      </c>
      <c r="P67" s="17">
        <v>530</v>
      </c>
      <c r="Q67" s="17">
        <v>5827</v>
      </c>
      <c r="R67" s="17">
        <v>1629</v>
      </c>
      <c r="S67" s="227">
        <f t="shared" si="12"/>
        <v>89935</v>
      </c>
    </row>
    <row r="68" spans="1:19" ht="21" customHeight="1">
      <c r="A68" s="2" t="s">
        <v>79</v>
      </c>
      <c r="B68" s="18">
        <v>112</v>
      </c>
      <c r="C68" s="18">
        <v>22</v>
      </c>
      <c r="D68" s="18">
        <v>109</v>
      </c>
      <c r="E68" s="18">
        <v>48059</v>
      </c>
      <c r="F68" s="18">
        <v>1897</v>
      </c>
      <c r="G68" s="18">
        <v>315</v>
      </c>
      <c r="H68" s="18">
        <v>3917</v>
      </c>
      <c r="I68" s="18">
        <v>1642</v>
      </c>
      <c r="J68" s="227">
        <f t="shared" si="11"/>
        <v>56073</v>
      </c>
      <c r="K68" s="18">
        <v>150</v>
      </c>
      <c r="L68" s="18">
        <v>6</v>
      </c>
      <c r="M68" s="18">
        <v>72</v>
      </c>
      <c r="N68" s="18">
        <v>60387</v>
      </c>
      <c r="O68" s="18">
        <v>335</v>
      </c>
      <c r="P68" s="18">
        <v>361</v>
      </c>
      <c r="Q68" s="18">
        <v>3898</v>
      </c>
      <c r="R68" s="18">
        <v>1217</v>
      </c>
      <c r="S68" s="227">
        <f t="shared" si="12"/>
        <v>66426</v>
      </c>
    </row>
    <row r="69" spans="1:19" ht="21" customHeight="1">
      <c r="A69" s="186" t="s">
        <v>36</v>
      </c>
      <c r="B69" s="17">
        <v>77</v>
      </c>
      <c r="C69" s="17">
        <v>7</v>
      </c>
      <c r="D69" s="17">
        <v>46</v>
      </c>
      <c r="E69" s="17">
        <v>34471</v>
      </c>
      <c r="F69" s="17">
        <v>1111</v>
      </c>
      <c r="G69" s="17">
        <v>117</v>
      </c>
      <c r="H69" s="17">
        <v>2418</v>
      </c>
      <c r="I69" s="17">
        <v>982</v>
      </c>
      <c r="J69" s="227">
        <f t="shared" si="11"/>
        <v>39229</v>
      </c>
      <c r="K69" s="17">
        <v>112</v>
      </c>
      <c r="L69" s="17">
        <v>11</v>
      </c>
      <c r="M69" s="17">
        <v>108</v>
      </c>
      <c r="N69" s="17">
        <v>58253</v>
      </c>
      <c r="O69" s="17">
        <v>343</v>
      </c>
      <c r="P69" s="17">
        <v>220</v>
      </c>
      <c r="Q69" s="17">
        <v>3227</v>
      </c>
      <c r="R69" s="17">
        <v>985</v>
      </c>
      <c r="S69" s="227">
        <f t="shared" si="12"/>
        <v>63259</v>
      </c>
    </row>
    <row r="70" spans="1:19" ht="21" customHeight="1">
      <c r="A70" s="2" t="s">
        <v>37</v>
      </c>
      <c r="B70" s="18">
        <v>121</v>
      </c>
      <c r="C70" s="18">
        <v>46</v>
      </c>
      <c r="D70" s="18">
        <v>124</v>
      </c>
      <c r="E70" s="18">
        <v>63295</v>
      </c>
      <c r="F70" s="18">
        <v>1777</v>
      </c>
      <c r="G70" s="18">
        <v>386</v>
      </c>
      <c r="H70" s="18">
        <v>3950</v>
      </c>
      <c r="I70" s="18">
        <v>1745</v>
      </c>
      <c r="J70" s="227">
        <f t="shared" si="11"/>
        <v>71444</v>
      </c>
      <c r="K70" s="18">
        <v>183</v>
      </c>
      <c r="L70" s="18">
        <v>21</v>
      </c>
      <c r="M70" s="18">
        <v>176</v>
      </c>
      <c r="N70" s="18">
        <v>75933</v>
      </c>
      <c r="O70" s="18">
        <v>579</v>
      </c>
      <c r="P70" s="18">
        <v>390</v>
      </c>
      <c r="Q70" s="18">
        <v>5202</v>
      </c>
      <c r="R70" s="18">
        <v>1556</v>
      </c>
      <c r="S70" s="227">
        <f t="shared" si="12"/>
        <v>84040</v>
      </c>
    </row>
    <row r="71" spans="1:19" ht="21" customHeight="1">
      <c r="A71" s="186" t="s">
        <v>38</v>
      </c>
      <c r="B71" s="17">
        <v>61</v>
      </c>
      <c r="C71" s="17">
        <v>25</v>
      </c>
      <c r="D71" s="17">
        <v>72</v>
      </c>
      <c r="E71" s="17">
        <v>42806</v>
      </c>
      <c r="F71" s="17">
        <v>1102</v>
      </c>
      <c r="G71" s="17">
        <v>183</v>
      </c>
      <c r="H71" s="17">
        <v>2786</v>
      </c>
      <c r="I71" s="17">
        <v>1216</v>
      </c>
      <c r="J71" s="227">
        <f t="shared" si="11"/>
        <v>48251</v>
      </c>
      <c r="K71" s="17">
        <v>108</v>
      </c>
      <c r="L71" s="17">
        <v>12</v>
      </c>
      <c r="M71" s="17">
        <v>71</v>
      </c>
      <c r="N71" s="17">
        <v>53203</v>
      </c>
      <c r="O71" s="17">
        <v>420</v>
      </c>
      <c r="P71" s="17">
        <v>259</v>
      </c>
      <c r="Q71" s="17">
        <v>3056</v>
      </c>
      <c r="R71" s="17">
        <v>851</v>
      </c>
      <c r="S71" s="227">
        <f t="shared" si="12"/>
        <v>57980</v>
      </c>
    </row>
    <row r="72" spans="1:19" ht="21" customHeight="1">
      <c r="A72" s="2" t="s">
        <v>39</v>
      </c>
      <c r="B72" s="18">
        <v>73</v>
      </c>
      <c r="C72" s="18">
        <v>114</v>
      </c>
      <c r="D72" s="18">
        <v>106</v>
      </c>
      <c r="E72" s="18">
        <v>70792</v>
      </c>
      <c r="F72" s="18">
        <v>1874</v>
      </c>
      <c r="G72" s="18">
        <v>331</v>
      </c>
      <c r="H72" s="18">
        <v>4020</v>
      </c>
      <c r="I72" s="18">
        <v>1772</v>
      </c>
      <c r="J72" s="227">
        <f t="shared" si="11"/>
        <v>79082</v>
      </c>
      <c r="K72" s="18">
        <v>231</v>
      </c>
      <c r="L72" s="18">
        <v>52</v>
      </c>
      <c r="M72" s="18">
        <v>114</v>
      </c>
      <c r="N72" s="18">
        <v>88530</v>
      </c>
      <c r="O72" s="18">
        <v>577</v>
      </c>
      <c r="P72" s="18">
        <v>524</v>
      </c>
      <c r="Q72" s="18">
        <v>5836</v>
      </c>
      <c r="R72" s="18">
        <v>1869</v>
      </c>
      <c r="S72" s="227">
        <f t="shared" si="12"/>
        <v>97733</v>
      </c>
    </row>
    <row r="73" spans="1:19" ht="21" customHeight="1">
      <c r="A73" s="186" t="s">
        <v>40</v>
      </c>
      <c r="B73" s="17">
        <v>104</v>
      </c>
      <c r="C73" s="17">
        <v>99</v>
      </c>
      <c r="D73" s="17">
        <v>148</v>
      </c>
      <c r="E73" s="17">
        <v>64133</v>
      </c>
      <c r="F73" s="17">
        <v>1930</v>
      </c>
      <c r="G73" s="17">
        <v>408</v>
      </c>
      <c r="H73" s="17">
        <v>5519</v>
      </c>
      <c r="I73" s="17">
        <v>1897</v>
      </c>
      <c r="J73" s="227">
        <f t="shared" si="11"/>
        <v>74238</v>
      </c>
      <c r="K73" s="17">
        <v>265</v>
      </c>
      <c r="L73" s="17">
        <v>78</v>
      </c>
      <c r="M73" s="17">
        <v>140</v>
      </c>
      <c r="N73" s="17">
        <v>87594</v>
      </c>
      <c r="O73" s="17">
        <v>532</v>
      </c>
      <c r="P73" s="17">
        <v>510</v>
      </c>
      <c r="Q73" s="17">
        <v>5942</v>
      </c>
      <c r="R73" s="17">
        <v>1945</v>
      </c>
      <c r="S73" s="227">
        <f t="shared" si="12"/>
        <v>97006</v>
      </c>
    </row>
    <row r="74" spans="1:19" ht="21" customHeight="1">
      <c r="A74" s="2" t="s">
        <v>41</v>
      </c>
      <c r="B74" s="18">
        <v>113</v>
      </c>
      <c r="C74" s="18">
        <v>97</v>
      </c>
      <c r="D74" s="18">
        <v>177</v>
      </c>
      <c r="E74" s="18">
        <v>66942</v>
      </c>
      <c r="F74" s="18">
        <v>1937</v>
      </c>
      <c r="G74" s="18">
        <v>488</v>
      </c>
      <c r="H74" s="18">
        <v>5541</v>
      </c>
      <c r="I74" s="18">
        <v>2129</v>
      </c>
      <c r="J74" s="227">
        <f t="shared" si="11"/>
        <v>77424</v>
      </c>
      <c r="K74" s="18">
        <v>280</v>
      </c>
      <c r="L74" s="18">
        <v>73</v>
      </c>
      <c r="M74" s="18">
        <v>165</v>
      </c>
      <c r="N74" s="18">
        <v>93542</v>
      </c>
      <c r="O74" s="18">
        <v>637</v>
      </c>
      <c r="P74" s="18">
        <v>584</v>
      </c>
      <c r="Q74" s="18">
        <v>6614</v>
      </c>
      <c r="R74" s="18">
        <v>2295</v>
      </c>
      <c r="S74" s="227">
        <f t="shared" si="12"/>
        <v>104190</v>
      </c>
    </row>
    <row r="75" spans="1:19" ht="21" customHeight="1">
      <c r="A75" s="186" t="s">
        <v>42</v>
      </c>
      <c r="B75" s="17">
        <v>154</v>
      </c>
      <c r="C75" s="17">
        <v>91</v>
      </c>
      <c r="D75" s="17">
        <v>202</v>
      </c>
      <c r="E75" s="17">
        <v>70692</v>
      </c>
      <c r="F75" s="17">
        <v>2069</v>
      </c>
      <c r="G75" s="17">
        <v>645</v>
      </c>
      <c r="H75" s="17">
        <v>6848</v>
      </c>
      <c r="I75" s="17">
        <v>2493</v>
      </c>
      <c r="J75" s="227">
        <f t="shared" si="11"/>
        <v>83194</v>
      </c>
      <c r="K75" s="17">
        <v>357</v>
      </c>
      <c r="L75" s="17">
        <v>47</v>
      </c>
      <c r="M75" s="17">
        <v>114</v>
      </c>
      <c r="N75" s="17">
        <v>95380</v>
      </c>
      <c r="O75" s="17">
        <v>539</v>
      </c>
      <c r="P75" s="17">
        <v>563</v>
      </c>
      <c r="Q75" s="17">
        <v>7810</v>
      </c>
      <c r="R75" s="17">
        <v>2485</v>
      </c>
      <c r="S75" s="227">
        <f t="shared" si="12"/>
        <v>107295</v>
      </c>
    </row>
    <row r="76" spans="1:19" ht="21" customHeight="1">
      <c r="A76" s="2" t="s">
        <v>43</v>
      </c>
      <c r="B76" s="18">
        <v>266</v>
      </c>
      <c r="C76" s="18">
        <v>79</v>
      </c>
      <c r="D76" s="18">
        <v>313</v>
      </c>
      <c r="E76" s="18">
        <v>81558</v>
      </c>
      <c r="F76" s="18">
        <v>2105</v>
      </c>
      <c r="G76" s="18">
        <v>871</v>
      </c>
      <c r="H76" s="18">
        <v>8862</v>
      </c>
      <c r="I76" s="18">
        <v>3007</v>
      </c>
      <c r="J76" s="227">
        <f t="shared" si="11"/>
        <v>97061</v>
      </c>
      <c r="K76" s="18">
        <v>304</v>
      </c>
      <c r="L76" s="18">
        <v>74</v>
      </c>
      <c r="M76" s="18">
        <v>125</v>
      </c>
      <c r="N76" s="18">
        <v>96320</v>
      </c>
      <c r="O76" s="18">
        <v>592</v>
      </c>
      <c r="P76" s="18">
        <v>557</v>
      </c>
      <c r="Q76" s="18">
        <v>7502</v>
      </c>
      <c r="R76" s="18">
        <v>2276</v>
      </c>
      <c r="S76" s="227">
        <f t="shared" si="12"/>
        <v>107750</v>
      </c>
    </row>
    <row r="77" spans="1:19" ht="21" customHeight="1">
      <c r="A77" s="189" t="s">
        <v>0</v>
      </c>
      <c r="B77" s="188">
        <f t="shared" ref="B77:J77" si="13">SUM(B65:B76)</f>
        <v>1837</v>
      </c>
      <c r="C77" s="188">
        <f t="shared" si="13"/>
        <v>635</v>
      </c>
      <c r="D77" s="188">
        <f t="shared" si="13"/>
        <v>1769</v>
      </c>
      <c r="E77" s="188">
        <f t="shared" si="13"/>
        <v>717278</v>
      </c>
      <c r="F77" s="188">
        <f t="shared" si="13"/>
        <v>21744</v>
      </c>
      <c r="G77" s="188">
        <f t="shared" si="13"/>
        <v>4719</v>
      </c>
      <c r="H77" s="188">
        <f t="shared" si="13"/>
        <v>55888</v>
      </c>
      <c r="I77" s="188">
        <f t="shared" si="13"/>
        <v>22429</v>
      </c>
      <c r="J77" s="188">
        <f t="shared" si="13"/>
        <v>826299</v>
      </c>
      <c r="K77" s="188">
        <f>SUM(K65:K76)</f>
        <v>2745</v>
      </c>
      <c r="L77" s="188">
        <f t="shared" ref="L77:S77" si="14">SUM(L65:L76)</f>
        <v>434</v>
      </c>
      <c r="M77" s="188">
        <f t="shared" si="14"/>
        <v>1384</v>
      </c>
      <c r="N77" s="188">
        <f t="shared" si="14"/>
        <v>936859</v>
      </c>
      <c r="O77" s="188">
        <f t="shared" si="14"/>
        <v>5746</v>
      </c>
      <c r="P77" s="188">
        <f t="shared" si="14"/>
        <v>5499</v>
      </c>
      <c r="Q77" s="188">
        <f t="shared" si="14"/>
        <v>65225</v>
      </c>
      <c r="R77" s="188">
        <f t="shared" si="14"/>
        <v>20061</v>
      </c>
      <c r="S77" s="188">
        <f t="shared" si="14"/>
        <v>1037953</v>
      </c>
    </row>
    <row r="78" spans="1:19">
      <c r="A78" s="392" t="s">
        <v>392</v>
      </c>
      <c r="B78" s="392"/>
      <c r="C78" s="392"/>
      <c r="D78" s="392"/>
      <c r="E78" s="392"/>
      <c r="F78" s="392"/>
      <c r="G78" s="392"/>
      <c r="H78" s="392"/>
      <c r="I78" s="392"/>
      <c r="J78" s="392"/>
      <c r="K78" s="392"/>
      <c r="L78" s="392"/>
      <c r="M78" s="392"/>
      <c r="N78" s="392"/>
      <c r="O78" s="432"/>
      <c r="P78" s="432"/>
      <c r="Q78" s="223"/>
      <c r="R78" s="223"/>
    </row>
    <row r="79" spans="1:19">
      <c r="A79" s="166"/>
      <c r="K79" s="223"/>
      <c r="L79" s="223"/>
      <c r="M79" s="223"/>
      <c r="N79" s="223"/>
      <c r="O79" s="223"/>
      <c r="P79" s="223"/>
      <c r="Q79" s="223"/>
      <c r="R79" s="223"/>
    </row>
    <row r="80" spans="1:19" ht="21" customHeight="1">
      <c r="A80" s="427" t="s">
        <v>434</v>
      </c>
      <c r="B80" s="428"/>
      <c r="C80" s="428"/>
      <c r="D80" s="428"/>
      <c r="E80" s="428"/>
      <c r="F80" s="428"/>
      <c r="G80" s="428"/>
      <c r="H80" s="428"/>
      <c r="I80" s="428"/>
      <c r="J80" s="428"/>
      <c r="K80" s="428"/>
      <c r="L80" s="428"/>
      <c r="M80" s="428"/>
      <c r="N80" s="428"/>
      <c r="O80" s="428"/>
      <c r="P80" s="428"/>
      <c r="Q80" s="428"/>
      <c r="R80" s="428"/>
      <c r="S80" s="428"/>
    </row>
    <row r="81" spans="1:19" ht="21">
      <c r="A81" s="214"/>
      <c r="K81" s="225"/>
      <c r="L81" s="225"/>
      <c r="M81" s="225"/>
      <c r="N81" s="165"/>
      <c r="O81" s="165"/>
      <c r="P81" s="165"/>
      <c r="Q81" s="223"/>
      <c r="R81" s="223"/>
    </row>
    <row r="82" spans="1:19" ht="18">
      <c r="A82" s="390" t="s">
        <v>78</v>
      </c>
      <c r="B82" s="430" t="s">
        <v>457</v>
      </c>
      <c r="C82" s="431"/>
      <c r="D82" s="431"/>
      <c r="E82" s="431"/>
      <c r="F82" s="431"/>
      <c r="G82" s="431"/>
      <c r="H82" s="431"/>
      <c r="I82" s="431"/>
      <c r="J82" s="431"/>
      <c r="K82" s="430" t="s">
        <v>391</v>
      </c>
      <c r="L82" s="431"/>
      <c r="M82" s="431"/>
      <c r="N82" s="431"/>
      <c r="O82" s="431"/>
      <c r="P82" s="431"/>
      <c r="Q82" s="431"/>
      <c r="R82" s="431"/>
      <c r="S82" s="431"/>
    </row>
    <row r="83" spans="1:19" ht="18">
      <c r="A83" s="391"/>
      <c r="B83" s="222" t="s">
        <v>240</v>
      </c>
      <c r="C83" s="222" t="s">
        <v>243</v>
      </c>
      <c r="D83" s="222" t="s">
        <v>244</v>
      </c>
      <c r="E83" s="222" t="s">
        <v>246</v>
      </c>
      <c r="F83" s="222" t="s">
        <v>423</v>
      </c>
      <c r="G83" s="222" t="s">
        <v>245</v>
      </c>
      <c r="H83" s="222" t="s">
        <v>242</v>
      </c>
      <c r="I83" s="222" t="s">
        <v>241</v>
      </c>
      <c r="J83" s="222" t="s">
        <v>5</v>
      </c>
      <c r="K83" s="222" t="s">
        <v>240</v>
      </c>
      <c r="L83" s="222" t="s">
        <v>243</v>
      </c>
      <c r="M83" s="222" t="s">
        <v>244</v>
      </c>
      <c r="N83" s="222" t="s">
        <v>246</v>
      </c>
      <c r="O83" s="222" t="s">
        <v>423</v>
      </c>
      <c r="P83" s="222" t="s">
        <v>245</v>
      </c>
      <c r="Q83" s="222" t="s">
        <v>242</v>
      </c>
      <c r="R83" s="222" t="s">
        <v>241</v>
      </c>
      <c r="S83" s="222" t="s">
        <v>5</v>
      </c>
    </row>
    <row r="84" spans="1:19" ht="21" customHeight="1">
      <c r="A84" s="186" t="s">
        <v>32</v>
      </c>
      <c r="B84" s="17">
        <v>310</v>
      </c>
      <c r="C84" s="17">
        <v>15</v>
      </c>
      <c r="D84" s="17">
        <v>130</v>
      </c>
      <c r="E84" s="17">
        <v>52340</v>
      </c>
      <c r="F84" s="17">
        <v>1716</v>
      </c>
      <c r="G84" s="17">
        <v>420</v>
      </c>
      <c r="H84" s="17">
        <v>3291</v>
      </c>
      <c r="I84" s="17">
        <v>1483</v>
      </c>
      <c r="J84" s="227">
        <f t="shared" ref="J84:J95" si="15">SUM(B84:I84)</f>
        <v>59705</v>
      </c>
      <c r="K84" s="17">
        <v>201</v>
      </c>
      <c r="L84" s="17">
        <v>15</v>
      </c>
      <c r="M84" s="17">
        <v>52</v>
      </c>
      <c r="N84" s="17">
        <v>76688</v>
      </c>
      <c r="O84" s="17">
        <v>334</v>
      </c>
      <c r="P84" s="17">
        <v>315</v>
      </c>
      <c r="Q84" s="17">
        <v>4230</v>
      </c>
      <c r="R84" s="17">
        <v>1379</v>
      </c>
      <c r="S84" s="227">
        <f t="shared" ref="S84:S95" si="16">SUM(K84:R84)</f>
        <v>83214</v>
      </c>
    </row>
    <row r="85" spans="1:19" ht="21" customHeight="1">
      <c r="A85" s="2" t="s">
        <v>33</v>
      </c>
      <c r="B85" s="18">
        <v>240</v>
      </c>
      <c r="C85" s="18">
        <v>10</v>
      </c>
      <c r="D85" s="18">
        <v>109</v>
      </c>
      <c r="E85" s="18">
        <v>47428</v>
      </c>
      <c r="F85" s="18">
        <v>1663</v>
      </c>
      <c r="G85" s="18">
        <v>506</v>
      </c>
      <c r="H85" s="18">
        <v>3102</v>
      </c>
      <c r="I85" s="18">
        <v>1492</v>
      </c>
      <c r="J85" s="227">
        <f t="shared" si="15"/>
        <v>54550</v>
      </c>
      <c r="K85" s="18">
        <v>184</v>
      </c>
      <c r="L85" s="18">
        <v>10</v>
      </c>
      <c r="M85" s="18">
        <v>72</v>
      </c>
      <c r="N85" s="18">
        <v>68827</v>
      </c>
      <c r="O85" s="18">
        <v>281</v>
      </c>
      <c r="P85" s="18">
        <v>323</v>
      </c>
      <c r="Q85" s="18">
        <v>3994</v>
      </c>
      <c r="R85" s="18">
        <v>1337</v>
      </c>
      <c r="S85" s="227">
        <f t="shared" si="16"/>
        <v>75028</v>
      </c>
    </row>
    <row r="86" spans="1:19" ht="21" customHeight="1">
      <c r="A86" s="186" t="s">
        <v>34</v>
      </c>
      <c r="B86" s="17">
        <v>161</v>
      </c>
      <c r="C86" s="17">
        <v>4</v>
      </c>
      <c r="D86" s="17">
        <v>152</v>
      </c>
      <c r="E86" s="17">
        <v>20332</v>
      </c>
      <c r="F86" s="17">
        <v>712</v>
      </c>
      <c r="G86" s="17">
        <v>246</v>
      </c>
      <c r="H86" s="17">
        <v>1660</v>
      </c>
      <c r="I86" s="17">
        <v>723</v>
      </c>
      <c r="J86" s="227">
        <f t="shared" si="15"/>
        <v>23990</v>
      </c>
      <c r="K86" s="17">
        <v>119</v>
      </c>
      <c r="L86" s="17">
        <v>14</v>
      </c>
      <c r="M86" s="17">
        <v>27</v>
      </c>
      <c r="N86" s="17">
        <v>51004</v>
      </c>
      <c r="O86" s="17">
        <v>213</v>
      </c>
      <c r="P86" s="17">
        <v>174</v>
      </c>
      <c r="Q86" s="17">
        <v>2495</v>
      </c>
      <c r="R86" s="17">
        <v>856</v>
      </c>
      <c r="S86" s="227">
        <f t="shared" si="16"/>
        <v>54902</v>
      </c>
    </row>
    <row r="87" spans="1:19" ht="21" customHeight="1">
      <c r="A87" s="2" t="s">
        <v>79</v>
      </c>
      <c r="B87" s="18">
        <v>0</v>
      </c>
      <c r="C87" s="18">
        <v>0</v>
      </c>
      <c r="D87" s="18">
        <v>0</v>
      </c>
      <c r="E87" s="18">
        <v>201</v>
      </c>
      <c r="F87" s="18">
        <v>0</v>
      </c>
      <c r="G87" s="18">
        <v>0</v>
      </c>
      <c r="H87" s="18">
        <v>14</v>
      </c>
      <c r="I87" s="18">
        <v>25</v>
      </c>
      <c r="J87" s="227">
        <f t="shared" si="15"/>
        <v>240</v>
      </c>
      <c r="K87" s="18">
        <v>5</v>
      </c>
      <c r="L87" s="18">
        <v>1</v>
      </c>
      <c r="M87" s="18">
        <v>7</v>
      </c>
      <c r="N87" s="18">
        <v>127193</v>
      </c>
      <c r="O87" s="18">
        <v>1169</v>
      </c>
      <c r="P87" s="18">
        <v>16</v>
      </c>
      <c r="Q87" s="18">
        <v>517</v>
      </c>
      <c r="R87" s="18">
        <v>131</v>
      </c>
      <c r="S87" s="227">
        <f t="shared" si="16"/>
        <v>129039</v>
      </c>
    </row>
    <row r="88" spans="1:19" ht="21" customHeight="1">
      <c r="A88" s="186" t="s">
        <v>36</v>
      </c>
      <c r="B88" s="17">
        <v>12</v>
      </c>
      <c r="C88" s="17">
        <v>0</v>
      </c>
      <c r="D88" s="17">
        <v>0</v>
      </c>
      <c r="E88" s="17">
        <v>654</v>
      </c>
      <c r="F88" s="17">
        <v>2</v>
      </c>
      <c r="G88" s="17">
        <v>3</v>
      </c>
      <c r="H88" s="17">
        <v>36</v>
      </c>
      <c r="I88" s="17">
        <v>60</v>
      </c>
      <c r="J88" s="227">
        <f t="shared" si="15"/>
        <v>767</v>
      </c>
      <c r="K88" s="17">
        <v>25</v>
      </c>
      <c r="L88" s="17">
        <v>1</v>
      </c>
      <c r="M88" s="17">
        <v>7</v>
      </c>
      <c r="N88" s="17">
        <v>66387</v>
      </c>
      <c r="O88" s="17">
        <v>460</v>
      </c>
      <c r="P88" s="17">
        <v>19</v>
      </c>
      <c r="Q88" s="17">
        <v>713</v>
      </c>
      <c r="R88" s="17">
        <v>207</v>
      </c>
      <c r="S88" s="227">
        <f t="shared" si="16"/>
        <v>67819</v>
      </c>
    </row>
    <row r="89" spans="1:19" ht="21" customHeight="1">
      <c r="A89" s="2" t="s">
        <v>37</v>
      </c>
      <c r="B89" s="18">
        <v>208</v>
      </c>
      <c r="C89" s="18">
        <v>10</v>
      </c>
      <c r="D89" s="18">
        <v>42</v>
      </c>
      <c r="E89" s="18">
        <v>33907</v>
      </c>
      <c r="F89" s="18">
        <v>1558</v>
      </c>
      <c r="G89" s="18">
        <v>192</v>
      </c>
      <c r="H89" s="18">
        <v>2371</v>
      </c>
      <c r="I89" s="18">
        <v>1206</v>
      </c>
      <c r="J89" s="227">
        <f t="shared" si="15"/>
        <v>39494</v>
      </c>
      <c r="K89" s="18">
        <v>236</v>
      </c>
      <c r="L89" s="18">
        <v>20</v>
      </c>
      <c r="M89" s="18">
        <v>141</v>
      </c>
      <c r="N89" s="18">
        <v>66266</v>
      </c>
      <c r="O89" s="18">
        <v>351</v>
      </c>
      <c r="P89" s="18">
        <v>403</v>
      </c>
      <c r="Q89" s="18">
        <v>6056</v>
      </c>
      <c r="R89" s="18">
        <v>1674</v>
      </c>
      <c r="S89" s="227">
        <f t="shared" si="16"/>
        <v>75147</v>
      </c>
    </row>
    <row r="90" spans="1:19" ht="21" customHeight="1">
      <c r="A90" s="186" t="s">
        <v>38</v>
      </c>
      <c r="B90" s="17">
        <v>228</v>
      </c>
      <c r="C90" s="17">
        <v>16</v>
      </c>
      <c r="D90" s="17">
        <v>131</v>
      </c>
      <c r="E90" s="17">
        <v>50310</v>
      </c>
      <c r="F90" s="17">
        <v>1910</v>
      </c>
      <c r="G90" s="17">
        <v>401</v>
      </c>
      <c r="H90" s="17">
        <v>3707</v>
      </c>
      <c r="I90" s="17">
        <v>1387</v>
      </c>
      <c r="J90" s="227">
        <f t="shared" si="15"/>
        <v>58090</v>
      </c>
      <c r="K90" s="17">
        <v>174</v>
      </c>
      <c r="L90" s="17">
        <v>13</v>
      </c>
      <c r="M90" s="17">
        <v>65</v>
      </c>
      <c r="N90" s="17">
        <v>46344</v>
      </c>
      <c r="O90" s="17">
        <v>226</v>
      </c>
      <c r="P90" s="17">
        <v>352</v>
      </c>
      <c r="Q90" s="17">
        <v>3794</v>
      </c>
      <c r="R90" s="17">
        <v>1118</v>
      </c>
      <c r="S90" s="227">
        <f t="shared" si="16"/>
        <v>52086</v>
      </c>
    </row>
    <row r="91" spans="1:19" ht="21" customHeight="1">
      <c r="A91" s="2" t="s">
        <v>39</v>
      </c>
      <c r="B91" s="18">
        <v>275</v>
      </c>
      <c r="C91" s="18">
        <v>8</v>
      </c>
      <c r="D91" s="18">
        <v>126</v>
      </c>
      <c r="E91" s="18">
        <v>51859</v>
      </c>
      <c r="F91" s="18">
        <v>1572</v>
      </c>
      <c r="G91" s="18">
        <v>448</v>
      </c>
      <c r="H91" s="18">
        <v>3819</v>
      </c>
      <c r="I91" s="18">
        <v>1737</v>
      </c>
      <c r="J91" s="227">
        <f t="shared" si="15"/>
        <v>59844</v>
      </c>
      <c r="K91" s="18">
        <v>185</v>
      </c>
      <c r="L91" s="18">
        <v>18</v>
      </c>
      <c r="M91" s="18">
        <v>80</v>
      </c>
      <c r="N91" s="18">
        <v>58182</v>
      </c>
      <c r="O91" s="18">
        <v>281</v>
      </c>
      <c r="P91" s="18">
        <v>346</v>
      </c>
      <c r="Q91" s="18">
        <v>4086</v>
      </c>
      <c r="R91" s="18">
        <v>1218</v>
      </c>
      <c r="S91" s="227">
        <f t="shared" si="16"/>
        <v>64396</v>
      </c>
    </row>
    <row r="92" spans="1:19" ht="21" customHeight="1">
      <c r="A92" s="186" t="s">
        <v>40</v>
      </c>
      <c r="B92" s="17">
        <v>193</v>
      </c>
      <c r="C92" s="17">
        <v>30</v>
      </c>
      <c r="D92" s="17">
        <v>230</v>
      </c>
      <c r="E92" s="17">
        <v>60377</v>
      </c>
      <c r="F92" s="17">
        <v>1975</v>
      </c>
      <c r="G92" s="17">
        <v>547</v>
      </c>
      <c r="H92" s="17">
        <v>4712</v>
      </c>
      <c r="I92" s="17">
        <v>2229</v>
      </c>
      <c r="J92" s="227">
        <f t="shared" si="15"/>
        <v>70293</v>
      </c>
      <c r="K92" s="17">
        <v>235</v>
      </c>
      <c r="L92" s="17">
        <v>5</v>
      </c>
      <c r="M92" s="17">
        <v>128</v>
      </c>
      <c r="N92" s="17">
        <v>69880</v>
      </c>
      <c r="O92" s="17">
        <v>368</v>
      </c>
      <c r="P92" s="17">
        <v>463</v>
      </c>
      <c r="Q92" s="17">
        <v>5327</v>
      </c>
      <c r="R92" s="17">
        <v>1572</v>
      </c>
      <c r="S92" s="227">
        <f t="shared" si="16"/>
        <v>77978</v>
      </c>
    </row>
    <row r="93" spans="1:19" ht="21" customHeight="1">
      <c r="A93" s="2" t="s">
        <v>41</v>
      </c>
      <c r="B93" s="18">
        <v>234</v>
      </c>
      <c r="C93" s="18">
        <v>29</v>
      </c>
      <c r="D93" s="18">
        <v>339</v>
      </c>
      <c r="E93" s="18">
        <v>61024</v>
      </c>
      <c r="F93" s="18">
        <v>2154</v>
      </c>
      <c r="G93" s="18">
        <v>416</v>
      </c>
      <c r="H93" s="18">
        <v>4852</v>
      </c>
      <c r="I93" s="18">
        <v>2116</v>
      </c>
      <c r="J93" s="227">
        <f t="shared" si="15"/>
        <v>71164</v>
      </c>
      <c r="K93" s="18">
        <v>295</v>
      </c>
      <c r="L93" s="18">
        <v>22</v>
      </c>
      <c r="M93" s="18">
        <v>105</v>
      </c>
      <c r="N93" s="18">
        <v>74778</v>
      </c>
      <c r="O93" s="18">
        <v>357</v>
      </c>
      <c r="P93" s="18">
        <v>565</v>
      </c>
      <c r="Q93" s="18">
        <v>5975</v>
      </c>
      <c r="R93" s="18">
        <v>1692</v>
      </c>
      <c r="S93" s="227">
        <f t="shared" si="16"/>
        <v>83789</v>
      </c>
    </row>
    <row r="94" spans="1:19" ht="21" customHeight="1">
      <c r="A94" s="186" t="s">
        <v>42</v>
      </c>
      <c r="B94" s="17">
        <v>237</v>
      </c>
      <c r="C94" s="17">
        <v>30</v>
      </c>
      <c r="D94" s="17">
        <v>336</v>
      </c>
      <c r="E94" s="17">
        <v>59927</v>
      </c>
      <c r="F94" s="17">
        <v>2291</v>
      </c>
      <c r="G94" s="17">
        <v>488</v>
      </c>
      <c r="H94" s="17">
        <v>4022</v>
      </c>
      <c r="I94" s="17">
        <v>1924</v>
      </c>
      <c r="J94" s="227">
        <f t="shared" si="15"/>
        <v>69255</v>
      </c>
      <c r="K94" s="17">
        <v>279</v>
      </c>
      <c r="L94" s="17">
        <v>24</v>
      </c>
      <c r="M94" s="17">
        <v>74</v>
      </c>
      <c r="N94" s="17">
        <v>77684</v>
      </c>
      <c r="O94" s="17">
        <v>334</v>
      </c>
      <c r="P94" s="17">
        <v>602</v>
      </c>
      <c r="Q94" s="17">
        <v>5927</v>
      </c>
      <c r="R94" s="17">
        <v>1735</v>
      </c>
      <c r="S94" s="227">
        <f t="shared" si="16"/>
        <v>86659</v>
      </c>
    </row>
    <row r="95" spans="1:19" ht="21" customHeight="1">
      <c r="A95" s="2" t="s">
        <v>43</v>
      </c>
      <c r="B95" s="18">
        <v>225</v>
      </c>
      <c r="C95" s="18">
        <v>31</v>
      </c>
      <c r="D95" s="18">
        <v>242</v>
      </c>
      <c r="E95" s="18">
        <v>64107</v>
      </c>
      <c r="F95" s="18">
        <v>2186</v>
      </c>
      <c r="G95" s="18">
        <v>435</v>
      </c>
      <c r="H95" s="18">
        <v>3696</v>
      </c>
      <c r="I95" s="18">
        <v>1834</v>
      </c>
      <c r="J95" s="227">
        <f t="shared" si="15"/>
        <v>72756</v>
      </c>
      <c r="K95" s="18">
        <v>259</v>
      </c>
      <c r="L95" s="18">
        <v>8</v>
      </c>
      <c r="M95" s="18">
        <v>91</v>
      </c>
      <c r="N95" s="18">
        <v>84514</v>
      </c>
      <c r="O95" s="18">
        <v>416</v>
      </c>
      <c r="P95" s="18">
        <v>621</v>
      </c>
      <c r="Q95" s="18">
        <v>5833</v>
      </c>
      <c r="R95" s="18">
        <v>1827</v>
      </c>
      <c r="S95" s="227">
        <f t="shared" si="16"/>
        <v>93569</v>
      </c>
    </row>
    <row r="96" spans="1:19" ht="21" customHeight="1">
      <c r="A96" s="189" t="s">
        <v>0</v>
      </c>
      <c r="B96" s="188">
        <f t="shared" ref="B96:J96" si="17">SUM(B84:B95)</f>
        <v>2323</v>
      </c>
      <c r="C96" s="188">
        <f t="shared" si="17"/>
        <v>183</v>
      </c>
      <c r="D96" s="188">
        <f t="shared" si="17"/>
        <v>1837</v>
      </c>
      <c r="E96" s="188">
        <f t="shared" si="17"/>
        <v>502466</v>
      </c>
      <c r="F96" s="188">
        <f t="shared" si="17"/>
        <v>17739</v>
      </c>
      <c r="G96" s="188">
        <f t="shared" si="17"/>
        <v>4102</v>
      </c>
      <c r="H96" s="188">
        <f t="shared" si="17"/>
        <v>35282</v>
      </c>
      <c r="I96" s="188">
        <f t="shared" si="17"/>
        <v>16216</v>
      </c>
      <c r="J96" s="188">
        <f t="shared" si="17"/>
        <v>580148</v>
      </c>
      <c r="K96" s="188">
        <f>SUM(K84:K95)</f>
        <v>2197</v>
      </c>
      <c r="L96" s="188">
        <f t="shared" ref="L96:S96" si="18">SUM(L84:L95)</f>
        <v>151</v>
      </c>
      <c r="M96" s="188">
        <f t="shared" si="18"/>
        <v>849</v>
      </c>
      <c r="N96" s="188">
        <f t="shared" si="18"/>
        <v>867747</v>
      </c>
      <c r="O96" s="188">
        <f t="shared" si="18"/>
        <v>4790</v>
      </c>
      <c r="P96" s="188">
        <f t="shared" si="18"/>
        <v>4199</v>
      </c>
      <c r="Q96" s="188">
        <f t="shared" si="18"/>
        <v>48947</v>
      </c>
      <c r="R96" s="188">
        <f t="shared" si="18"/>
        <v>14746</v>
      </c>
      <c r="S96" s="188">
        <f t="shared" si="18"/>
        <v>943626</v>
      </c>
    </row>
    <row r="97" spans="1:18">
      <c r="A97" s="392" t="s">
        <v>392</v>
      </c>
      <c r="B97" s="392"/>
      <c r="C97" s="392"/>
      <c r="D97" s="392"/>
      <c r="E97" s="392"/>
      <c r="F97" s="392"/>
      <c r="G97" s="392"/>
      <c r="H97" s="392"/>
      <c r="I97" s="392"/>
      <c r="J97" s="392"/>
      <c r="K97" s="392"/>
      <c r="L97" s="392"/>
      <c r="M97" s="392"/>
      <c r="N97" s="392"/>
      <c r="O97" s="432"/>
      <c r="P97" s="432"/>
      <c r="Q97" s="223"/>
      <c r="R97" s="223"/>
    </row>
  </sheetData>
  <mergeCells count="31">
    <mergeCell ref="A21:N21"/>
    <mergeCell ref="O21:P21"/>
    <mergeCell ref="A1:K1"/>
    <mergeCell ref="A4:S4"/>
    <mergeCell ref="A6:A7"/>
    <mergeCell ref="B6:J6"/>
    <mergeCell ref="K6:S6"/>
    <mergeCell ref="A23:S23"/>
    <mergeCell ref="A25:A26"/>
    <mergeCell ref="B25:J25"/>
    <mergeCell ref="K25:S25"/>
    <mergeCell ref="A40:N40"/>
    <mergeCell ref="O40:P40"/>
    <mergeCell ref="A42:S42"/>
    <mergeCell ref="A44:A45"/>
    <mergeCell ref="B44:J44"/>
    <mergeCell ref="K44:S44"/>
    <mergeCell ref="A59:N59"/>
    <mergeCell ref="O59:P59"/>
    <mergeCell ref="A61:S61"/>
    <mergeCell ref="A63:A64"/>
    <mergeCell ref="B63:J63"/>
    <mergeCell ref="K63:S63"/>
    <mergeCell ref="A78:N78"/>
    <mergeCell ref="O78:P78"/>
    <mergeCell ref="A80:S80"/>
    <mergeCell ref="A82:A83"/>
    <mergeCell ref="B82:J82"/>
    <mergeCell ref="K82:S82"/>
    <mergeCell ref="A97:N97"/>
    <mergeCell ref="O97:P97"/>
  </mergeCells>
  <printOptions horizontalCentered="1"/>
  <pageMargins left="0.78740157480314965" right="0.78740157480314965" top="0.78740157480314965" bottom="0.78740157480314965" header="0" footer="0.59055118110236227"/>
  <pageSetup paperSize="9" scale="29" orientation="portrait" r:id="rId1"/>
  <headerFooter alignWithMargins="0">
    <oddFooter>&amp;C&amp;12 5 - 41</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DAF9-24AC-4505-9307-A977C4B8403F}">
  <dimension ref="A1:U79"/>
  <sheetViews>
    <sheetView showGridLines="0" rightToLeft="1" view="pageBreakPreview" zoomScaleNormal="100" zoomScaleSheetLayoutView="100" workbookViewId="0">
      <selection sqref="A1:B1"/>
    </sheetView>
  </sheetViews>
  <sheetFormatPr defaultColWidth="5.625" defaultRowHeight="21" customHeight="1"/>
  <cols>
    <col min="1" max="1" width="26.75" style="128" customWidth="1"/>
    <col min="2" max="13" width="13.25" style="129" customWidth="1"/>
    <col min="14" max="21" width="10.25" style="129" customWidth="1"/>
    <col min="22" max="22" width="11.125" style="126" customWidth="1"/>
    <col min="23" max="16384" width="5.625" style="126"/>
  </cols>
  <sheetData>
    <row r="1" spans="1:21" ht="21" customHeight="1">
      <c r="A1" s="434"/>
      <c r="B1" s="436"/>
      <c r="C1" s="124"/>
      <c r="D1" s="124"/>
      <c r="E1" s="124"/>
      <c r="F1" s="125"/>
      <c r="G1" s="125"/>
      <c r="H1" s="125"/>
      <c r="I1" s="125"/>
      <c r="J1" s="125"/>
      <c r="K1" s="125"/>
      <c r="L1" s="125"/>
      <c r="M1" s="125"/>
      <c r="N1" s="125"/>
      <c r="O1" s="125"/>
      <c r="P1" s="125"/>
      <c r="Q1" s="125"/>
      <c r="R1" s="125"/>
      <c r="S1" s="125"/>
      <c r="T1" s="125"/>
      <c r="U1" s="125"/>
    </row>
    <row r="2" spans="1:21" ht="21" customHeight="1">
      <c r="A2" s="124"/>
      <c r="B2" s="124"/>
      <c r="C2" s="124"/>
      <c r="D2" s="124"/>
      <c r="E2" s="124"/>
      <c r="F2" s="125"/>
      <c r="G2" s="125"/>
      <c r="H2" s="125"/>
      <c r="I2" s="125"/>
      <c r="J2" s="125"/>
      <c r="K2" s="125"/>
      <c r="L2" s="125"/>
      <c r="M2" s="125"/>
      <c r="N2" s="125"/>
      <c r="O2" s="125"/>
      <c r="P2" s="125"/>
      <c r="Q2" s="125"/>
      <c r="R2" s="125"/>
      <c r="S2" s="125"/>
      <c r="T2" s="125"/>
      <c r="U2" s="125"/>
    </row>
    <row r="3" spans="1:21" ht="21" customHeight="1">
      <c r="A3" s="127"/>
      <c r="B3" s="124"/>
      <c r="C3" s="124"/>
      <c r="D3" s="124"/>
      <c r="E3" s="124"/>
      <c r="F3" s="125"/>
      <c r="G3" s="125"/>
      <c r="H3" s="125"/>
      <c r="I3" s="125"/>
      <c r="J3" s="125"/>
      <c r="K3" s="125"/>
      <c r="L3" s="125"/>
      <c r="M3" s="125"/>
      <c r="N3" s="125"/>
      <c r="O3" s="125"/>
      <c r="P3" s="125"/>
      <c r="Q3" s="125"/>
      <c r="R3" s="125"/>
      <c r="S3" s="125"/>
      <c r="T3" s="125"/>
      <c r="U3" s="125"/>
    </row>
    <row r="4" spans="1:21" ht="44.1" customHeight="1">
      <c r="A4" s="437" t="s">
        <v>435</v>
      </c>
      <c r="B4" s="438"/>
      <c r="C4" s="438"/>
      <c r="D4" s="438"/>
      <c r="E4" s="438"/>
      <c r="F4" s="438"/>
      <c r="G4" s="438"/>
      <c r="H4" s="438"/>
      <c r="I4" s="438"/>
      <c r="J4" s="438"/>
      <c r="K4" s="438"/>
      <c r="L4" s="438"/>
      <c r="M4" s="438"/>
    </row>
    <row r="5" spans="1:21" ht="21" customHeight="1">
      <c r="A5" s="214"/>
      <c r="B5" s="167"/>
      <c r="C5" s="167"/>
      <c r="D5" s="167"/>
      <c r="E5" s="167"/>
      <c r="F5" s="167"/>
      <c r="G5" s="167"/>
    </row>
    <row r="6" spans="1:21" ht="21" customHeight="1">
      <c r="A6" s="439" t="s">
        <v>194</v>
      </c>
      <c r="B6" s="401" t="s">
        <v>459</v>
      </c>
      <c r="C6" s="402"/>
      <c r="D6" s="402"/>
      <c r="E6" s="402"/>
      <c r="F6" s="402"/>
      <c r="G6" s="403"/>
      <c r="H6" s="401" t="s">
        <v>391</v>
      </c>
      <c r="I6" s="402"/>
      <c r="J6" s="402"/>
      <c r="K6" s="402"/>
      <c r="L6" s="402"/>
      <c r="M6" s="403"/>
    </row>
    <row r="7" spans="1:21" ht="21" customHeight="1">
      <c r="A7" s="440"/>
      <c r="B7" s="401" t="s">
        <v>179</v>
      </c>
      <c r="C7" s="402"/>
      <c r="D7" s="403"/>
      <c r="E7" s="401" t="s">
        <v>180</v>
      </c>
      <c r="F7" s="402"/>
      <c r="G7" s="403"/>
      <c r="H7" s="401" t="s">
        <v>179</v>
      </c>
      <c r="I7" s="402"/>
      <c r="J7" s="403"/>
      <c r="K7" s="401" t="s">
        <v>180</v>
      </c>
      <c r="L7" s="402"/>
      <c r="M7" s="403"/>
    </row>
    <row r="8" spans="1:21" ht="21" customHeight="1">
      <c r="A8" s="374"/>
      <c r="B8" s="2" t="s">
        <v>58</v>
      </c>
      <c r="C8" s="2" t="s">
        <v>181</v>
      </c>
      <c r="D8" s="2" t="s">
        <v>0</v>
      </c>
      <c r="E8" s="2" t="s">
        <v>58</v>
      </c>
      <c r="F8" s="2" t="s">
        <v>181</v>
      </c>
      <c r="G8" s="2" t="s">
        <v>0</v>
      </c>
      <c r="H8" s="2" t="s">
        <v>58</v>
      </c>
      <c r="I8" s="2" t="s">
        <v>181</v>
      </c>
      <c r="J8" s="2" t="s">
        <v>0</v>
      </c>
      <c r="K8" s="2" t="s">
        <v>58</v>
      </c>
      <c r="L8" s="2" t="s">
        <v>181</v>
      </c>
      <c r="M8" s="2" t="s">
        <v>0</v>
      </c>
    </row>
    <row r="9" spans="1:21" ht="21" customHeight="1">
      <c r="A9" s="24" t="s">
        <v>240</v>
      </c>
      <c r="B9" s="147">
        <v>78</v>
      </c>
      <c r="C9" s="147">
        <v>0</v>
      </c>
      <c r="D9" s="2">
        <f>SUM(B9:C9)</f>
        <v>78</v>
      </c>
      <c r="E9" s="147">
        <v>5629</v>
      </c>
      <c r="F9" s="147">
        <v>0</v>
      </c>
      <c r="G9" s="2">
        <f>SUM(E9:F9)</f>
        <v>5629</v>
      </c>
      <c r="H9" s="147">
        <v>1668</v>
      </c>
      <c r="I9" s="147">
        <v>0</v>
      </c>
      <c r="J9" s="2">
        <f>SUM(H9:I9)</f>
        <v>1668</v>
      </c>
      <c r="K9" s="147">
        <v>2553</v>
      </c>
      <c r="L9" s="147">
        <v>0</v>
      </c>
      <c r="M9" s="2">
        <f>SUM(K9:L9)</f>
        <v>2553</v>
      </c>
    </row>
    <row r="10" spans="1:21" ht="21" customHeight="1">
      <c r="A10" s="24" t="s">
        <v>243</v>
      </c>
      <c r="B10" s="18">
        <v>839</v>
      </c>
      <c r="C10" s="18">
        <v>0</v>
      </c>
      <c r="D10" s="2">
        <f t="shared" ref="D10:D16" si="0">SUM(B10:C10)</f>
        <v>839</v>
      </c>
      <c r="E10" s="18">
        <v>6762</v>
      </c>
      <c r="F10" s="18">
        <v>0</v>
      </c>
      <c r="G10" s="2">
        <f t="shared" ref="G10:G16" si="1">SUM(E10:F10)</f>
        <v>6762</v>
      </c>
      <c r="H10" s="18">
        <v>193</v>
      </c>
      <c r="I10" s="18">
        <v>0</v>
      </c>
      <c r="J10" s="2">
        <f t="shared" ref="J10:J16" si="2">SUM(H10:I10)</f>
        <v>193</v>
      </c>
      <c r="K10" s="18">
        <v>120</v>
      </c>
      <c r="L10" s="18">
        <v>0</v>
      </c>
      <c r="M10" s="2">
        <f t="shared" ref="M10:M16" si="3">SUM(K10:L10)</f>
        <v>120</v>
      </c>
    </row>
    <row r="11" spans="1:21" ht="21" customHeight="1">
      <c r="A11" s="24" t="s">
        <v>244</v>
      </c>
      <c r="B11" s="147">
        <v>4098</v>
      </c>
      <c r="C11" s="147">
        <v>0</v>
      </c>
      <c r="D11" s="2">
        <f t="shared" si="0"/>
        <v>4098</v>
      </c>
      <c r="E11" s="147">
        <v>24343</v>
      </c>
      <c r="F11" s="147">
        <v>0</v>
      </c>
      <c r="G11" s="2">
        <f t="shared" si="1"/>
        <v>24343</v>
      </c>
      <c r="H11" s="147">
        <v>249</v>
      </c>
      <c r="I11" s="147">
        <v>0</v>
      </c>
      <c r="J11" s="2">
        <f t="shared" si="2"/>
        <v>249</v>
      </c>
      <c r="K11" s="147">
        <v>1396</v>
      </c>
      <c r="L11" s="147">
        <v>0</v>
      </c>
      <c r="M11" s="2">
        <f t="shared" si="3"/>
        <v>1396</v>
      </c>
    </row>
    <row r="12" spans="1:21" ht="21" customHeight="1">
      <c r="A12" s="24" t="s">
        <v>246</v>
      </c>
      <c r="B12" s="18">
        <v>247528</v>
      </c>
      <c r="C12" s="18">
        <v>165338</v>
      </c>
      <c r="D12" s="2">
        <f t="shared" si="0"/>
        <v>412866</v>
      </c>
      <c r="E12" s="18">
        <v>475696</v>
      </c>
      <c r="F12" s="18">
        <v>40751</v>
      </c>
      <c r="G12" s="2">
        <f t="shared" si="1"/>
        <v>516447</v>
      </c>
      <c r="H12" s="18">
        <v>558914</v>
      </c>
      <c r="I12" s="18">
        <v>39694</v>
      </c>
      <c r="J12" s="2">
        <f t="shared" si="2"/>
        <v>598608</v>
      </c>
      <c r="K12" s="18">
        <v>461688</v>
      </c>
      <c r="L12" s="18">
        <v>8655</v>
      </c>
      <c r="M12" s="2">
        <f t="shared" si="3"/>
        <v>470343</v>
      </c>
    </row>
    <row r="13" spans="1:21" ht="21" customHeight="1">
      <c r="A13" s="24" t="s">
        <v>423</v>
      </c>
      <c r="B13" s="147">
        <v>16685</v>
      </c>
      <c r="C13" s="147">
        <v>198</v>
      </c>
      <c r="D13" s="2">
        <f t="shared" si="0"/>
        <v>16883</v>
      </c>
      <c r="E13" s="147">
        <v>71935</v>
      </c>
      <c r="F13" s="147">
        <v>72</v>
      </c>
      <c r="G13" s="2">
        <f t="shared" si="1"/>
        <v>72007</v>
      </c>
      <c r="H13" s="147">
        <v>5735</v>
      </c>
      <c r="I13" s="147">
        <v>0</v>
      </c>
      <c r="J13" s="2">
        <f t="shared" si="2"/>
        <v>5735</v>
      </c>
      <c r="K13" s="147">
        <v>1218</v>
      </c>
      <c r="L13" s="147">
        <v>0</v>
      </c>
      <c r="M13" s="2">
        <f t="shared" si="3"/>
        <v>1218</v>
      </c>
    </row>
    <row r="14" spans="1:21" ht="21" customHeight="1">
      <c r="A14" s="146" t="s">
        <v>245</v>
      </c>
      <c r="B14" s="18">
        <v>1578</v>
      </c>
      <c r="C14" s="18">
        <v>0</v>
      </c>
      <c r="D14" s="2">
        <f t="shared" si="0"/>
        <v>1578</v>
      </c>
      <c r="E14" s="18">
        <v>19259</v>
      </c>
      <c r="F14" s="18">
        <v>0</v>
      </c>
      <c r="G14" s="2">
        <f t="shared" si="1"/>
        <v>19259</v>
      </c>
      <c r="H14" s="18">
        <v>1677</v>
      </c>
      <c r="I14" s="18">
        <v>0</v>
      </c>
      <c r="J14" s="2">
        <f t="shared" si="2"/>
        <v>1677</v>
      </c>
      <c r="K14" s="18">
        <v>5952</v>
      </c>
      <c r="L14" s="18">
        <v>0</v>
      </c>
      <c r="M14" s="2">
        <f t="shared" si="3"/>
        <v>5952</v>
      </c>
    </row>
    <row r="15" spans="1:21" ht="21" customHeight="1">
      <c r="A15" s="24" t="s">
        <v>242</v>
      </c>
      <c r="B15" s="147">
        <v>30021</v>
      </c>
      <c r="C15" s="147">
        <v>0</v>
      </c>
      <c r="D15" s="2">
        <f t="shared" si="0"/>
        <v>30021</v>
      </c>
      <c r="E15" s="147">
        <v>115430</v>
      </c>
      <c r="F15" s="147">
        <v>0</v>
      </c>
      <c r="G15" s="2">
        <f t="shared" si="1"/>
        <v>115430</v>
      </c>
      <c r="H15" s="147">
        <v>30607</v>
      </c>
      <c r="I15" s="147">
        <v>0</v>
      </c>
      <c r="J15" s="2">
        <f t="shared" si="2"/>
        <v>30607</v>
      </c>
      <c r="K15" s="147">
        <v>52238</v>
      </c>
      <c r="L15" s="147">
        <v>1</v>
      </c>
      <c r="M15" s="2">
        <f t="shared" si="3"/>
        <v>52239</v>
      </c>
    </row>
    <row r="16" spans="1:21" ht="21" customHeight="1">
      <c r="A16" s="24" t="s">
        <v>241</v>
      </c>
      <c r="B16" s="18">
        <v>12595</v>
      </c>
      <c r="C16" s="18">
        <v>0</v>
      </c>
      <c r="D16" s="2">
        <f t="shared" si="0"/>
        <v>12595</v>
      </c>
      <c r="E16" s="18">
        <v>31678</v>
      </c>
      <c r="F16" s="18">
        <v>0</v>
      </c>
      <c r="G16" s="2">
        <f t="shared" si="1"/>
        <v>31678</v>
      </c>
      <c r="H16" s="18">
        <v>17209</v>
      </c>
      <c r="I16" s="18">
        <v>0</v>
      </c>
      <c r="J16" s="2">
        <f t="shared" si="2"/>
        <v>17209</v>
      </c>
      <c r="K16" s="18">
        <v>14269</v>
      </c>
      <c r="L16" s="18">
        <v>1</v>
      </c>
      <c r="M16" s="2">
        <f t="shared" si="3"/>
        <v>14270</v>
      </c>
    </row>
    <row r="17" spans="1:13" ht="21" customHeight="1">
      <c r="A17" s="24" t="s">
        <v>0</v>
      </c>
      <c r="B17" s="9">
        <f t="shared" ref="B17:M17" si="4">SUM(B9:B16)</f>
        <v>313422</v>
      </c>
      <c r="C17" s="9">
        <f t="shared" si="4"/>
        <v>165536</v>
      </c>
      <c r="D17" s="9">
        <f t="shared" si="4"/>
        <v>478958</v>
      </c>
      <c r="E17" s="9">
        <f t="shared" si="4"/>
        <v>750732</v>
      </c>
      <c r="F17" s="9">
        <f t="shared" si="4"/>
        <v>40823</v>
      </c>
      <c r="G17" s="9">
        <f t="shared" si="4"/>
        <v>791555</v>
      </c>
      <c r="H17" s="9">
        <f t="shared" si="4"/>
        <v>616252</v>
      </c>
      <c r="I17" s="9">
        <f t="shared" si="4"/>
        <v>39694</v>
      </c>
      <c r="J17" s="9">
        <f t="shared" si="4"/>
        <v>655946</v>
      </c>
      <c r="K17" s="9">
        <f t="shared" si="4"/>
        <v>539434</v>
      </c>
      <c r="L17" s="9">
        <f t="shared" si="4"/>
        <v>8657</v>
      </c>
      <c r="M17" s="9">
        <f t="shared" si="4"/>
        <v>548091</v>
      </c>
    </row>
    <row r="18" spans="1:13" ht="19.5">
      <c r="A18" s="392" t="s">
        <v>436</v>
      </c>
      <c r="B18" s="392"/>
      <c r="C18" s="392"/>
      <c r="D18" s="392"/>
      <c r="E18" s="392"/>
      <c r="F18" s="152"/>
      <c r="G18" s="152"/>
    </row>
    <row r="19" spans="1:13" ht="21" customHeight="1">
      <c r="A19" s="163"/>
      <c r="B19" s="163"/>
      <c r="C19" s="163"/>
      <c r="D19" s="163"/>
      <c r="E19" s="163"/>
      <c r="F19" s="163"/>
      <c r="G19" s="163"/>
    </row>
    <row r="20" spans="1:13" ht="44.1" customHeight="1">
      <c r="A20" s="437" t="s">
        <v>437</v>
      </c>
      <c r="B20" s="438"/>
      <c r="C20" s="438"/>
      <c r="D20" s="438"/>
      <c r="E20" s="438"/>
      <c r="F20" s="438"/>
      <c r="G20" s="438"/>
      <c r="H20" s="438"/>
      <c r="I20" s="438"/>
      <c r="J20" s="438"/>
      <c r="K20" s="438"/>
      <c r="L20" s="438"/>
      <c r="M20" s="438"/>
    </row>
    <row r="21" spans="1:13" ht="21" customHeight="1">
      <c r="A21" s="214"/>
      <c r="B21" s="167"/>
      <c r="C21" s="167"/>
      <c r="D21" s="167"/>
      <c r="E21" s="167"/>
      <c r="F21" s="167"/>
      <c r="G21" s="167"/>
    </row>
    <row r="22" spans="1:13" ht="21" customHeight="1">
      <c r="A22" s="439" t="s">
        <v>194</v>
      </c>
      <c r="B22" s="401" t="s">
        <v>459</v>
      </c>
      <c r="C22" s="402"/>
      <c r="D22" s="402"/>
      <c r="E22" s="402"/>
      <c r="F22" s="402"/>
      <c r="G22" s="403"/>
      <c r="H22" s="401" t="s">
        <v>391</v>
      </c>
      <c r="I22" s="402"/>
      <c r="J22" s="402"/>
      <c r="K22" s="402"/>
      <c r="L22" s="402"/>
      <c r="M22" s="403"/>
    </row>
    <row r="23" spans="1:13" ht="21" customHeight="1">
      <c r="A23" s="440"/>
      <c r="B23" s="401" t="s">
        <v>179</v>
      </c>
      <c r="C23" s="402"/>
      <c r="D23" s="403"/>
      <c r="E23" s="401" t="s">
        <v>180</v>
      </c>
      <c r="F23" s="402"/>
      <c r="G23" s="403"/>
      <c r="H23" s="401" t="s">
        <v>179</v>
      </c>
      <c r="I23" s="402"/>
      <c r="J23" s="403"/>
      <c r="K23" s="401" t="s">
        <v>180</v>
      </c>
      <c r="L23" s="402"/>
      <c r="M23" s="403"/>
    </row>
    <row r="24" spans="1:13" ht="21" customHeight="1">
      <c r="A24" s="374"/>
      <c r="B24" s="2" t="s">
        <v>58</v>
      </c>
      <c r="C24" s="2" t="s">
        <v>181</v>
      </c>
      <c r="D24" s="2" t="s">
        <v>0</v>
      </c>
      <c r="E24" s="2" t="s">
        <v>58</v>
      </c>
      <c r="F24" s="2" t="s">
        <v>181</v>
      </c>
      <c r="G24" s="2" t="s">
        <v>0</v>
      </c>
      <c r="H24" s="2" t="s">
        <v>58</v>
      </c>
      <c r="I24" s="2" t="s">
        <v>181</v>
      </c>
      <c r="J24" s="2" t="s">
        <v>0</v>
      </c>
      <c r="K24" s="2" t="s">
        <v>58</v>
      </c>
      <c r="L24" s="2" t="s">
        <v>181</v>
      </c>
      <c r="M24" s="2" t="s">
        <v>0</v>
      </c>
    </row>
    <row r="25" spans="1:13" ht="21" customHeight="1">
      <c r="A25" s="24" t="s">
        <v>240</v>
      </c>
      <c r="B25" s="147">
        <v>70</v>
      </c>
      <c r="C25" s="147">
        <v>24</v>
      </c>
      <c r="D25" s="2">
        <f>SUM(B25:C25)</f>
        <v>94</v>
      </c>
      <c r="E25" s="147">
        <v>7946</v>
      </c>
      <c r="F25" s="147">
        <v>2</v>
      </c>
      <c r="G25" s="2">
        <f>SUM(E25:F25)</f>
        <v>7948</v>
      </c>
      <c r="H25" s="147">
        <v>1444</v>
      </c>
      <c r="I25" s="147">
        <v>0</v>
      </c>
      <c r="J25" s="2">
        <f>SUM(H25:I25)</f>
        <v>1444</v>
      </c>
      <c r="K25" s="147">
        <v>3689</v>
      </c>
      <c r="L25" s="147">
        <v>0</v>
      </c>
      <c r="M25" s="2">
        <f>SUM(K25:L25)</f>
        <v>3689</v>
      </c>
    </row>
    <row r="26" spans="1:13" ht="21" customHeight="1">
      <c r="A26" s="24" t="s">
        <v>243</v>
      </c>
      <c r="B26" s="18">
        <v>746</v>
      </c>
      <c r="C26" s="18">
        <v>0</v>
      </c>
      <c r="D26" s="2">
        <f t="shared" ref="D26:D32" si="5">SUM(B26:C26)</f>
        <v>746</v>
      </c>
      <c r="E26" s="18">
        <v>4877</v>
      </c>
      <c r="F26" s="18">
        <v>0</v>
      </c>
      <c r="G26" s="2">
        <f t="shared" ref="G26:G32" si="6">SUM(E26:F26)</f>
        <v>4877</v>
      </c>
      <c r="H26" s="18">
        <v>257</v>
      </c>
      <c r="I26" s="18">
        <v>0</v>
      </c>
      <c r="J26" s="2">
        <f t="shared" ref="J26:J32" si="7">SUM(H26:I26)</f>
        <v>257</v>
      </c>
      <c r="K26" s="18">
        <v>179</v>
      </c>
      <c r="L26" s="18">
        <v>0</v>
      </c>
      <c r="M26" s="2">
        <f t="shared" ref="M26:M32" si="8">SUM(K26:L26)</f>
        <v>179</v>
      </c>
    </row>
    <row r="27" spans="1:13" ht="21" customHeight="1">
      <c r="A27" s="24" t="s">
        <v>244</v>
      </c>
      <c r="B27" s="147">
        <v>5169</v>
      </c>
      <c r="C27" s="147">
        <v>14</v>
      </c>
      <c r="D27" s="2">
        <f t="shared" si="5"/>
        <v>5183</v>
      </c>
      <c r="E27" s="147">
        <v>20438</v>
      </c>
      <c r="F27" s="147">
        <v>0</v>
      </c>
      <c r="G27" s="2">
        <f t="shared" si="6"/>
        <v>20438</v>
      </c>
      <c r="H27" s="147">
        <v>148</v>
      </c>
      <c r="I27" s="147">
        <v>0</v>
      </c>
      <c r="J27" s="2">
        <f t="shared" si="7"/>
        <v>148</v>
      </c>
      <c r="K27" s="147">
        <v>861</v>
      </c>
      <c r="L27" s="147">
        <v>0</v>
      </c>
      <c r="M27" s="2">
        <f t="shared" si="8"/>
        <v>861</v>
      </c>
    </row>
    <row r="28" spans="1:13" ht="21" customHeight="1">
      <c r="A28" s="24" t="s">
        <v>246</v>
      </c>
      <c r="B28" s="18">
        <v>186217</v>
      </c>
      <c r="C28" s="18">
        <v>197893</v>
      </c>
      <c r="D28" s="2">
        <f t="shared" si="5"/>
        <v>384110</v>
      </c>
      <c r="E28" s="18">
        <v>495067</v>
      </c>
      <c r="F28" s="18">
        <v>39135</v>
      </c>
      <c r="G28" s="2">
        <f t="shared" si="6"/>
        <v>534202</v>
      </c>
      <c r="H28" s="18">
        <v>405774</v>
      </c>
      <c r="I28" s="18">
        <v>20358</v>
      </c>
      <c r="J28" s="2">
        <f t="shared" si="7"/>
        <v>426132</v>
      </c>
      <c r="K28" s="18">
        <v>416328</v>
      </c>
      <c r="L28" s="18">
        <v>6847</v>
      </c>
      <c r="M28" s="2">
        <f t="shared" si="8"/>
        <v>423175</v>
      </c>
    </row>
    <row r="29" spans="1:13" ht="21" customHeight="1">
      <c r="A29" s="24" t="s">
        <v>423</v>
      </c>
      <c r="B29" s="147">
        <v>10799</v>
      </c>
      <c r="C29" s="147">
        <v>174</v>
      </c>
      <c r="D29" s="2">
        <f t="shared" si="5"/>
        <v>10973</v>
      </c>
      <c r="E29" s="147">
        <v>26303</v>
      </c>
      <c r="F29" s="147">
        <v>28</v>
      </c>
      <c r="G29" s="2">
        <f t="shared" si="6"/>
        <v>26331</v>
      </c>
      <c r="H29" s="147">
        <v>4428</v>
      </c>
      <c r="I29" s="147">
        <v>0</v>
      </c>
      <c r="J29" s="2">
        <f t="shared" si="7"/>
        <v>4428</v>
      </c>
      <c r="K29" s="147">
        <v>1048</v>
      </c>
      <c r="L29" s="147">
        <v>0</v>
      </c>
      <c r="M29" s="2">
        <f t="shared" si="8"/>
        <v>1048</v>
      </c>
    </row>
    <row r="30" spans="1:13" ht="21" customHeight="1">
      <c r="A30" s="146" t="s">
        <v>245</v>
      </c>
      <c r="B30" s="18">
        <v>1601</v>
      </c>
      <c r="C30" s="18">
        <v>0</v>
      </c>
      <c r="D30" s="2">
        <f t="shared" si="5"/>
        <v>1601</v>
      </c>
      <c r="E30" s="18">
        <v>15729</v>
      </c>
      <c r="F30" s="18">
        <v>1</v>
      </c>
      <c r="G30" s="2">
        <f t="shared" si="6"/>
        <v>15730</v>
      </c>
      <c r="H30" s="18">
        <v>1513</v>
      </c>
      <c r="I30" s="18">
        <v>0</v>
      </c>
      <c r="J30" s="2">
        <f t="shared" si="7"/>
        <v>1513</v>
      </c>
      <c r="K30" s="18">
        <v>4864</v>
      </c>
      <c r="L30" s="18">
        <v>0</v>
      </c>
      <c r="M30" s="2">
        <f t="shared" si="8"/>
        <v>4864</v>
      </c>
    </row>
    <row r="31" spans="1:13" ht="21" customHeight="1">
      <c r="A31" s="24" t="s">
        <v>242</v>
      </c>
      <c r="B31" s="147">
        <v>15774</v>
      </c>
      <c r="C31" s="147">
        <v>0</v>
      </c>
      <c r="D31" s="2">
        <f t="shared" si="5"/>
        <v>15774</v>
      </c>
      <c r="E31" s="147">
        <v>108898</v>
      </c>
      <c r="F31" s="147">
        <v>0</v>
      </c>
      <c r="G31" s="2">
        <f t="shared" si="6"/>
        <v>108898</v>
      </c>
      <c r="H31" s="147">
        <v>22134</v>
      </c>
      <c r="I31" s="147">
        <v>0</v>
      </c>
      <c r="J31" s="2">
        <f t="shared" si="7"/>
        <v>22134</v>
      </c>
      <c r="K31" s="147">
        <v>54302</v>
      </c>
      <c r="L31" s="147">
        <v>0</v>
      </c>
      <c r="M31" s="2">
        <f t="shared" si="8"/>
        <v>54302</v>
      </c>
    </row>
    <row r="32" spans="1:13" ht="21" customHeight="1">
      <c r="A32" s="24" t="s">
        <v>241</v>
      </c>
      <c r="B32" s="18">
        <v>7631</v>
      </c>
      <c r="C32" s="18">
        <v>0</v>
      </c>
      <c r="D32" s="2">
        <f t="shared" si="5"/>
        <v>7631</v>
      </c>
      <c r="E32" s="18">
        <v>46879</v>
      </c>
      <c r="F32" s="18">
        <v>0</v>
      </c>
      <c r="G32" s="2">
        <f t="shared" si="6"/>
        <v>46879</v>
      </c>
      <c r="H32" s="18">
        <v>13298</v>
      </c>
      <c r="I32" s="18">
        <v>0</v>
      </c>
      <c r="J32" s="2">
        <f t="shared" si="7"/>
        <v>13298</v>
      </c>
      <c r="K32" s="18">
        <v>16561</v>
      </c>
      <c r="L32" s="18">
        <v>0</v>
      </c>
      <c r="M32" s="2">
        <f t="shared" si="8"/>
        <v>16561</v>
      </c>
    </row>
    <row r="33" spans="1:13" ht="21" customHeight="1">
      <c r="A33" s="24" t="s">
        <v>0</v>
      </c>
      <c r="B33" s="9">
        <f t="shared" ref="B33:M33" si="9">SUM(B25:B32)</f>
        <v>228007</v>
      </c>
      <c r="C33" s="9">
        <f t="shared" si="9"/>
        <v>198105</v>
      </c>
      <c r="D33" s="9">
        <f t="shared" si="9"/>
        <v>426112</v>
      </c>
      <c r="E33" s="9">
        <f t="shared" si="9"/>
        <v>726137</v>
      </c>
      <c r="F33" s="9">
        <f t="shared" si="9"/>
        <v>39166</v>
      </c>
      <c r="G33" s="9">
        <f t="shared" si="9"/>
        <v>765303</v>
      </c>
      <c r="H33" s="9">
        <f t="shared" si="9"/>
        <v>448996</v>
      </c>
      <c r="I33" s="9">
        <f t="shared" si="9"/>
        <v>20358</v>
      </c>
      <c r="J33" s="9">
        <f t="shared" si="9"/>
        <v>469354</v>
      </c>
      <c r="K33" s="9">
        <f t="shared" si="9"/>
        <v>497832</v>
      </c>
      <c r="L33" s="9">
        <f t="shared" si="9"/>
        <v>6847</v>
      </c>
      <c r="M33" s="9">
        <f t="shared" si="9"/>
        <v>504679</v>
      </c>
    </row>
    <row r="34" spans="1:13" ht="21" customHeight="1">
      <c r="A34" s="392" t="s">
        <v>436</v>
      </c>
      <c r="B34" s="392"/>
      <c r="C34" s="392"/>
      <c r="D34" s="392"/>
      <c r="E34" s="392"/>
      <c r="F34" s="152"/>
      <c r="G34" s="152"/>
    </row>
    <row r="35" spans="1:13" ht="44.1" customHeight="1">
      <c r="A35" s="437" t="s">
        <v>438</v>
      </c>
      <c r="B35" s="438"/>
      <c r="C35" s="438"/>
      <c r="D35" s="438"/>
      <c r="E35" s="438"/>
      <c r="F35" s="438"/>
      <c r="G35" s="438"/>
      <c r="H35" s="438"/>
      <c r="I35" s="438"/>
      <c r="J35" s="438"/>
      <c r="K35" s="438"/>
      <c r="L35" s="438"/>
      <c r="M35" s="438"/>
    </row>
    <row r="36" spans="1:13" ht="21" customHeight="1">
      <c r="A36" s="214"/>
      <c r="B36" s="167"/>
      <c r="C36" s="167"/>
      <c r="D36" s="167"/>
      <c r="E36" s="167"/>
      <c r="F36" s="167"/>
      <c r="G36" s="167"/>
    </row>
    <row r="37" spans="1:13" ht="21" customHeight="1">
      <c r="A37" s="439" t="s">
        <v>194</v>
      </c>
      <c r="B37" s="401" t="s">
        <v>459</v>
      </c>
      <c r="C37" s="402"/>
      <c r="D37" s="402"/>
      <c r="E37" s="402"/>
      <c r="F37" s="402"/>
      <c r="G37" s="403"/>
      <c r="H37" s="401" t="s">
        <v>391</v>
      </c>
      <c r="I37" s="402"/>
      <c r="J37" s="402"/>
      <c r="K37" s="402"/>
      <c r="L37" s="402"/>
      <c r="M37" s="403"/>
    </row>
    <row r="38" spans="1:13" ht="21" customHeight="1">
      <c r="A38" s="440"/>
      <c r="B38" s="401" t="s">
        <v>179</v>
      </c>
      <c r="C38" s="402"/>
      <c r="D38" s="403"/>
      <c r="E38" s="401" t="s">
        <v>180</v>
      </c>
      <c r="F38" s="402"/>
      <c r="G38" s="403"/>
      <c r="H38" s="401" t="s">
        <v>179</v>
      </c>
      <c r="I38" s="402"/>
      <c r="J38" s="403"/>
      <c r="K38" s="401" t="s">
        <v>180</v>
      </c>
      <c r="L38" s="402"/>
      <c r="M38" s="403"/>
    </row>
    <row r="39" spans="1:13" ht="21" customHeight="1">
      <c r="A39" s="374"/>
      <c r="B39" s="2" t="s">
        <v>58</v>
      </c>
      <c r="C39" s="2" t="s">
        <v>181</v>
      </c>
      <c r="D39" s="2" t="s">
        <v>0</v>
      </c>
      <c r="E39" s="2" t="s">
        <v>58</v>
      </c>
      <c r="F39" s="2" t="s">
        <v>181</v>
      </c>
      <c r="G39" s="2" t="s">
        <v>0</v>
      </c>
      <c r="H39" s="2" t="s">
        <v>58</v>
      </c>
      <c r="I39" s="2" t="s">
        <v>181</v>
      </c>
      <c r="J39" s="2" t="s">
        <v>0</v>
      </c>
      <c r="K39" s="2" t="s">
        <v>58</v>
      </c>
      <c r="L39" s="2" t="s">
        <v>181</v>
      </c>
      <c r="M39" s="2" t="s">
        <v>0</v>
      </c>
    </row>
    <row r="40" spans="1:13" ht="21" customHeight="1">
      <c r="A40" s="24" t="s">
        <v>240</v>
      </c>
      <c r="B40" s="147">
        <v>487</v>
      </c>
      <c r="C40" s="147">
        <v>13</v>
      </c>
      <c r="D40" s="2">
        <f>SUM(B40:C40)</f>
        <v>500</v>
      </c>
      <c r="E40" s="147">
        <v>3908</v>
      </c>
      <c r="F40" s="147">
        <v>0</v>
      </c>
      <c r="G40" s="2">
        <f>SUM(E40:F40)</f>
        <v>3908</v>
      </c>
      <c r="H40" s="147">
        <v>1276</v>
      </c>
      <c r="I40" s="147">
        <v>0</v>
      </c>
      <c r="J40" s="2">
        <f>SUM(H40:I40)</f>
        <v>1276</v>
      </c>
      <c r="K40" s="147">
        <v>2165</v>
      </c>
      <c r="L40" s="147">
        <v>0</v>
      </c>
      <c r="M40" s="2">
        <f>SUM(K40:L40)</f>
        <v>2165</v>
      </c>
    </row>
    <row r="41" spans="1:13" ht="21" customHeight="1">
      <c r="A41" s="24" t="s">
        <v>243</v>
      </c>
      <c r="B41" s="18">
        <v>538</v>
      </c>
      <c r="C41" s="18">
        <v>0</v>
      </c>
      <c r="D41" s="2">
        <f t="shared" ref="D41:D47" si="10">SUM(B41:C41)</f>
        <v>538</v>
      </c>
      <c r="E41" s="18">
        <v>1543</v>
      </c>
      <c r="F41" s="18">
        <v>0</v>
      </c>
      <c r="G41" s="2">
        <f t="shared" ref="G41:G47" si="11">SUM(E41:F41)</f>
        <v>1543</v>
      </c>
      <c r="H41" s="18">
        <v>293</v>
      </c>
      <c r="I41" s="18">
        <v>0</v>
      </c>
      <c r="J41" s="2">
        <f t="shared" ref="J41:J47" si="12">SUM(H41:I41)</f>
        <v>293</v>
      </c>
      <c r="K41" s="18">
        <v>150</v>
      </c>
      <c r="L41" s="18">
        <v>0</v>
      </c>
      <c r="M41" s="2">
        <f t="shared" ref="M41:M47" si="13">SUM(K41:L41)</f>
        <v>150</v>
      </c>
    </row>
    <row r="42" spans="1:13" ht="21" customHeight="1">
      <c r="A42" s="24" t="s">
        <v>244</v>
      </c>
      <c r="B42" s="147">
        <v>902</v>
      </c>
      <c r="C42" s="147">
        <v>0</v>
      </c>
      <c r="D42" s="2">
        <f t="shared" si="10"/>
        <v>902</v>
      </c>
      <c r="E42" s="147">
        <v>8814</v>
      </c>
      <c r="F42" s="147">
        <v>0</v>
      </c>
      <c r="G42" s="2">
        <f t="shared" si="11"/>
        <v>8814</v>
      </c>
      <c r="H42" s="147">
        <v>265</v>
      </c>
      <c r="I42" s="147">
        <v>0</v>
      </c>
      <c r="J42" s="2">
        <f t="shared" si="12"/>
        <v>265</v>
      </c>
      <c r="K42" s="147">
        <v>1160</v>
      </c>
      <c r="L42" s="147">
        <v>0</v>
      </c>
      <c r="M42" s="2">
        <f t="shared" si="13"/>
        <v>1160</v>
      </c>
    </row>
    <row r="43" spans="1:13" ht="21" customHeight="1">
      <c r="A43" s="24" t="s">
        <v>246</v>
      </c>
      <c r="B43" s="18">
        <v>136000</v>
      </c>
      <c r="C43" s="18">
        <v>272540</v>
      </c>
      <c r="D43" s="2">
        <f t="shared" si="10"/>
        <v>408540</v>
      </c>
      <c r="E43" s="18">
        <v>301750</v>
      </c>
      <c r="F43" s="18">
        <v>39830</v>
      </c>
      <c r="G43" s="2">
        <f t="shared" si="11"/>
        <v>341580</v>
      </c>
      <c r="H43" s="18">
        <v>543310</v>
      </c>
      <c r="I43" s="18">
        <v>6374</v>
      </c>
      <c r="J43" s="2">
        <f t="shared" si="12"/>
        <v>549684</v>
      </c>
      <c r="K43" s="18">
        <v>442024</v>
      </c>
      <c r="L43" s="18">
        <v>1688</v>
      </c>
      <c r="M43" s="2">
        <f t="shared" si="13"/>
        <v>443712</v>
      </c>
    </row>
    <row r="44" spans="1:13" ht="21" customHeight="1">
      <c r="A44" s="24" t="s">
        <v>423</v>
      </c>
      <c r="B44" s="147">
        <v>11526</v>
      </c>
      <c r="C44" s="147">
        <v>73</v>
      </c>
      <c r="D44" s="2">
        <f t="shared" si="10"/>
        <v>11599</v>
      </c>
      <c r="E44" s="147">
        <v>5263</v>
      </c>
      <c r="F44" s="147">
        <v>18</v>
      </c>
      <c r="G44" s="2">
        <f t="shared" si="11"/>
        <v>5281</v>
      </c>
      <c r="H44" s="147">
        <v>5964</v>
      </c>
      <c r="I44" s="147">
        <v>0</v>
      </c>
      <c r="J44" s="2">
        <f t="shared" si="12"/>
        <v>5964</v>
      </c>
      <c r="K44" s="147">
        <v>1411</v>
      </c>
      <c r="L44" s="147">
        <v>0</v>
      </c>
      <c r="M44" s="2">
        <f t="shared" si="13"/>
        <v>1411</v>
      </c>
    </row>
    <row r="45" spans="1:13" ht="21" customHeight="1">
      <c r="A45" s="146" t="s">
        <v>245</v>
      </c>
      <c r="B45" s="18">
        <v>1424</v>
      </c>
      <c r="C45" s="18">
        <v>0</v>
      </c>
      <c r="D45" s="2">
        <f t="shared" si="10"/>
        <v>1424</v>
      </c>
      <c r="E45" s="18">
        <v>10181</v>
      </c>
      <c r="F45" s="18">
        <v>0</v>
      </c>
      <c r="G45" s="2">
        <f t="shared" si="11"/>
        <v>10181</v>
      </c>
      <c r="H45" s="18">
        <v>1247</v>
      </c>
      <c r="I45" s="18">
        <v>0</v>
      </c>
      <c r="J45" s="2">
        <f t="shared" si="12"/>
        <v>1247</v>
      </c>
      <c r="K45" s="18">
        <v>3953</v>
      </c>
      <c r="L45" s="18">
        <v>0</v>
      </c>
      <c r="M45" s="2">
        <f t="shared" si="13"/>
        <v>3953</v>
      </c>
    </row>
    <row r="46" spans="1:13" ht="21" customHeight="1">
      <c r="A46" s="24" t="s">
        <v>242</v>
      </c>
      <c r="B46" s="147">
        <v>16507</v>
      </c>
      <c r="C46" s="147">
        <v>0</v>
      </c>
      <c r="D46" s="2">
        <f t="shared" si="10"/>
        <v>16507</v>
      </c>
      <c r="E46" s="147">
        <v>107168</v>
      </c>
      <c r="F46" s="147">
        <v>0</v>
      </c>
      <c r="G46" s="2">
        <f t="shared" si="11"/>
        <v>107168</v>
      </c>
      <c r="H46" s="147">
        <v>18703</v>
      </c>
      <c r="I46" s="147">
        <v>0</v>
      </c>
      <c r="J46" s="2">
        <f t="shared" si="12"/>
        <v>18703</v>
      </c>
      <c r="K46" s="147">
        <v>49787</v>
      </c>
      <c r="L46" s="147">
        <v>0</v>
      </c>
      <c r="M46" s="2">
        <f t="shared" si="13"/>
        <v>49787</v>
      </c>
    </row>
    <row r="47" spans="1:13" ht="21" customHeight="1">
      <c r="A47" s="24" t="s">
        <v>241</v>
      </c>
      <c r="B47" s="18">
        <v>7213</v>
      </c>
      <c r="C47" s="18">
        <v>0</v>
      </c>
      <c r="D47" s="2">
        <f t="shared" si="10"/>
        <v>7213</v>
      </c>
      <c r="E47" s="18">
        <v>34760</v>
      </c>
      <c r="F47" s="18">
        <v>0</v>
      </c>
      <c r="G47" s="2">
        <f t="shared" si="11"/>
        <v>34760</v>
      </c>
      <c r="H47" s="18">
        <v>10418</v>
      </c>
      <c r="I47" s="18">
        <v>0</v>
      </c>
      <c r="J47" s="2">
        <f t="shared" si="12"/>
        <v>10418</v>
      </c>
      <c r="K47" s="18">
        <v>13611</v>
      </c>
      <c r="L47" s="18">
        <v>0</v>
      </c>
      <c r="M47" s="2">
        <f t="shared" si="13"/>
        <v>13611</v>
      </c>
    </row>
    <row r="48" spans="1:13" ht="21" customHeight="1">
      <c r="A48" s="24" t="s">
        <v>0</v>
      </c>
      <c r="B48" s="9">
        <f t="shared" ref="B48:M48" si="14">SUM(B40:B47)</f>
        <v>174597</v>
      </c>
      <c r="C48" s="9">
        <f t="shared" si="14"/>
        <v>272626</v>
      </c>
      <c r="D48" s="9">
        <f t="shared" si="14"/>
        <v>447223</v>
      </c>
      <c r="E48" s="9">
        <f t="shared" si="14"/>
        <v>473387</v>
      </c>
      <c r="F48" s="9">
        <f t="shared" si="14"/>
        <v>39848</v>
      </c>
      <c r="G48" s="9">
        <f t="shared" si="14"/>
        <v>513235</v>
      </c>
      <c r="H48" s="9">
        <f t="shared" si="14"/>
        <v>581476</v>
      </c>
      <c r="I48" s="9">
        <f t="shared" si="14"/>
        <v>6374</v>
      </c>
      <c r="J48" s="9">
        <f t="shared" si="14"/>
        <v>587850</v>
      </c>
      <c r="K48" s="9">
        <f t="shared" si="14"/>
        <v>514261</v>
      </c>
      <c r="L48" s="9">
        <f t="shared" si="14"/>
        <v>1688</v>
      </c>
      <c r="M48" s="9">
        <f t="shared" si="14"/>
        <v>515949</v>
      </c>
    </row>
    <row r="49" spans="1:13" ht="21" customHeight="1">
      <c r="A49" s="392" t="s">
        <v>436</v>
      </c>
      <c r="B49" s="392"/>
      <c r="C49" s="392"/>
      <c r="D49" s="392"/>
      <c r="E49" s="392"/>
      <c r="F49" s="152"/>
      <c r="G49" s="152"/>
    </row>
    <row r="50" spans="1:13" ht="44.1" customHeight="1">
      <c r="A50" s="437" t="s">
        <v>439</v>
      </c>
      <c r="B50" s="438"/>
      <c r="C50" s="438"/>
      <c r="D50" s="438"/>
      <c r="E50" s="438"/>
      <c r="F50" s="438"/>
      <c r="G50" s="438"/>
      <c r="H50" s="438"/>
      <c r="I50" s="438"/>
      <c r="J50" s="438"/>
      <c r="K50" s="438"/>
      <c r="L50" s="438"/>
      <c r="M50" s="438"/>
    </row>
    <row r="51" spans="1:13" ht="21" customHeight="1">
      <c r="A51" s="214"/>
      <c r="B51" s="167"/>
      <c r="C51" s="167"/>
      <c r="D51" s="167"/>
      <c r="E51" s="167"/>
      <c r="F51" s="167"/>
      <c r="G51" s="167"/>
    </row>
    <row r="52" spans="1:13" ht="21" customHeight="1">
      <c r="A52" s="439" t="s">
        <v>194</v>
      </c>
      <c r="B52" s="401" t="s">
        <v>459</v>
      </c>
      <c r="C52" s="402"/>
      <c r="D52" s="402"/>
      <c r="E52" s="402"/>
      <c r="F52" s="402"/>
      <c r="G52" s="403"/>
      <c r="H52" s="401" t="s">
        <v>391</v>
      </c>
      <c r="I52" s="402"/>
      <c r="J52" s="402"/>
      <c r="K52" s="402"/>
      <c r="L52" s="402"/>
      <c r="M52" s="403"/>
    </row>
    <row r="53" spans="1:13" ht="21" customHeight="1">
      <c r="A53" s="440"/>
      <c r="B53" s="401" t="s">
        <v>179</v>
      </c>
      <c r="C53" s="402"/>
      <c r="D53" s="403"/>
      <c r="E53" s="401" t="s">
        <v>180</v>
      </c>
      <c r="F53" s="402"/>
      <c r="G53" s="403"/>
      <c r="H53" s="401" t="s">
        <v>179</v>
      </c>
      <c r="I53" s="402"/>
      <c r="J53" s="403"/>
      <c r="K53" s="401" t="s">
        <v>180</v>
      </c>
      <c r="L53" s="402"/>
      <c r="M53" s="403"/>
    </row>
    <row r="54" spans="1:13" ht="21" customHeight="1">
      <c r="A54" s="374"/>
      <c r="B54" s="2" t="s">
        <v>58</v>
      </c>
      <c r="C54" s="2" t="s">
        <v>181</v>
      </c>
      <c r="D54" s="2" t="s">
        <v>0</v>
      </c>
      <c r="E54" s="2" t="s">
        <v>58</v>
      </c>
      <c r="F54" s="2" t="s">
        <v>181</v>
      </c>
      <c r="G54" s="2" t="s">
        <v>0</v>
      </c>
      <c r="H54" s="2" t="s">
        <v>58</v>
      </c>
      <c r="I54" s="2" t="s">
        <v>181</v>
      </c>
      <c r="J54" s="2" t="s">
        <v>0</v>
      </c>
      <c r="K54" s="2" t="s">
        <v>58</v>
      </c>
      <c r="L54" s="2" t="s">
        <v>181</v>
      </c>
      <c r="M54" s="2" t="s">
        <v>0</v>
      </c>
    </row>
    <row r="55" spans="1:13" ht="21" customHeight="1">
      <c r="A55" s="24" t="s">
        <v>240</v>
      </c>
      <c r="B55" s="147">
        <v>908</v>
      </c>
      <c r="C55" s="147">
        <v>0</v>
      </c>
      <c r="D55" s="2">
        <f>SUM(B55:C55)</f>
        <v>908</v>
      </c>
      <c r="E55" s="147">
        <v>929</v>
      </c>
      <c r="F55" s="147">
        <v>0</v>
      </c>
      <c r="G55" s="2">
        <f>SUM(E55:F55)</f>
        <v>929</v>
      </c>
      <c r="H55" s="147">
        <v>956</v>
      </c>
      <c r="I55" s="147">
        <v>0</v>
      </c>
      <c r="J55" s="2">
        <f>SUM(H55:I55)</f>
        <v>956</v>
      </c>
      <c r="K55" s="147">
        <v>1789</v>
      </c>
      <c r="L55" s="147">
        <v>0</v>
      </c>
      <c r="M55" s="2">
        <f>SUM(K55:L55)</f>
        <v>1789</v>
      </c>
    </row>
    <row r="56" spans="1:13" ht="21" customHeight="1">
      <c r="A56" s="24" t="s">
        <v>243</v>
      </c>
      <c r="B56" s="18">
        <v>464</v>
      </c>
      <c r="C56" s="18">
        <v>0</v>
      </c>
      <c r="D56" s="2">
        <f t="shared" ref="D56:D62" si="15">SUM(B56:C56)</f>
        <v>464</v>
      </c>
      <c r="E56" s="18">
        <v>171</v>
      </c>
      <c r="F56" s="18">
        <v>0</v>
      </c>
      <c r="G56" s="2">
        <f t="shared" ref="G56:G62" si="16">SUM(E56:F56)</f>
        <v>171</v>
      </c>
      <c r="H56" s="18">
        <v>291</v>
      </c>
      <c r="I56" s="18">
        <v>0</v>
      </c>
      <c r="J56" s="2">
        <f t="shared" ref="J56:J62" si="17">SUM(H56:I56)</f>
        <v>291</v>
      </c>
      <c r="K56" s="18">
        <v>143</v>
      </c>
      <c r="L56" s="18">
        <v>0</v>
      </c>
      <c r="M56" s="2">
        <f t="shared" ref="M56:M62" si="18">SUM(K56:L56)</f>
        <v>143</v>
      </c>
    </row>
    <row r="57" spans="1:13" ht="21" customHeight="1">
      <c r="A57" s="24" t="s">
        <v>244</v>
      </c>
      <c r="B57" s="147">
        <v>445</v>
      </c>
      <c r="C57" s="147">
        <v>0</v>
      </c>
      <c r="D57" s="2">
        <f t="shared" si="15"/>
        <v>445</v>
      </c>
      <c r="E57" s="147">
        <v>1324</v>
      </c>
      <c r="F57" s="147">
        <v>0</v>
      </c>
      <c r="G57" s="2">
        <f t="shared" si="16"/>
        <v>1324</v>
      </c>
      <c r="H57" s="147">
        <v>224</v>
      </c>
      <c r="I57" s="147">
        <v>0</v>
      </c>
      <c r="J57" s="2">
        <f t="shared" si="17"/>
        <v>224</v>
      </c>
      <c r="K57" s="147">
        <v>1160</v>
      </c>
      <c r="L57" s="147">
        <v>0</v>
      </c>
      <c r="M57" s="2">
        <f t="shared" si="18"/>
        <v>1160</v>
      </c>
    </row>
    <row r="58" spans="1:13" ht="21" customHeight="1">
      <c r="A58" s="24" t="s">
        <v>246</v>
      </c>
      <c r="B58" s="18">
        <v>189705</v>
      </c>
      <c r="C58" s="18">
        <v>204485</v>
      </c>
      <c r="D58" s="2">
        <f t="shared" si="15"/>
        <v>394190</v>
      </c>
      <c r="E58" s="18">
        <v>294231</v>
      </c>
      <c r="F58" s="18">
        <v>28857</v>
      </c>
      <c r="G58" s="2">
        <f t="shared" si="16"/>
        <v>323088</v>
      </c>
      <c r="H58" s="18">
        <v>517458</v>
      </c>
      <c r="I58" s="18">
        <v>5633</v>
      </c>
      <c r="J58" s="2">
        <f t="shared" si="17"/>
        <v>523091</v>
      </c>
      <c r="K58" s="18">
        <v>412408</v>
      </c>
      <c r="L58" s="18">
        <v>1360</v>
      </c>
      <c r="M58" s="2">
        <f t="shared" si="18"/>
        <v>413768</v>
      </c>
    </row>
    <row r="59" spans="1:13" ht="21" customHeight="1">
      <c r="A59" s="24" t="s">
        <v>423</v>
      </c>
      <c r="B59" s="147">
        <v>16701</v>
      </c>
      <c r="C59" s="147">
        <v>0</v>
      </c>
      <c r="D59" s="2">
        <f t="shared" si="15"/>
        <v>16701</v>
      </c>
      <c r="E59" s="147">
        <v>5043</v>
      </c>
      <c r="F59" s="147">
        <v>0</v>
      </c>
      <c r="G59" s="2">
        <f t="shared" si="16"/>
        <v>5043</v>
      </c>
      <c r="H59" s="147">
        <v>4715</v>
      </c>
      <c r="I59" s="147">
        <v>0</v>
      </c>
      <c r="J59" s="2">
        <f t="shared" si="17"/>
        <v>4715</v>
      </c>
      <c r="K59" s="147">
        <v>1031</v>
      </c>
      <c r="L59" s="147">
        <v>0</v>
      </c>
      <c r="M59" s="2">
        <f t="shared" si="18"/>
        <v>1031</v>
      </c>
    </row>
    <row r="60" spans="1:13" ht="21" customHeight="1">
      <c r="A60" s="146" t="s">
        <v>245</v>
      </c>
      <c r="B60" s="18">
        <v>1431</v>
      </c>
      <c r="C60" s="18">
        <v>0</v>
      </c>
      <c r="D60" s="2">
        <f t="shared" si="15"/>
        <v>1431</v>
      </c>
      <c r="E60" s="18">
        <v>3288</v>
      </c>
      <c r="F60" s="18">
        <v>0</v>
      </c>
      <c r="G60" s="2">
        <f t="shared" si="16"/>
        <v>3288</v>
      </c>
      <c r="H60" s="18">
        <v>1366</v>
      </c>
      <c r="I60" s="18">
        <v>0</v>
      </c>
      <c r="J60" s="2">
        <f t="shared" si="17"/>
        <v>1366</v>
      </c>
      <c r="K60" s="18">
        <v>4133</v>
      </c>
      <c r="L60" s="18">
        <v>0</v>
      </c>
      <c r="M60" s="2">
        <f t="shared" si="18"/>
        <v>4133</v>
      </c>
    </row>
    <row r="61" spans="1:13" ht="21" customHeight="1">
      <c r="A61" s="24" t="s">
        <v>242</v>
      </c>
      <c r="B61" s="147">
        <v>19098</v>
      </c>
      <c r="C61" s="147">
        <v>0</v>
      </c>
      <c r="D61" s="2">
        <f t="shared" si="15"/>
        <v>19098</v>
      </c>
      <c r="E61" s="147">
        <v>36789</v>
      </c>
      <c r="F61" s="147">
        <v>1</v>
      </c>
      <c r="G61" s="2">
        <f t="shared" si="16"/>
        <v>36790</v>
      </c>
      <c r="H61" s="147">
        <v>15319</v>
      </c>
      <c r="I61" s="147">
        <v>0</v>
      </c>
      <c r="J61" s="2">
        <f t="shared" si="17"/>
        <v>15319</v>
      </c>
      <c r="K61" s="147">
        <v>49906</v>
      </c>
      <c r="L61" s="147">
        <v>0</v>
      </c>
      <c r="M61" s="2">
        <f t="shared" si="18"/>
        <v>49906</v>
      </c>
    </row>
    <row r="62" spans="1:13" ht="21" customHeight="1">
      <c r="A62" s="24" t="s">
        <v>241</v>
      </c>
      <c r="B62" s="18">
        <v>8610</v>
      </c>
      <c r="C62" s="18">
        <v>0</v>
      </c>
      <c r="D62" s="2">
        <f t="shared" si="15"/>
        <v>8610</v>
      </c>
      <c r="E62" s="18">
        <v>13817</v>
      </c>
      <c r="F62" s="18">
        <v>2</v>
      </c>
      <c r="G62" s="2">
        <f t="shared" si="16"/>
        <v>13819</v>
      </c>
      <c r="H62" s="18">
        <v>7220</v>
      </c>
      <c r="I62" s="18">
        <v>0</v>
      </c>
      <c r="J62" s="2">
        <f t="shared" si="17"/>
        <v>7220</v>
      </c>
      <c r="K62" s="18">
        <v>12841</v>
      </c>
      <c r="L62" s="18">
        <v>0</v>
      </c>
      <c r="M62" s="2">
        <f t="shared" si="18"/>
        <v>12841</v>
      </c>
    </row>
    <row r="63" spans="1:13" ht="21" customHeight="1">
      <c r="A63" s="24" t="s">
        <v>0</v>
      </c>
      <c r="B63" s="9">
        <f t="shared" ref="B63:M63" si="19">SUM(B55:B62)</f>
        <v>237362</v>
      </c>
      <c r="C63" s="9">
        <f t="shared" si="19"/>
        <v>204485</v>
      </c>
      <c r="D63" s="9">
        <f t="shared" si="19"/>
        <v>441847</v>
      </c>
      <c r="E63" s="9">
        <f t="shared" si="19"/>
        <v>355592</v>
      </c>
      <c r="F63" s="9">
        <f t="shared" si="19"/>
        <v>28860</v>
      </c>
      <c r="G63" s="9">
        <f t="shared" si="19"/>
        <v>384452</v>
      </c>
      <c r="H63" s="9">
        <f t="shared" si="19"/>
        <v>547549</v>
      </c>
      <c r="I63" s="9">
        <f t="shared" si="19"/>
        <v>5633</v>
      </c>
      <c r="J63" s="9">
        <f t="shared" si="19"/>
        <v>553182</v>
      </c>
      <c r="K63" s="9">
        <f t="shared" si="19"/>
        <v>483411</v>
      </c>
      <c r="L63" s="9">
        <f t="shared" si="19"/>
        <v>1360</v>
      </c>
      <c r="M63" s="9">
        <f t="shared" si="19"/>
        <v>484771</v>
      </c>
    </row>
    <row r="64" spans="1:13" ht="21" customHeight="1">
      <c r="A64" s="392" t="s">
        <v>436</v>
      </c>
      <c r="B64" s="392"/>
      <c r="C64" s="392"/>
      <c r="D64" s="392"/>
      <c r="E64" s="392"/>
      <c r="F64" s="152"/>
      <c r="G64" s="152"/>
    </row>
    <row r="65" spans="1:13" ht="44.1" customHeight="1">
      <c r="A65" s="437" t="s">
        <v>440</v>
      </c>
      <c r="B65" s="438"/>
      <c r="C65" s="438"/>
      <c r="D65" s="438"/>
      <c r="E65" s="438"/>
      <c r="F65" s="438"/>
      <c r="G65" s="438"/>
      <c r="H65" s="438"/>
      <c r="I65" s="438"/>
      <c r="J65" s="438"/>
      <c r="K65" s="438"/>
      <c r="L65" s="438"/>
      <c r="M65" s="438"/>
    </row>
    <row r="66" spans="1:13" ht="21" customHeight="1">
      <c r="A66" s="214"/>
      <c r="B66" s="167"/>
      <c r="C66" s="167"/>
      <c r="D66" s="167"/>
      <c r="E66" s="167"/>
      <c r="F66" s="167"/>
      <c r="G66" s="167"/>
    </row>
    <row r="67" spans="1:13" ht="21" customHeight="1">
      <c r="A67" s="439" t="s">
        <v>194</v>
      </c>
      <c r="B67" s="401" t="s">
        <v>459</v>
      </c>
      <c r="C67" s="402"/>
      <c r="D67" s="402"/>
      <c r="E67" s="402"/>
      <c r="F67" s="402"/>
      <c r="G67" s="403"/>
      <c r="H67" s="401" t="s">
        <v>391</v>
      </c>
      <c r="I67" s="402"/>
      <c r="J67" s="402"/>
      <c r="K67" s="402"/>
      <c r="L67" s="402"/>
      <c r="M67" s="403"/>
    </row>
    <row r="68" spans="1:13" ht="21" customHeight="1">
      <c r="A68" s="440"/>
      <c r="B68" s="401" t="s">
        <v>179</v>
      </c>
      <c r="C68" s="402"/>
      <c r="D68" s="403"/>
      <c r="E68" s="401" t="s">
        <v>180</v>
      </c>
      <c r="F68" s="402"/>
      <c r="G68" s="403"/>
      <c r="H68" s="401" t="s">
        <v>179</v>
      </c>
      <c r="I68" s="402"/>
      <c r="J68" s="403"/>
      <c r="K68" s="401" t="s">
        <v>180</v>
      </c>
      <c r="L68" s="402"/>
      <c r="M68" s="403"/>
    </row>
    <row r="69" spans="1:13" ht="21" customHeight="1">
      <c r="A69" s="374"/>
      <c r="B69" s="2" t="s">
        <v>58</v>
      </c>
      <c r="C69" s="2" t="s">
        <v>181</v>
      </c>
      <c r="D69" s="2" t="s">
        <v>0</v>
      </c>
      <c r="E69" s="2" t="s">
        <v>58</v>
      </c>
      <c r="F69" s="2" t="s">
        <v>181</v>
      </c>
      <c r="G69" s="2" t="s">
        <v>0</v>
      </c>
      <c r="H69" s="2" t="s">
        <v>58</v>
      </c>
      <c r="I69" s="2" t="s">
        <v>181</v>
      </c>
      <c r="J69" s="2" t="s">
        <v>0</v>
      </c>
      <c r="K69" s="2" t="s">
        <v>58</v>
      </c>
      <c r="L69" s="2" t="s">
        <v>181</v>
      </c>
      <c r="M69" s="2" t="s">
        <v>0</v>
      </c>
    </row>
    <row r="70" spans="1:13" ht="21" customHeight="1">
      <c r="A70" s="24" t="s">
        <v>240</v>
      </c>
      <c r="B70" s="147">
        <v>690</v>
      </c>
      <c r="C70" s="147">
        <v>0</v>
      </c>
      <c r="D70" s="2">
        <f>SUM(B70:C70)</f>
        <v>690</v>
      </c>
      <c r="E70" s="147">
        <v>1633</v>
      </c>
      <c r="F70" s="147">
        <v>0</v>
      </c>
      <c r="G70" s="2">
        <f>SUM(E70:F70)</f>
        <v>1633</v>
      </c>
      <c r="H70" s="147">
        <v>696</v>
      </c>
      <c r="I70" s="147">
        <v>0</v>
      </c>
      <c r="J70" s="2">
        <f>SUM(H70:I70)</f>
        <v>696</v>
      </c>
      <c r="K70" s="147">
        <v>1501</v>
      </c>
      <c r="L70" s="147">
        <v>0</v>
      </c>
      <c r="M70" s="2">
        <f>SUM(K70:L70)</f>
        <v>1501</v>
      </c>
    </row>
    <row r="71" spans="1:13" ht="21" customHeight="1">
      <c r="A71" s="24" t="s">
        <v>243</v>
      </c>
      <c r="B71" s="18">
        <v>85</v>
      </c>
      <c r="C71" s="18">
        <v>0</v>
      </c>
      <c r="D71" s="2">
        <f t="shared" ref="D71:D77" si="20">SUM(B71:C71)</f>
        <v>85</v>
      </c>
      <c r="E71" s="18">
        <v>98</v>
      </c>
      <c r="F71" s="18">
        <v>0</v>
      </c>
      <c r="G71" s="2">
        <f t="shared" ref="G71:G77" si="21">SUM(E71:F71)</f>
        <v>98</v>
      </c>
      <c r="H71" s="18">
        <v>81</v>
      </c>
      <c r="I71" s="18">
        <v>0</v>
      </c>
      <c r="J71" s="2">
        <f t="shared" ref="J71:J77" si="22">SUM(H71:I71)</f>
        <v>81</v>
      </c>
      <c r="K71" s="18">
        <v>70</v>
      </c>
      <c r="L71" s="18">
        <v>0</v>
      </c>
      <c r="M71" s="2">
        <f t="shared" ref="M71:M77" si="23">SUM(K71:L71)</f>
        <v>70</v>
      </c>
    </row>
    <row r="72" spans="1:13" ht="21" customHeight="1">
      <c r="A72" s="24" t="s">
        <v>244</v>
      </c>
      <c r="B72" s="147">
        <v>247</v>
      </c>
      <c r="C72" s="147">
        <v>0</v>
      </c>
      <c r="D72" s="2">
        <f t="shared" si="20"/>
        <v>247</v>
      </c>
      <c r="E72" s="147">
        <v>1590</v>
      </c>
      <c r="F72" s="147">
        <v>0</v>
      </c>
      <c r="G72" s="2">
        <f t="shared" si="21"/>
        <v>1590</v>
      </c>
      <c r="H72" s="147">
        <v>86</v>
      </c>
      <c r="I72" s="147">
        <v>0</v>
      </c>
      <c r="J72" s="2">
        <f t="shared" si="22"/>
        <v>86</v>
      </c>
      <c r="K72" s="147">
        <v>763</v>
      </c>
      <c r="L72" s="147">
        <v>0</v>
      </c>
      <c r="M72" s="2">
        <f t="shared" si="23"/>
        <v>763</v>
      </c>
    </row>
    <row r="73" spans="1:13" ht="21" customHeight="1">
      <c r="A73" s="24" t="s">
        <v>246</v>
      </c>
      <c r="B73" s="18">
        <v>156154</v>
      </c>
      <c r="C73" s="18">
        <v>98633</v>
      </c>
      <c r="D73" s="2">
        <f t="shared" si="20"/>
        <v>254787</v>
      </c>
      <c r="E73" s="18">
        <v>232310</v>
      </c>
      <c r="F73" s="18">
        <v>15369</v>
      </c>
      <c r="G73" s="2">
        <f t="shared" si="21"/>
        <v>247679</v>
      </c>
      <c r="H73" s="18">
        <v>505020</v>
      </c>
      <c r="I73" s="18">
        <v>2300</v>
      </c>
      <c r="J73" s="2">
        <f t="shared" si="22"/>
        <v>507320</v>
      </c>
      <c r="K73" s="18">
        <v>359013</v>
      </c>
      <c r="L73" s="18">
        <v>1414</v>
      </c>
      <c r="M73" s="2">
        <f t="shared" si="23"/>
        <v>360427</v>
      </c>
    </row>
    <row r="74" spans="1:13" ht="21" customHeight="1">
      <c r="A74" s="24" t="s">
        <v>423</v>
      </c>
      <c r="B74" s="147">
        <v>14082</v>
      </c>
      <c r="C74" s="147">
        <v>0</v>
      </c>
      <c r="D74" s="2">
        <f t="shared" si="20"/>
        <v>14082</v>
      </c>
      <c r="E74" s="147">
        <v>3656</v>
      </c>
      <c r="F74" s="147">
        <v>1</v>
      </c>
      <c r="G74" s="2">
        <f t="shared" si="21"/>
        <v>3657</v>
      </c>
      <c r="H74" s="147">
        <v>3982</v>
      </c>
      <c r="I74" s="147">
        <v>0</v>
      </c>
      <c r="J74" s="2">
        <f t="shared" si="22"/>
        <v>3982</v>
      </c>
      <c r="K74" s="147">
        <v>808</v>
      </c>
      <c r="L74" s="147">
        <v>0</v>
      </c>
      <c r="M74" s="2">
        <f t="shared" si="23"/>
        <v>808</v>
      </c>
    </row>
    <row r="75" spans="1:13" ht="21" customHeight="1">
      <c r="A75" s="146" t="s">
        <v>245</v>
      </c>
      <c r="B75" s="18">
        <v>1069</v>
      </c>
      <c r="C75" s="18">
        <v>0</v>
      </c>
      <c r="D75" s="2">
        <f t="shared" si="20"/>
        <v>1069</v>
      </c>
      <c r="E75" s="18">
        <v>3033</v>
      </c>
      <c r="F75" s="18">
        <v>0</v>
      </c>
      <c r="G75" s="2">
        <f t="shared" si="21"/>
        <v>3033</v>
      </c>
      <c r="H75" s="18">
        <v>1160</v>
      </c>
      <c r="I75" s="18">
        <v>0</v>
      </c>
      <c r="J75" s="2">
        <f t="shared" si="22"/>
        <v>1160</v>
      </c>
      <c r="K75" s="18">
        <v>3039</v>
      </c>
      <c r="L75" s="18">
        <v>0</v>
      </c>
      <c r="M75" s="2">
        <f t="shared" si="23"/>
        <v>3039</v>
      </c>
    </row>
    <row r="76" spans="1:13" ht="21" customHeight="1">
      <c r="A76" s="24" t="s">
        <v>242</v>
      </c>
      <c r="B76" s="147">
        <v>10528</v>
      </c>
      <c r="C76" s="147">
        <v>0</v>
      </c>
      <c r="D76" s="2">
        <f t="shared" si="20"/>
        <v>10528</v>
      </c>
      <c r="E76" s="147">
        <v>24754</v>
      </c>
      <c r="F76" s="147">
        <v>0</v>
      </c>
      <c r="G76" s="2">
        <f t="shared" si="21"/>
        <v>24754</v>
      </c>
      <c r="H76" s="147">
        <v>14787</v>
      </c>
      <c r="I76" s="147">
        <v>0</v>
      </c>
      <c r="J76" s="2">
        <f t="shared" si="22"/>
        <v>14787</v>
      </c>
      <c r="K76" s="147">
        <v>34160</v>
      </c>
      <c r="L76" s="147">
        <v>0</v>
      </c>
      <c r="M76" s="2">
        <f t="shared" si="23"/>
        <v>34160</v>
      </c>
    </row>
    <row r="77" spans="1:13" ht="21" customHeight="1">
      <c r="A77" s="24" t="s">
        <v>241</v>
      </c>
      <c r="B77" s="18">
        <v>7702</v>
      </c>
      <c r="C77" s="18">
        <v>0</v>
      </c>
      <c r="D77" s="2">
        <f t="shared" si="20"/>
        <v>7702</v>
      </c>
      <c r="E77" s="18">
        <v>8514</v>
      </c>
      <c r="F77" s="18">
        <v>0</v>
      </c>
      <c r="G77" s="2">
        <f t="shared" si="21"/>
        <v>8514</v>
      </c>
      <c r="H77" s="18">
        <v>6397</v>
      </c>
      <c r="I77" s="18">
        <v>0</v>
      </c>
      <c r="J77" s="2">
        <f t="shared" si="22"/>
        <v>6397</v>
      </c>
      <c r="K77" s="18">
        <v>8349</v>
      </c>
      <c r="L77" s="18">
        <v>0</v>
      </c>
      <c r="M77" s="2">
        <f t="shared" si="23"/>
        <v>8349</v>
      </c>
    </row>
    <row r="78" spans="1:13" ht="21" customHeight="1">
      <c r="A78" s="24" t="s">
        <v>0</v>
      </c>
      <c r="B78" s="9">
        <f>SUM(B70:B77)</f>
        <v>190557</v>
      </c>
      <c r="C78" s="9">
        <f t="shared" ref="C78:M78" si="24">SUM(C70:C77)</f>
        <v>98633</v>
      </c>
      <c r="D78" s="9">
        <f t="shared" si="24"/>
        <v>289190</v>
      </c>
      <c r="E78" s="9">
        <f t="shared" si="24"/>
        <v>275588</v>
      </c>
      <c r="F78" s="9">
        <f t="shared" si="24"/>
        <v>15370</v>
      </c>
      <c r="G78" s="9">
        <f t="shared" si="24"/>
        <v>290958</v>
      </c>
      <c r="H78" s="9">
        <f t="shared" si="24"/>
        <v>532209</v>
      </c>
      <c r="I78" s="9">
        <f t="shared" si="24"/>
        <v>2300</v>
      </c>
      <c r="J78" s="9">
        <f t="shared" si="24"/>
        <v>534509</v>
      </c>
      <c r="K78" s="9">
        <f t="shared" si="24"/>
        <v>407703</v>
      </c>
      <c r="L78" s="9">
        <f t="shared" si="24"/>
        <v>1414</v>
      </c>
      <c r="M78" s="9">
        <f t="shared" si="24"/>
        <v>409117</v>
      </c>
    </row>
    <row r="79" spans="1:13" ht="21" customHeight="1">
      <c r="A79" s="392" t="s">
        <v>436</v>
      </c>
      <c r="B79" s="392"/>
      <c r="C79" s="392"/>
      <c r="D79" s="392"/>
      <c r="E79" s="392"/>
      <c r="F79" s="152"/>
      <c r="G79" s="152"/>
    </row>
  </sheetData>
  <mergeCells count="46">
    <mergeCell ref="A1:B1"/>
    <mergeCell ref="A4:M4"/>
    <mergeCell ref="A6:A8"/>
    <mergeCell ref="B6:G6"/>
    <mergeCell ref="H6:M6"/>
    <mergeCell ref="B7:D7"/>
    <mergeCell ref="E7:G7"/>
    <mergeCell ref="H7:J7"/>
    <mergeCell ref="K7:M7"/>
    <mergeCell ref="A18:E18"/>
    <mergeCell ref="A20:M20"/>
    <mergeCell ref="A22:A24"/>
    <mergeCell ref="B22:G22"/>
    <mergeCell ref="H22:M22"/>
    <mergeCell ref="B23:D23"/>
    <mergeCell ref="E23:G23"/>
    <mergeCell ref="H23:J23"/>
    <mergeCell ref="K23:M23"/>
    <mergeCell ref="A34:E34"/>
    <mergeCell ref="A35:M35"/>
    <mergeCell ref="A37:A39"/>
    <mergeCell ref="B37:G37"/>
    <mergeCell ref="H37:M37"/>
    <mergeCell ref="B38:D38"/>
    <mergeCell ref="E38:G38"/>
    <mergeCell ref="H38:J38"/>
    <mergeCell ref="K38:M38"/>
    <mergeCell ref="A49:E49"/>
    <mergeCell ref="A50:M50"/>
    <mergeCell ref="A52:A54"/>
    <mergeCell ref="B52:G52"/>
    <mergeCell ref="H52:M52"/>
    <mergeCell ref="B53:D53"/>
    <mergeCell ref="E53:G53"/>
    <mergeCell ref="H53:J53"/>
    <mergeCell ref="K53:M53"/>
    <mergeCell ref="A79:E79"/>
    <mergeCell ref="A64:E64"/>
    <mergeCell ref="A65:M65"/>
    <mergeCell ref="A67:A69"/>
    <mergeCell ref="B67:G67"/>
    <mergeCell ref="H67:M67"/>
    <mergeCell ref="B68:D68"/>
    <mergeCell ref="E68:G68"/>
    <mergeCell ref="H68:J68"/>
    <mergeCell ref="K68:M68"/>
  </mergeCells>
  <printOptions horizontalCentered="1"/>
  <pageMargins left="0.78740157480314965" right="0.78740157480314965" top="0.78740157480314965" bottom="0.78740157480314965" header="0" footer="0.59055118110236227"/>
  <pageSetup paperSize="9" scale="40" orientation="portrait" r:id="rId1"/>
  <headerFooter alignWithMargins="0">
    <oddFooter>&amp;C&amp;12 5 - 41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98B5-5BC5-4AF8-B80D-7209DB9BCBC3}">
  <dimension ref="A1:S87"/>
  <sheetViews>
    <sheetView showGridLines="0" rightToLeft="1" view="pageBreakPreview" zoomScaleNormal="100" zoomScaleSheetLayoutView="100" workbookViewId="0">
      <selection sqref="A1:B1"/>
    </sheetView>
  </sheetViews>
  <sheetFormatPr defaultColWidth="8" defaultRowHeight="21" customHeight="1"/>
  <cols>
    <col min="1" max="1" width="12.625" style="128" customWidth="1"/>
    <col min="2" max="2" width="10.75" style="130" customWidth="1"/>
    <col min="3" max="6" width="10.75" style="129" customWidth="1"/>
    <col min="7" max="19" width="10.75" style="126" customWidth="1"/>
    <col min="20" max="16384" width="8" style="126"/>
  </cols>
  <sheetData>
    <row r="1" spans="1:19" ht="21" customHeight="1">
      <c r="A1" s="445"/>
      <c r="B1" s="446"/>
      <c r="C1" s="157"/>
      <c r="D1" s="158"/>
      <c r="E1" s="158"/>
      <c r="F1" s="158"/>
      <c r="G1" s="158"/>
      <c r="H1" s="158"/>
      <c r="I1" s="158"/>
    </row>
    <row r="2" spans="1:19" ht="21" customHeight="1">
      <c r="A2" s="127"/>
      <c r="B2" s="127"/>
      <c r="C2" s="124"/>
      <c r="D2" s="125"/>
      <c r="E2" s="125"/>
      <c r="F2" s="125"/>
    </row>
    <row r="4" spans="1:19" ht="44.1" customHeight="1">
      <c r="A4" s="427" t="s">
        <v>441</v>
      </c>
      <c r="B4" s="428"/>
      <c r="C4" s="428"/>
      <c r="D4" s="428"/>
      <c r="E4" s="428"/>
      <c r="F4" s="428"/>
      <c r="G4" s="428"/>
      <c r="H4" s="428"/>
      <c r="I4" s="428"/>
      <c r="J4" s="428"/>
      <c r="K4" s="428"/>
      <c r="L4" s="428"/>
      <c r="M4" s="428"/>
      <c r="N4" s="428"/>
      <c r="O4" s="428"/>
      <c r="P4" s="428"/>
      <c r="Q4" s="428"/>
      <c r="R4" s="428"/>
      <c r="S4" s="428"/>
    </row>
    <row r="5" spans="1:19" ht="21" customHeight="1">
      <c r="A5" s="214"/>
      <c r="B5" s="164"/>
      <c r="C5" s="164"/>
      <c r="D5" s="164"/>
      <c r="E5" s="165"/>
      <c r="F5" s="165"/>
      <c r="G5" s="166"/>
      <c r="H5" s="166"/>
      <c r="I5" s="166"/>
    </row>
    <row r="6" spans="1:19" ht="21" customHeight="1">
      <c r="A6" s="390" t="s">
        <v>45</v>
      </c>
      <c r="B6" s="440" t="s">
        <v>460</v>
      </c>
      <c r="C6" s="441"/>
      <c r="D6" s="441"/>
      <c r="E6" s="441"/>
      <c r="F6" s="441"/>
      <c r="G6" s="441"/>
      <c r="H6" s="441"/>
      <c r="I6" s="441"/>
      <c r="J6" s="441"/>
      <c r="K6" s="440" t="s">
        <v>391</v>
      </c>
      <c r="L6" s="441"/>
      <c r="M6" s="441"/>
      <c r="N6" s="441"/>
      <c r="O6" s="441"/>
      <c r="P6" s="441"/>
      <c r="Q6" s="441"/>
      <c r="R6" s="441"/>
      <c r="S6" s="441"/>
    </row>
    <row r="7" spans="1:19" ht="31.5">
      <c r="A7" s="391"/>
      <c r="B7" s="222" t="s">
        <v>240</v>
      </c>
      <c r="C7" s="222" t="s">
        <v>243</v>
      </c>
      <c r="D7" s="222" t="s">
        <v>244</v>
      </c>
      <c r="E7" s="222" t="s">
        <v>246</v>
      </c>
      <c r="F7" s="222" t="s">
        <v>423</v>
      </c>
      <c r="G7" s="222" t="s">
        <v>245</v>
      </c>
      <c r="H7" s="222" t="s">
        <v>242</v>
      </c>
      <c r="I7" s="222" t="s">
        <v>241</v>
      </c>
      <c r="J7" s="222" t="s">
        <v>5</v>
      </c>
      <c r="K7" s="222" t="s">
        <v>240</v>
      </c>
      <c r="L7" s="222" t="s">
        <v>243</v>
      </c>
      <c r="M7" s="222" t="s">
        <v>244</v>
      </c>
      <c r="N7" s="222" t="s">
        <v>246</v>
      </c>
      <c r="O7" s="222" t="s">
        <v>423</v>
      </c>
      <c r="P7" s="222" t="s">
        <v>245</v>
      </c>
      <c r="Q7" s="222" t="s">
        <v>242</v>
      </c>
      <c r="R7" s="222" t="s">
        <v>241</v>
      </c>
      <c r="S7" s="222" t="s">
        <v>5</v>
      </c>
    </row>
    <row r="8" spans="1:19" ht="21" customHeight="1">
      <c r="A8" s="186" t="s">
        <v>238</v>
      </c>
      <c r="B8" s="17">
        <v>0</v>
      </c>
      <c r="C8" s="17">
        <v>0</v>
      </c>
      <c r="D8" s="17">
        <v>0</v>
      </c>
      <c r="E8" s="17">
        <v>110425</v>
      </c>
      <c r="F8" s="17">
        <v>248</v>
      </c>
      <c r="G8" s="17">
        <v>0</v>
      </c>
      <c r="H8" s="17">
        <v>0</v>
      </c>
      <c r="I8" s="17">
        <v>0</v>
      </c>
      <c r="J8" s="188">
        <f t="shared" ref="J8:J18" si="0">SUM(B8:I8)</f>
        <v>110673</v>
      </c>
      <c r="K8" s="17">
        <v>0</v>
      </c>
      <c r="L8" s="17">
        <v>0</v>
      </c>
      <c r="M8" s="17">
        <v>0</v>
      </c>
      <c r="N8" s="17">
        <v>0</v>
      </c>
      <c r="O8" s="17">
        <v>0</v>
      </c>
      <c r="P8" s="17">
        <v>0</v>
      </c>
      <c r="Q8" s="17">
        <v>0</v>
      </c>
      <c r="R8" s="17">
        <v>0</v>
      </c>
      <c r="S8" s="188">
        <f t="shared" ref="S8:S18" si="1">SUM(K8:R8)</f>
        <v>0</v>
      </c>
    </row>
    <row r="9" spans="1:19" ht="21" customHeight="1">
      <c r="A9" s="2" t="s">
        <v>186</v>
      </c>
      <c r="B9" s="18">
        <v>562</v>
      </c>
      <c r="C9" s="18">
        <v>375</v>
      </c>
      <c r="D9" s="18">
        <v>1530</v>
      </c>
      <c r="E9" s="18">
        <v>181781</v>
      </c>
      <c r="F9" s="18">
        <v>18101</v>
      </c>
      <c r="G9" s="18">
        <v>2018</v>
      </c>
      <c r="H9" s="18">
        <v>22698</v>
      </c>
      <c r="I9" s="18">
        <v>5430</v>
      </c>
      <c r="J9" s="188">
        <f t="shared" si="0"/>
        <v>232495</v>
      </c>
      <c r="K9" s="18">
        <v>0</v>
      </c>
      <c r="L9" s="18">
        <v>0</v>
      </c>
      <c r="M9" s="18">
        <v>0</v>
      </c>
      <c r="N9" s="18">
        <v>49279</v>
      </c>
      <c r="O9" s="18">
        <v>0</v>
      </c>
      <c r="P9" s="18">
        <v>0</v>
      </c>
      <c r="Q9" s="18">
        <v>2</v>
      </c>
      <c r="R9" s="18">
        <v>0</v>
      </c>
      <c r="S9" s="188">
        <f t="shared" si="1"/>
        <v>49281</v>
      </c>
    </row>
    <row r="10" spans="1:19" ht="21" customHeight="1">
      <c r="A10" s="2" t="s">
        <v>187</v>
      </c>
      <c r="B10" s="17">
        <v>1055</v>
      </c>
      <c r="C10" s="17">
        <v>1033</v>
      </c>
      <c r="D10" s="17">
        <v>4115</v>
      </c>
      <c r="E10" s="17">
        <v>194258</v>
      </c>
      <c r="F10" s="17">
        <v>32222</v>
      </c>
      <c r="G10" s="17">
        <v>5262</v>
      </c>
      <c r="H10" s="17">
        <v>36842</v>
      </c>
      <c r="I10" s="17">
        <v>9182</v>
      </c>
      <c r="J10" s="188">
        <f t="shared" si="0"/>
        <v>283969</v>
      </c>
      <c r="K10" s="17">
        <v>95</v>
      </c>
      <c r="L10" s="17">
        <v>7</v>
      </c>
      <c r="M10" s="17">
        <v>20</v>
      </c>
      <c r="N10" s="17">
        <v>146163</v>
      </c>
      <c r="O10" s="17">
        <v>157</v>
      </c>
      <c r="P10" s="17">
        <v>396</v>
      </c>
      <c r="Q10" s="17">
        <v>3571</v>
      </c>
      <c r="R10" s="17">
        <v>1138</v>
      </c>
      <c r="S10" s="188">
        <f t="shared" si="1"/>
        <v>151547</v>
      </c>
    </row>
    <row r="11" spans="1:19" ht="21" customHeight="1">
      <c r="A11" s="2" t="s">
        <v>188</v>
      </c>
      <c r="B11" s="18">
        <v>929</v>
      </c>
      <c r="C11" s="18">
        <v>1177</v>
      </c>
      <c r="D11" s="18">
        <v>4762</v>
      </c>
      <c r="E11" s="18">
        <v>160511</v>
      </c>
      <c r="F11" s="18">
        <v>18177</v>
      </c>
      <c r="G11" s="18">
        <v>4204</v>
      </c>
      <c r="H11" s="18">
        <v>27968</v>
      </c>
      <c r="I11" s="18">
        <v>8482</v>
      </c>
      <c r="J11" s="188">
        <f t="shared" si="0"/>
        <v>226210</v>
      </c>
      <c r="K11" s="18">
        <v>330</v>
      </c>
      <c r="L11" s="18">
        <v>33</v>
      </c>
      <c r="M11" s="18">
        <v>148</v>
      </c>
      <c r="N11" s="18">
        <v>192840</v>
      </c>
      <c r="O11" s="18">
        <v>1560</v>
      </c>
      <c r="P11" s="18">
        <v>1142</v>
      </c>
      <c r="Q11" s="18">
        <v>9628</v>
      </c>
      <c r="R11" s="18">
        <v>2906</v>
      </c>
      <c r="S11" s="188">
        <f t="shared" si="1"/>
        <v>208587</v>
      </c>
    </row>
    <row r="12" spans="1:19" ht="21" customHeight="1">
      <c r="A12" s="2" t="s">
        <v>189</v>
      </c>
      <c r="B12" s="17">
        <v>1104</v>
      </c>
      <c r="C12" s="17">
        <v>1600</v>
      </c>
      <c r="D12" s="17">
        <v>5937</v>
      </c>
      <c r="E12" s="17">
        <v>125462</v>
      </c>
      <c r="F12" s="17">
        <v>11188</v>
      </c>
      <c r="G12" s="17">
        <v>4263</v>
      </c>
      <c r="H12" s="17">
        <v>25560</v>
      </c>
      <c r="I12" s="17">
        <v>8635</v>
      </c>
      <c r="J12" s="188">
        <f t="shared" si="0"/>
        <v>183749</v>
      </c>
      <c r="K12" s="17">
        <v>632</v>
      </c>
      <c r="L12" s="17">
        <v>65</v>
      </c>
      <c r="M12" s="17">
        <v>289</v>
      </c>
      <c r="N12" s="17">
        <v>202408</v>
      </c>
      <c r="O12" s="17">
        <v>1998</v>
      </c>
      <c r="P12" s="17">
        <v>1891</v>
      </c>
      <c r="Q12" s="17">
        <v>17027</v>
      </c>
      <c r="R12" s="17">
        <v>5047</v>
      </c>
      <c r="S12" s="188">
        <f t="shared" si="1"/>
        <v>229357</v>
      </c>
    </row>
    <row r="13" spans="1:19" ht="21" customHeight="1">
      <c r="A13" s="2" t="s">
        <v>190</v>
      </c>
      <c r="B13" s="18">
        <v>849</v>
      </c>
      <c r="C13" s="18">
        <v>1339</v>
      </c>
      <c r="D13" s="18">
        <v>4792</v>
      </c>
      <c r="E13" s="18">
        <v>78655</v>
      </c>
      <c r="F13" s="18">
        <v>5447</v>
      </c>
      <c r="G13" s="18">
        <v>2869</v>
      </c>
      <c r="H13" s="18">
        <v>16433</v>
      </c>
      <c r="I13" s="18">
        <v>5670</v>
      </c>
      <c r="J13" s="188">
        <f t="shared" si="0"/>
        <v>116054</v>
      </c>
      <c r="K13" s="18">
        <v>633</v>
      </c>
      <c r="L13" s="18">
        <v>57</v>
      </c>
      <c r="M13" s="18">
        <v>369</v>
      </c>
      <c r="N13" s="18">
        <v>165383</v>
      </c>
      <c r="O13" s="18">
        <v>1465</v>
      </c>
      <c r="P13" s="18">
        <v>1757</v>
      </c>
      <c r="Q13" s="18">
        <v>16715</v>
      </c>
      <c r="R13" s="18">
        <v>5401</v>
      </c>
      <c r="S13" s="188">
        <f t="shared" si="1"/>
        <v>191780</v>
      </c>
    </row>
    <row r="14" spans="1:19" ht="21" customHeight="1">
      <c r="A14" s="2" t="s">
        <v>191</v>
      </c>
      <c r="B14" s="17">
        <v>605</v>
      </c>
      <c r="C14" s="17">
        <v>915</v>
      </c>
      <c r="D14" s="17">
        <v>3408</v>
      </c>
      <c r="E14" s="17">
        <v>42148</v>
      </c>
      <c r="F14" s="17">
        <v>2088</v>
      </c>
      <c r="G14" s="17">
        <v>1340</v>
      </c>
      <c r="H14" s="17">
        <v>8936</v>
      </c>
      <c r="I14" s="17">
        <v>3313</v>
      </c>
      <c r="J14" s="188">
        <f t="shared" si="0"/>
        <v>62753</v>
      </c>
      <c r="K14" s="17">
        <v>594</v>
      </c>
      <c r="L14" s="17">
        <v>57</v>
      </c>
      <c r="M14" s="17">
        <v>345</v>
      </c>
      <c r="N14" s="17">
        <v>117060</v>
      </c>
      <c r="O14" s="17">
        <v>867</v>
      </c>
      <c r="P14" s="17">
        <v>1246</v>
      </c>
      <c r="Q14" s="17">
        <v>12748</v>
      </c>
      <c r="R14" s="17">
        <v>4084</v>
      </c>
      <c r="S14" s="188">
        <f t="shared" si="1"/>
        <v>137001</v>
      </c>
    </row>
    <row r="15" spans="1:19" ht="21" customHeight="1">
      <c r="A15" s="2" t="s">
        <v>192</v>
      </c>
      <c r="B15" s="18">
        <v>320</v>
      </c>
      <c r="C15" s="18">
        <v>563</v>
      </c>
      <c r="D15" s="18">
        <v>1993</v>
      </c>
      <c r="E15" s="18">
        <v>20538</v>
      </c>
      <c r="F15" s="18">
        <v>835</v>
      </c>
      <c r="G15" s="18">
        <v>565</v>
      </c>
      <c r="H15" s="18">
        <v>3955</v>
      </c>
      <c r="I15" s="18">
        <v>1691</v>
      </c>
      <c r="J15" s="188">
        <f t="shared" si="0"/>
        <v>30460</v>
      </c>
      <c r="K15" s="18">
        <v>428</v>
      </c>
      <c r="L15" s="18">
        <v>42</v>
      </c>
      <c r="M15" s="18">
        <v>254</v>
      </c>
      <c r="N15" s="18">
        <v>73589</v>
      </c>
      <c r="O15" s="18">
        <v>429</v>
      </c>
      <c r="P15" s="18">
        <v>677</v>
      </c>
      <c r="Q15" s="18">
        <v>7760</v>
      </c>
      <c r="R15" s="18">
        <v>2675</v>
      </c>
      <c r="S15" s="188">
        <f t="shared" si="1"/>
        <v>85854</v>
      </c>
    </row>
    <row r="16" spans="1:19" ht="21" customHeight="1">
      <c r="A16" s="2" t="s">
        <v>442</v>
      </c>
      <c r="B16" s="17">
        <v>212</v>
      </c>
      <c r="C16" s="17">
        <v>432</v>
      </c>
      <c r="D16" s="17">
        <v>1324</v>
      </c>
      <c r="E16" s="17">
        <v>11263</v>
      </c>
      <c r="F16" s="17">
        <v>461</v>
      </c>
      <c r="G16" s="17">
        <v>242</v>
      </c>
      <c r="H16" s="17">
        <v>2288</v>
      </c>
      <c r="I16" s="17">
        <v>1140</v>
      </c>
      <c r="J16" s="188">
        <f t="shared" si="0"/>
        <v>17362</v>
      </c>
      <c r="K16" s="17">
        <v>524</v>
      </c>
      <c r="L16" s="17">
        <v>25</v>
      </c>
      <c r="M16" s="17">
        <v>167</v>
      </c>
      <c r="N16" s="17">
        <v>63584</v>
      </c>
      <c r="O16" s="17">
        <v>323</v>
      </c>
      <c r="P16" s="17">
        <v>399</v>
      </c>
      <c r="Q16" s="17">
        <v>6444</v>
      </c>
      <c r="R16" s="17">
        <v>3268</v>
      </c>
      <c r="S16" s="188">
        <f t="shared" si="1"/>
        <v>74734</v>
      </c>
    </row>
    <row r="17" spans="1:19" ht="21" customHeight="1">
      <c r="A17" s="193" t="s">
        <v>443</v>
      </c>
      <c r="B17" s="18">
        <v>71</v>
      </c>
      <c r="C17" s="18">
        <v>167</v>
      </c>
      <c r="D17" s="18">
        <v>580</v>
      </c>
      <c r="E17" s="18">
        <v>4272</v>
      </c>
      <c r="F17" s="18">
        <v>123</v>
      </c>
      <c r="G17" s="18">
        <v>74</v>
      </c>
      <c r="H17" s="18">
        <v>771</v>
      </c>
      <c r="I17" s="18">
        <v>730</v>
      </c>
      <c r="J17" s="188">
        <f t="shared" si="0"/>
        <v>6788</v>
      </c>
      <c r="K17" s="18">
        <v>985</v>
      </c>
      <c r="L17" s="18">
        <v>27</v>
      </c>
      <c r="M17" s="18">
        <v>53</v>
      </c>
      <c r="N17" s="18">
        <v>58645</v>
      </c>
      <c r="O17" s="18">
        <v>154</v>
      </c>
      <c r="P17" s="18">
        <v>121</v>
      </c>
      <c r="Q17" s="18">
        <v>8951</v>
      </c>
      <c r="R17" s="18">
        <v>6960</v>
      </c>
      <c r="S17" s="188">
        <f t="shared" si="1"/>
        <v>75896</v>
      </c>
    </row>
    <row r="18" spans="1:19" ht="21" customHeight="1">
      <c r="A18" s="189" t="s">
        <v>0</v>
      </c>
      <c r="B18" s="188">
        <f>SUM(B8:B17)</f>
        <v>5707</v>
      </c>
      <c r="C18" s="188">
        <f t="shared" ref="C18:F18" si="2">SUM(C8:C17)</f>
        <v>7601</v>
      </c>
      <c r="D18" s="188">
        <f t="shared" si="2"/>
        <v>28441</v>
      </c>
      <c r="E18" s="188">
        <f t="shared" si="2"/>
        <v>929313</v>
      </c>
      <c r="F18" s="188">
        <f t="shared" si="2"/>
        <v>88890</v>
      </c>
      <c r="G18" s="188">
        <f t="shared" ref="G18:I18" si="3">SUM(G8:G17)</f>
        <v>20837</v>
      </c>
      <c r="H18" s="188">
        <f t="shared" si="3"/>
        <v>145451</v>
      </c>
      <c r="I18" s="188">
        <f t="shared" si="3"/>
        <v>44273</v>
      </c>
      <c r="J18" s="188">
        <f t="shared" si="0"/>
        <v>1270513</v>
      </c>
      <c r="K18" s="188">
        <f>SUM(K8:K17)</f>
        <v>4221</v>
      </c>
      <c r="L18" s="188">
        <f t="shared" ref="L18:O18" si="4">SUM(L8:L17)</f>
        <v>313</v>
      </c>
      <c r="M18" s="188">
        <f t="shared" si="4"/>
        <v>1645</v>
      </c>
      <c r="N18" s="188">
        <f t="shared" si="4"/>
        <v>1068951</v>
      </c>
      <c r="O18" s="188">
        <f t="shared" si="4"/>
        <v>6953</v>
      </c>
      <c r="P18" s="188">
        <f>SUM(P8:P17)</f>
        <v>7629</v>
      </c>
      <c r="Q18" s="188">
        <f t="shared" ref="Q18" si="5">SUM(Q8:Q17)</f>
        <v>82846</v>
      </c>
      <c r="R18" s="188">
        <f>SUM(R8:R17)</f>
        <v>31479</v>
      </c>
      <c r="S18" s="188">
        <f t="shared" si="1"/>
        <v>1204037</v>
      </c>
    </row>
    <row r="19" spans="1:19" ht="34.5" customHeight="1">
      <c r="A19" s="392" t="s">
        <v>444</v>
      </c>
      <c r="B19" s="392"/>
      <c r="C19" s="392"/>
      <c r="D19" s="392"/>
      <c r="E19" s="392"/>
      <c r="F19" s="162"/>
      <c r="G19" s="166"/>
      <c r="H19" s="166"/>
      <c r="I19" s="162"/>
    </row>
    <row r="20" spans="1:19" ht="21" customHeight="1">
      <c r="A20" s="166"/>
      <c r="B20" s="166"/>
      <c r="C20" s="166"/>
      <c r="D20" s="166"/>
      <c r="E20" s="166"/>
      <c r="F20" s="166"/>
      <c r="G20" s="166"/>
      <c r="H20" s="166"/>
      <c r="I20" s="166"/>
    </row>
    <row r="21" spans="1:19" ht="44.1" customHeight="1">
      <c r="A21" s="427" t="s">
        <v>445</v>
      </c>
      <c r="B21" s="428"/>
      <c r="C21" s="428"/>
      <c r="D21" s="428"/>
      <c r="E21" s="428"/>
      <c r="F21" s="428"/>
      <c r="G21" s="428"/>
      <c r="H21" s="428"/>
      <c r="I21" s="428"/>
      <c r="J21" s="428"/>
      <c r="K21" s="428"/>
      <c r="L21" s="428"/>
      <c r="M21" s="428"/>
      <c r="N21" s="428"/>
      <c r="O21" s="428"/>
      <c r="P21" s="428"/>
      <c r="Q21" s="428"/>
      <c r="R21" s="428"/>
      <c r="S21" s="428"/>
    </row>
    <row r="22" spans="1:19" ht="21" customHeight="1">
      <c r="A22" s="214"/>
      <c r="B22" s="164"/>
      <c r="C22" s="164"/>
      <c r="D22" s="164"/>
      <c r="E22" s="165"/>
      <c r="F22" s="165"/>
      <c r="G22" s="166"/>
      <c r="H22" s="166"/>
      <c r="I22" s="166"/>
    </row>
    <row r="23" spans="1:19" ht="21" customHeight="1">
      <c r="A23" s="390" t="s">
        <v>45</v>
      </c>
      <c r="B23" s="440" t="s">
        <v>460</v>
      </c>
      <c r="C23" s="441"/>
      <c r="D23" s="441"/>
      <c r="E23" s="441"/>
      <c r="F23" s="441"/>
      <c r="G23" s="441"/>
      <c r="H23" s="441"/>
      <c r="I23" s="441"/>
      <c r="J23" s="441"/>
      <c r="K23" s="440" t="s">
        <v>391</v>
      </c>
      <c r="L23" s="441"/>
      <c r="M23" s="441"/>
      <c r="N23" s="441"/>
      <c r="O23" s="441"/>
      <c r="P23" s="441"/>
      <c r="Q23" s="441"/>
      <c r="R23" s="441"/>
      <c r="S23" s="441"/>
    </row>
    <row r="24" spans="1:19" ht="31.5">
      <c r="A24" s="391"/>
      <c r="B24" s="222" t="s">
        <v>240</v>
      </c>
      <c r="C24" s="222" t="s">
        <v>243</v>
      </c>
      <c r="D24" s="222" t="s">
        <v>244</v>
      </c>
      <c r="E24" s="222" t="s">
        <v>246</v>
      </c>
      <c r="F24" s="222" t="s">
        <v>423</v>
      </c>
      <c r="G24" s="222" t="s">
        <v>245</v>
      </c>
      <c r="H24" s="222" t="s">
        <v>242</v>
      </c>
      <c r="I24" s="222" t="s">
        <v>241</v>
      </c>
      <c r="J24" s="222" t="s">
        <v>5</v>
      </c>
      <c r="K24" s="222" t="s">
        <v>240</v>
      </c>
      <c r="L24" s="222" t="s">
        <v>243</v>
      </c>
      <c r="M24" s="222" t="s">
        <v>244</v>
      </c>
      <c r="N24" s="222" t="s">
        <v>246</v>
      </c>
      <c r="O24" s="222" t="s">
        <v>423</v>
      </c>
      <c r="P24" s="222" t="s">
        <v>245</v>
      </c>
      <c r="Q24" s="222" t="s">
        <v>242</v>
      </c>
      <c r="R24" s="222" t="s">
        <v>241</v>
      </c>
      <c r="S24" s="222" t="s">
        <v>5</v>
      </c>
    </row>
    <row r="25" spans="1:19" ht="21" customHeight="1">
      <c r="A25" s="186" t="s">
        <v>238</v>
      </c>
      <c r="B25" s="17">
        <v>0</v>
      </c>
      <c r="C25" s="17">
        <v>0</v>
      </c>
      <c r="D25" s="17">
        <v>0</v>
      </c>
      <c r="E25" s="17">
        <v>16602</v>
      </c>
      <c r="F25" s="17">
        <v>21</v>
      </c>
      <c r="G25" s="17">
        <v>0</v>
      </c>
      <c r="H25" s="17">
        <v>0</v>
      </c>
      <c r="I25" s="17">
        <v>0</v>
      </c>
      <c r="J25" s="188">
        <f t="shared" ref="J25:J35" si="6">SUM(B25:I25)</f>
        <v>16623</v>
      </c>
      <c r="K25" s="17">
        <v>0</v>
      </c>
      <c r="L25" s="17">
        <v>0</v>
      </c>
      <c r="M25" s="17">
        <v>0</v>
      </c>
      <c r="N25" s="17">
        <v>0</v>
      </c>
      <c r="O25" s="17">
        <v>0</v>
      </c>
      <c r="P25" s="17">
        <v>0</v>
      </c>
      <c r="Q25" s="17">
        <v>0</v>
      </c>
      <c r="R25" s="17">
        <v>0</v>
      </c>
      <c r="S25" s="188">
        <f t="shared" ref="S25:S35" si="7">SUM(K25:R25)</f>
        <v>0</v>
      </c>
    </row>
    <row r="26" spans="1:19" ht="21" customHeight="1">
      <c r="A26" s="2" t="s">
        <v>186</v>
      </c>
      <c r="B26" s="18">
        <v>333</v>
      </c>
      <c r="C26" s="18">
        <v>116</v>
      </c>
      <c r="D26" s="18">
        <v>558</v>
      </c>
      <c r="E26" s="18">
        <v>207200</v>
      </c>
      <c r="F26" s="18">
        <v>4428</v>
      </c>
      <c r="G26" s="18">
        <v>834</v>
      </c>
      <c r="H26" s="18">
        <v>9422</v>
      </c>
      <c r="I26" s="18">
        <v>3016</v>
      </c>
      <c r="J26" s="188">
        <f t="shared" si="6"/>
        <v>225907</v>
      </c>
      <c r="K26" s="18">
        <v>0</v>
      </c>
      <c r="L26" s="18">
        <v>0</v>
      </c>
      <c r="M26" s="18">
        <v>0</v>
      </c>
      <c r="N26" s="18">
        <v>18085</v>
      </c>
      <c r="O26" s="18">
        <v>0</v>
      </c>
      <c r="P26" s="18">
        <v>0</v>
      </c>
      <c r="Q26" s="18">
        <v>0</v>
      </c>
      <c r="R26" s="18">
        <v>0</v>
      </c>
      <c r="S26" s="188">
        <f t="shared" si="7"/>
        <v>18085</v>
      </c>
    </row>
    <row r="27" spans="1:19" ht="21" customHeight="1">
      <c r="A27" s="2" t="s">
        <v>187</v>
      </c>
      <c r="B27" s="17">
        <v>1213</v>
      </c>
      <c r="C27" s="17">
        <v>473</v>
      </c>
      <c r="D27" s="17">
        <v>2836</v>
      </c>
      <c r="E27" s="17">
        <v>186010</v>
      </c>
      <c r="F27" s="17">
        <v>13744</v>
      </c>
      <c r="G27" s="17">
        <v>3966</v>
      </c>
      <c r="H27" s="17">
        <v>29425</v>
      </c>
      <c r="I27" s="17">
        <v>10312</v>
      </c>
      <c r="J27" s="188">
        <f t="shared" si="6"/>
        <v>247979</v>
      </c>
      <c r="K27" s="17">
        <v>23</v>
      </c>
      <c r="L27" s="17">
        <v>16</v>
      </c>
      <c r="M27" s="17">
        <v>12</v>
      </c>
      <c r="N27" s="17">
        <v>87552</v>
      </c>
      <c r="O27" s="17">
        <v>25</v>
      </c>
      <c r="P27" s="17">
        <v>197</v>
      </c>
      <c r="Q27" s="17">
        <v>1509</v>
      </c>
      <c r="R27" s="17">
        <v>515</v>
      </c>
      <c r="S27" s="188">
        <f t="shared" si="7"/>
        <v>89849</v>
      </c>
    </row>
    <row r="28" spans="1:19" ht="21" customHeight="1">
      <c r="A28" s="2" t="s">
        <v>188</v>
      </c>
      <c r="B28" s="18">
        <v>1260</v>
      </c>
      <c r="C28" s="18">
        <v>846</v>
      </c>
      <c r="D28" s="18">
        <v>4070</v>
      </c>
      <c r="E28" s="18">
        <v>172049</v>
      </c>
      <c r="F28" s="18">
        <v>8670</v>
      </c>
      <c r="G28" s="18">
        <v>3520</v>
      </c>
      <c r="H28" s="18">
        <v>24847</v>
      </c>
      <c r="I28" s="18">
        <v>11104</v>
      </c>
      <c r="J28" s="188">
        <f t="shared" si="6"/>
        <v>226366</v>
      </c>
      <c r="K28" s="18">
        <v>202</v>
      </c>
      <c r="L28" s="18">
        <v>42</v>
      </c>
      <c r="M28" s="18">
        <v>73</v>
      </c>
      <c r="N28" s="18">
        <v>146046</v>
      </c>
      <c r="O28" s="18">
        <v>879</v>
      </c>
      <c r="P28" s="18">
        <v>843</v>
      </c>
      <c r="Q28" s="18">
        <v>6131</v>
      </c>
      <c r="R28" s="18">
        <v>1872</v>
      </c>
      <c r="S28" s="188">
        <f t="shared" si="7"/>
        <v>156088</v>
      </c>
    </row>
    <row r="29" spans="1:19" ht="21" customHeight="1">
      <c r="A29" s="2" t="s">
        <v>189</v>
      </c>
      <c r="B29" s="17">
        <v>1679</v>
      </c>
      <c r="C29" s="17">
        <v>1136</v>
      </c>
      <c r="D29" s="17">
        <v>5178</v>
      </c>
      <c r="E29" s="17">
        <v>143188</v>
      </c>
      <c r="F29" s="17">
        <v>5565</v>
      </c>
      <c r="G29" s="17">
        <v>3960</v>
      </c>
      <c r="H29" s="17">
        <v>25207</v>
      </c>
      <c r="I29" s="17">
        <v>11307</v>
      </c>
      <c r="J29" s="188">
        <f t="shared" si="6"/>
        <v>197220</v>
      </c>
      <c r="K29" s="17">
        <v>694</v>
      </c>
      <c r="L29" s="17">
        <v>55</v>
      </c>
      <c r="M29" s="17">
        <v>130</v>
      </c>
      <c r="N29" s="17">
        <v>165200</v>
      </c>
      <c r="O29" s="17">
        <v>1504</v>
      </c>
      <c r="P29" s="17">
        <v>1610</v>
      </c>
      <c r="Q29" s="17">
        <v>14225</v>
      </c>
      <c r="R29" s="17">
        <v>4292</v>
      </c>
      <c r="S29" s="188">
        <f t="shared" si="7"/>
        <v>187710</v>
      </c>
    </row>
    <row r="30" spans="1:19" ht="21" customHeight="1">
      <c r="A30" s="2" t="s">
        <v>190</v>
      </c>
      <c r="B30" s="18">
        <v>1330</v>
      </c>
      <c r="C30" s="18">
        <v>1042</v>
      </c>
      <c r="D30" s="18">
        <v>4443</v>
      </c>
      <c r="E30" s="18">
        <v>92767</v>
      </c>
      <c r="F30" s="18">
        <v>2714</v>
      </c>
      <c r="G30" s="18">
        <v>2715</v>
      </c>
      <c r="H30" s="18">
        <v>17850</v>
      </c>
      <c r="I30" s="18">
        <v>8007</v>
      </c>
      <c r="J30" s="188">
        <f t="shared" si="6"/>
        <v>130868</v>
      </c>
      <c r="K30" s="18">
        <v>705</v>
      </c>
      <c r="L30" s="18">
        <v>57</v>
      </c>
      <c r="M30" s="18">
        <v>214</v>
      </c>
      <c r="N30" s="18">
        <v>133634</v>
      </c>
      <c r="O30" s="18">
        <v>1304</v>
      </c>
      <c r="P30" s="18">
        <v>1510</v>
      </c>
      <c r="Q30" s="18">
        <v>14245</v>
      </c>
      <c r="R30" s="18">
        <v>4865</v>
      </c>
      <c r="S30" s="188">
        <f t="shared" si="7"/>
        <v>156534</v>
      </c>
    </row>
    <row r="31" spans="1:19" ht="21" customHeight="1">
      <c r="A31" s="2" t="s">
        <v>191</v>
      </c>
      <c r="B31" s="17">
        <v>1000</v>
      </c>
      <c r="C31" s="17">
        <v>745</v>
      </c>
      <c r="D31" s="17">
        <v>3332</v>
      </c>
      <c r="E31" s="17">
        <v>52985</v>
      </c>
      <c r="F31" s="17">
        <v>1238</v>
      </c>
      <c r="G31" s="17">
        <v>1376</v>
      </c>
      <c r="H31" s="17">
        <v>10053</v>
      </c>
      <c r="I31" s="17">
        <v>4994</v>
      </c>
      <c r="J31" s="188">
        <f t="shared" si="6"/>
        <v>75723</v>
      </c>
      <c r="K31" s="17">
        <v>791</v>
      </c>
      <c r="L31" s="17">
        <v>43</v>
      </c>
      <c r="M31" s="17">
        <v>228</v>
      </c>
      <c r="N31" s="17">
        <v>102076</v>
      </c>
      <c r="O31" s="17">
        <v>819</v>
      </c>
      <c r="P31" s="17">
        <v>1043</v>
      </c>
      <c r="Q31" s="17">
        <v>12092</v>
      </c>
      <c r="R31" s="17">
        <v>4276</v>
      </c>
      <c r="S31" s="188">
        <f t="shared" si="7"/>
        <v>121368</v>
      </c>
    </row>
    <row r="32" spans="1:19" ht="21" customHeight="1">
      <c r="A32" s="2" t="s">
        <v>192</v>
      </c>
      <c r="B32" s="18">
        <v>590</v>
      </c>
      <c r="C32" s="18">
        <v>485</v>
      </c>
      <c r="D32" s="18">
        <v>2001</v>
      </c>
      <c r="E32" s="18">
        <v>26407</v>
      </c>
      <c r="F32" s="18">
        <v>541</v>
      </c>
      <c r="G32" s="18">
        <v>580</v>
      </c>
      <c r="H32" s="18">
        <v>4590</v>
      </c>
      <c r="I32" s="18">
        <v>2716</v>
      </c>
      <c r="J32" s="188">
        <f t="shared" si="6"/>
        <v>37910</v>
      </c>
      <c r="K32" s="18">
        <v>645</v>
      </c>
      <c r="L32" s="18">
        <v>67</v>
      </c>
      <c r="M32" s="18">
        <v>173</v>
      </c>
      <c r="N32" s="18">
        <v>69008</v>
      </c>
      <c r="O32" s="18">
        <v>481</v>
      </c>
      <c r="P32" s="18">
        <v>596</v>
      </c>
      <c r="Q32" s="18">
        <v>8817</v>
      </c>
      <c r="R32" s="18">
        <v>3160</v>
      </c>
      <c r="S32" s="188">
        <f t="shared" si="7"/>
        <v>82947</v>
      </c>
    </row>
    <row r="33" spans="1:19" ht="21" customHeight="1">
      <c r="A33" s="2" t="s">
        <v>442</v>
      </c>
      <c r="B33" s="17">
        <v>470</v>
      </c>
      <c r="C33" s="17">
        <v>430</v>
      </c>
      <c r="D33" s="17">
        <v>1817</v>
      </c>
      <c r="E33" s="17">
        <v>15577</v>
      </c>
      <c r="F33" s="17">
        <v>289</v>
      </c>
      <c r="G33" s="17">
        <v>289</v>
      </c>
      <c r="H33" s="17">
        <v>2559</v>
      </c>
      <c r="I33" s="17">
        <v>1986</v>
      </c>
      <c r="J33" s="188">
        <f t="shared" si="6"/>
        <v>23417</v>
      </c>
      <c r="K33" s="17">
        <v>860</v>
      </c>
      <c r="L33" s="17">
        <v>73</v>
      </c>
      <c r="M33" s="17">
        <v>132</v>
      </c>
      <c r="N33" s="17">
        <v>62250</v>
      </c>
      <c r="O33" s="17">
        <v>275</v>
      </c>
      <c r="P33" s="17">
        <v>386</v>
      </c>
      <c r="Q33" s="17">
        <v>8889</v>
      </c>
      <c r="R33" s="17">
        <v>3916</v>
      </c>
      <c r="S33" s="188">
        <f t="shared" si="7"/>
        <v>76781</v>
      </c>
    </row>
    <row r="34" spans="1:19" ht="21" customHeight="1">
      <c r="A34" s="193" t="s">
        <v>443</v>
      </c>
      <c r="B34" s="18">
        <v>167</v>
      </c>
      <c r="C34" s="18">
        <v>350</v>
      </c>
      <c r="D34" s="18">
        <v>1386</v>
      </c>
      <c r="E34" s="18">
        <v>5527</v>
      </c>
      <c r="F34" s="18">
        <v>94</v>
      </c>
      <c r="G34" s="18">
        <v>91</v>
      </c>
      <c r="H34" s="18">
        <v>719</v>
      </c>
      <c r="I34" s="18">
        <v>1068</v>
      </c>
      <c r="J34" s="188">
        <f t="shared" si="6"/>
        <v>9402</v>
      </c>
      <c r="K34" s="18">
        <v>1213</v>
      </c>
      <c r="L34" s="18">
        <v>83</v>
      </c>
      <c r="M34" s="18">
        <v>47</v>
      </c>
      <c r="N34" s="18">
        <v>65456</v>
      </c>
      <c r="O34" s="18">
        <v>189</v>
      </c>
      <c r="P34" s="18">
        <v>192</v>
      </c>
      <c r="Q34" s="18">
        <v>10528</v>
      </c>
      <c r="R34" s="18">
        <v>6963</v>
      </c>
      <c r="S34" s="188">
        <f t="shared" si="7"/>
        <v>84671</v>
      </c>
    </row>
    <row r="35" spans="1:19" ht="21" customHeight="1">
      <c r="A35" s="189" t="s">
        <v>0</v>
      </c>
      <c r="B35" s="188">
        <f>SUM(B25:B34)</f>
        <v>8042</v>
      </c>
      <c r="C35" s="188">
        <f t="shared" ref="C35:F35" si="8">SUM(C25:C34)</f>
        <v>5623</v>
      </c>
      <c r="D35" s="188">
        <f t="shared" si="8"/>
        <v>25621</v>
      </c>
      <c r="E35" s="188">
        <f t="shared" si="8"/>
        <v>918312</v>
      </c>
      <c r="F35" s="188">
        <f t="shared" si="8"/>
        <v>37304</v>
      </c>
      <c r="G35" s="188">
        <f t="shared" ref="G35:I35" si="9">SUM(G25:G34)</f>
        <v>17331</v>
      </c>
      <c r="H35" s="188">
        <f t="shared" si="9"/>
        <v>124672</v>
      </c>
      <c r="I35" s="188">
        <f t="shared" si="9"/>
        <v>54510</v>
      </c>
      <c r="J35" s="188">
        <f t="shared" si="6"/>
        <v>1191415</v>
      </c>
      <c r="K35" s="188">
        <f>SUM(K25:K34)</f>
        <v>5133</v>
      </c>
      <c r="L35" s="188">
        <f t="shared" ref="L35:O35" si="10">SUM(L25:L34)</f>
        <v>436</v>
      </c>
      <c r="M35" s="188">
        <f t="shared" si="10"/>
        <v>1009</v>
      </c>
      <c r="N35" s="188">
        <f t="shared" si="10"/>
        <v>849307</v>
      </c>
      <c r="O35" s="188">
        <f t="shared" si="10"/>
        <v>5476</v>
      </c>
      <c r="P35" s="188">
        <f>SUM(P25:P34)</f>
        <v>6377</v>
      </c>
      <c r="Q35" s="188">
        <f t="shared" ref="Q35:R35" si="11">SUM(Q25:Q34)</f>
        <v>76436</v>
      </c>
      <c r="R35" s="188">
        <f t="shared" si="11"/>
        <v>29859</v>
      </c>
      <c r="S35" s="188">
        <f t="shared" si="7"/>
        <v>974033</v>
      </c>
    </row>
    <row r="36" spans="1:19" ht="35.25" customHeight="1">
      <c r="A36" s="392" t="s">
        <v>444</v>
      </c>
      <c r="B36" s="392"/>
      <c r="C36" s="392"/>
      <c r="D36" s="392"/>
      <c r="E36" s="392"/>
      <c r="F36" s="162"/>
      <c r="G36" s="166"/>
      <c r="H36" s="166"/>
      <c r="I36" s="162"/>
    </row>
    <row r="37" spans="1:19" ht="21" customHeight="1">
      <c r="A37" s="166"/>
      <c r="B37" s="166"/>
      <c r="C37" s="166"/>
      <c r="D37" s="166"/>
      <c r="E37" s="166"/>
      <c r="F37" s="166"/>
      <c r="G37" s="166"/>
      <c r="H37" s="166"/>
      <c r="I37" s="166"/>
    </row>
    <row r="38" spans="1:19" ht="44.1" customHeight="1">
      <c r="A38" s="427" t="s">
        <v>446</v>
      </c>
      <c r="B38" s="428"/>
      <c r="C38" s="428"/>
      <c r="D38" s="428"/>
      <c r="E38" s="428"/>
      <c r="F38" s="428"/>
      <c r="G38" s="428"/>
      <c r="H38" s="428"/>
      <c r="I38" s="428"/>
      <c r="J38" s="428"/>
      <c r="K38" s="428"/>
      <c r="L38" s="428"/>
      <c r="M38" s="428"/>
      <c r="N38" s="428"/>
      <c r="O38" s="428"/>
      <c r="P38" s="428"/>
      <c r="Q38" s="428"/>
      <c r="R38" s="428"/>
      <c r="S38" s="428"/>
    </row>
    <row r="39" spans="1:19" ht="21" customHeight="1">
      <c r="A39" s="214"/>
      <c r="B39" s="164"/>
      <c r="C39" s="164"/>
      <c r="D39" s="164"/>
      <c r="E39" s="165"/>
      <c r="F39" s="165"/>
      <c r="G39" s="166"/>
      <c r="H39" s="166"/>
      <c r="I39" s="166"/>
    </row>
    <row r="40" spans="1:19" ht="21" customHeight="1">
      <c r="A40" s="390" t="s">
        <v>45</v>
      </c>
      <c r="B40" s="440" t="s">
        <v>460</v>
      </c>
      <c r="C40" s="441"/>
      <c r="D40" s="441"/>
      <c r="E40" s="441"/>
      <c r="F40" s="441"/>
      <c r="G40" s="441"/>
      <c r="H40" s="441"/>
      <c r="I40" s="441"/>
      <c r="J40" s="441"/>
      <c r="K40" s="440" t="s">
        <v>391</v>
      </c>
      <c r="L40" s="441"/>
      <c r="M40" s="441"/>
      <c r="N40" s="441"/>
      <c r="O40" s="441"/>
      <c r="P40" s="441"/>
      <c r="Q40" s="441"/>
      <c r="R40" s="441"/>
      <c r="S40" s="441"/>
    </row>
    <row r="41" spans="1:19" ht="31.5">
      <c r="A41" s="391"/>
      <c r="B41" s="222" t="s">
        <v>240</v>
      </c>
      <c r="C41" s="222" t="s">
        <v>243</v>
      </c>
      <c r="D41" s="222" t="s">
        <v>244</v>
      </c>
      <c r="E41" s="222" t="s">
        <v>246</v>
      </c>
      <c r="F41" s="222" t="s">
        <v>423</v>
      </c>
      <c r="G41" s="222" t="s">
        <v>245</v>
      </c>
      <c r="H41" s="222" t="s">
        <v>242</v>
      </c>
      <c r="I41" s="222" t="s">
        <v>241</v>
      </c>
      <c r="J41" s="222" t="s">
        <v>5</v>
      </c>
      <c r="K41" s="222" t="s">
        <v>240</v>
      </c>
      <c r="L41" s="222" t="s">
        <v>243</v>
      </c>
      <c r="M41" s="222" t="s">
        <v>244</v>
      </c>
      <c r="N41" s="222" t="s">
        <v>246</v>
      </c>
      <c r="O41" s="222" t="s">
        <v>423</v>
      </c>
      <c r="P41" s="222" t="s">
        <v>245</v>
      </c>
      <c r="Q41" s="222" t="s">
        <v>242</v>
      </c>
      <c r="R41" s="222" t="s">
        <v>241</v>
      </c>
      <c r="S41" s="222" t="s">
        <v>5</v>
      </c>
    </row>
    <row r="42" spans="1:19" ht="21" customHeight="1">
      <c r="A42" s="186" t="s">
        <v>238</v>
      </c>
      <c r="B42" s="17">
        <v>0</v>
      </c>
      <c r="C42" s="17">
        <v>0</v>
      </c>
      <c r="D42" s="17">
        <v>0</v>
      </c>
      <c r="E42" s="17">
        <v>0</v>
      </c>
      <c r="F42" s="17">
        <v>0</v>
      </c>
      <c r="G42" s="17">
        <v>0</v>
      </c>
      <c r="H42" s="17">
        <v>0</v>
      </c>
      <c r="I42" s="17">
        <v>0</v>
      </c>
      <c r="J42" s="188">
        <f t="shared" ref="J42:J52" si="12">SUM(B42:I42)</f>
        <v>0</v>
      </c>
      <c r="K42" s="17">
        <v>0</v>
      </c>
      <c r="L42" s="17">
        <v>0</v>
      </c>
      <c r="M42" s="17">
        <v>0</v>
      </c>
      <c r="N42" s="17">
        <v>0</v>
      </c>
      <c r="O42" s="17">
        <v>0</v>
      </c>
      <c r="P42" s="17">
        <v>0</v>
      </c>
      <c r="Q42" s="17">
        <v>0</v>
      </c>
      <c r="R42" s="17">
        <v>0</v>
      </c>
      <c r="S42" s="188">
        <f t="shared" ref="S42:S52" si="13">SUM(K42:R42)</f>
        <v>0</v>
      </c>
    </row>
    <row r="43" spans="1:19" ht="21" customHeight="1">
      <c r="A43" s="2" t="s">
        <v>186</v>
      </c>
      <c r="B43" s="18">
        <v>44</v>
      </c>
      <c r="C43" s="18">
        <v>8</v>
      </c>
      <c r="D43" s="18">
        <v>41</v>
      </c>
      <c r="E43" s="18">
        <v>151318</v>
      </c>
      <c r="F43" s="18">
        <v>1785</v>
      </c>
      <c r="G43" s="18">
        <v>236</v>
      </c>
      <c r="H43" s="18">
        <v>3934</v>
      </c>
      <c r="I43" s="18">
        <v>1158</v>
      </c>
      <c r="J43" s="188">
        <f t="shared" si="12"/>
        <v>158524</v>
      </c>
      <c r="K43" s="18">
        <v>0</v>
      </c>
      <c r="L43" s="18">
        <v>0</v>
      </c>
      <c r="M43" s="18">
        <v>0</v>
      </c>
      <c r="N43" s="18">
        <v>7472</v>
      </c>
      <c r="O43" s="18">
        <v>0</v>
      </c>
      <c r="P43" s="18">
        <v>0</v>
      </c>
      <c r="Q43" s="18">
        <v>0</v>
      </c>
      <c r="R43" s="18">
        <v>0</v>
      </c>
      <c r="S43" s="188">
        <f t="shared" si="13"/>
        <v>7472</v>
      </c>
    </row>
    <row r="44" spans="1:19" ht="21" customHeight="1">
      <c r="A44" s="2" t="s">
        <v>187</v>
      </c>
      <c r="B44" s="17">
        <v>484</v>
      </c>
      <c r="C44" s="17">
        <v>135</v>
      </c>
      <c r="D44" s="17">
        <v>765</v>
      </c>
      <c r="E44" s="17">
        <v>135399</v>
      </c>
      <c r="F44" s="17">
        <v>4532</v>
      </c>
      <c r="G44" s="17">
        <v>2676</v>
      </c>
      <c r="H44" s="17">
        <v>27157</v>
      </c>
      <c r="I44" s="17">
        <v>7617</v>
      </c>
      <c r="J44" s="188">
        <f t="shared" si="12"/>
        <v>178765</v>
      </c>
      <c r="K44" s="17">
        <v>18</v>
      </c>
      <c r="L44" s="17">
        <v>0</v>
      </c>
      <c r="M44" s="17">
        <v>9</v>
      </c>
      <c r="N44" s="17">
        <v>74756</v>
      </c>
      <c r="O44" s="17">
        <v>0</v>
      </c>
      <c r="P44" s="17">
        <v>117</v>
      </c>
      <c r="Q44" s="17">
        <v>774</v>
      </c>
      <c r="R44" s="17">
        <v>317</v>
      </c>
      <c r="S44" s="188">
        <f t="shared" si="13"/>
        <v>75991</v>
      </c>
    </row>
    <row r="45" spans="1:19" ht="21" customHeight="1">
      <c r="A45" s="2" t="s">
        <v>188</v>
      </c>
      <c r="B45" s="18">
        <v>655</v>
      </c>
      <c r="C45" s="18">
        <v>303</v>
      </c>
      <c r="D45" s="18">
        <v>1478</v>
      </c>
      <c r="E45" s="18">
        <v>141814</v>
      </c>
      <c r="F45" s="18">
        <v>4147</v>
      </c>
      <c r="G45" s="18">
        <v>2454</v>
      </c>
      <c r="H45" s="18">
        <v>25496</v>
      </c>
      <c r="I45" s="18">
        <v>8595</v>
      </c>
      <c r="J45" s="188">
        <f t="shared" si="12"/>
        <v>184942</v>
      </c>
      <c r="K45" s="18">
        <v>263</v>
      </c>
      <c r="L45" s="18">
        <v>38</v>
      </c>
      <c r="M45" s="18">
        <v>83</v>
      </c>
      <c r="N45" s="18">
        <v>146288</v>
      </c>
      <c r="O45" s="18">
        <v>736</v>
      </c>
      <c r="P45" s="18">
        <v>701</v>
      </c>
      <c r="Q45" s="18">
        <v>6507</v>
      </c>
      <c r="R45" s="18">
        <v>2331</v>
      </c>
      <c r="S45" s="188">
        <f t="shared" si="13"/>
        <v>156947</v>
      </c>
    </row>
    <row r="46" spans="1:19" ht="21" customHeight="1">
      <c r="A46" s="2" t="s">
        <v>189</v>
      </c>
      <c r="B46" s="17">
        <v>880</v>
      </c>
      <c r="C46" s="17">
        <v>393</v>
      </c>
      <c r="D46" s="17">
        <v>2151</v>
      </c>
      <c r="E46" s="17">
        <v>126992</v>
      </c>
      <c r="F46" s="17">
        <v>2882</v>
      </c>
      <c r="G46" s="17">
        <v>2882</v>
      </c>
      <c r="H46" s="17">
        <v>26756</v>
      </c>
      <c r="I46" s="17">
        <v>9040</v>
      </c>
      <c r="J46" s="188">
        <f t="shared" si="12"/>
        <v>171976</v>
      </c>
      <c r="K46" s="17">
        <v>518</v>
      </c>
      <c r="L46" s="17">
        <v>70</v>
      </c>
      <c r="M46" s="17">
        <v>219</v>
      </c>
      <c r="N46" s="17">
        <v>201491</v>
      </c>
      <c r="O46" s="17">
        <v>1991</v>
      </c>
      <c r="P46" s="17">
        <v>1418</v>
      </c>
      <c r="Q46" s="17">
        <v>14293</v>
      </c>
      <c r="R46" s="17">
        <v>4245</v>
      </c>
      <c r="S46" s="188">
        <f t="shared" si="13"/>
        <v>224245</v>
      </c>
    </row>
    <row r="47" spans="1:19" ht="21" customHeight="1">
      <c r="A47" s="2" t="s">
        <v>190</v>
      </c>
      <c r="B47" s="18">
        <v>789</v>
      </c>
      <c r="C47" s="18">
        <v>368</v>
      </c>
      <c r="D47" s="18">
        <v>2100</v>
      </c>
      <c r="E47" s="18">
        <v>89073</v>
      </c>
      <c r="F47" s="18">
        <v>1699</v>
      </c>
      <c r="G47" s="18">
        <v>1825</v>
      </c>
      <c r="H47" s="18">
        <v>19599</v>
      </c>
      <c r="I47" s="18">
        <v>6669</v>
      </c>
      <c r="J47" s="188">
        <f t="shared" si="12"/>
        <v>122122</v>
      </c>
      <c r="K47" s="18">
        <v>518</v>
      </c>
      <c r="L47" s="18">
        <v>100</v>
      </c>
      <c r="M47" s="18">
        <v>321</v>
      </c>
      <c r="N47" s="18">
        <v>158177</v>
      </c>
      <c r="O47" s="18">
        <v>1825</v>
      </c>
      <c r="P47" s="18">
        <v>1277</v>
      </c>
      <c r="Q47" s="18">
        <v>13889</v>
      </c>
      <c r="R47" s="18">
        <v>4231</v>
      </c>
      <c r="S47" s="188">
        <f t="shared" si="13"/>
        <v>180338</v>
      </c>
    </row>
    <row r="48" spans="1:19" ht="21" customHeight="1">
      <c r="A48" s="2" t="s">
        <v>191</v>
      </c>
      <c r="B48" s="17">
        <v>562</v>
      </c>
      <c r="C48" s="17">
        <v>260</v>
      </c>
      <c r="D48" s="17">
        <v>1571</v>
      </c>
      <c r="E48" s="17">
        <v>54402</v>
      </c>
      <c r="F48" s="17">
        <v>995</v>
      </c>
      <c r="G48" s="17">
        <v>964</v>
      </c>
      <c r="H48" s="17">
        <v>11308</v>
      </c>
      <c r="I48" s="17">
        <v>3959</v>
      </c>
      <c r="J48" s="188">
        <f t="shared" si="12"/>
        <v>74021</v>
      </c>
      <c r="K48" s="17">
        <v>396</v>
      </c>
      <c r="L48" s="17">
        <v>85</v>
      </c>
      <c r="M48" s="17">
        <v>316</v>
      </c>
      <c r="N48" s="17">
        <v>128625</v>
      </c>
      <c r="O48" s="17">
        <v>1088</v>
      </c>
      <c r="P48" s="17">
        <v>775</v>
      </c>
      <c r="Q48" s="17">
        <v>11063</v>
      </c>
      <c r="R48" s="17">
        <v>3121</v>
      </c>
      <c r="S48" s="188">
        <f t="shared" si="13"/>
        <v>145469</v>
      </c>
    </row>
    <row r="49" spans="1:19" ht="21" customHeight="1">
      <c r="A49" s="2" t="s">
        <v>192</v>
      </c>
      <c r="B49" s="18">
        <v>370</v>
      </c>
      <c r="C49" s="18">
        <v>211</v>
      </c>
      <c r="D49" s="18">
        <v>801</v>
      </c>
      <c r="E49" s="18">
        <v>27850</v>
      </c>
      <c r="F49" s="18">
        <v>415</v>
      </c>
      <c r="G49" s="18">
        <v>363</v>
      </c>
      <c r="H49" s="18">
        <v>5474</v>
      </c>
      <c r="I49" s="18">
        <v>2237</v>
      </c>
      <c r="J49" s="188">
        <f t="shared" si="12"/>
        <v>37721</v>
      </c>
      <c r="K49" s="18">
        <v>367</v>
      </c>
      <c r="L49" s="18">
        <v>46</v>
      </c>
      <c r="M49" s="18">
        <v>240</v>
      </c>
      <c r="N49" s="18">
        <v>87799</v>
      </c>
      <c r="O49" s="18">
        <v>756</v>
      </c>
      <c r="P49" s="18">
        <v>483</v>
      </c>
      <c r="Q49" s="18">
        <v>7438</v>
      </c>
      <c r="R49" s="18">
        <v>2326</v>
      </c>
      <c r="S49" s="188">
        <f t="shared" si="13"/>
        <v>99455</v>
      </c>
    </row>
    <row r="50" spans="1:19" ht="21" customHeight="1">
      <c r="A50" s="2" t="s">
        <v>442</v>
      </c>
      <c r="B50" s="17">
        <v>298</v>
      </c>
      <c r="C50" s="17">
        <v>215</v>
      </c>
      <c r="D50" s="17">
        <v>519</v>
      </c>
      <c r="E50" s="17">
        <v>17005</v>
      </c>
      <c r="F50" s="17">
        <v>304</v>
      </c>
      <c r="G50" s="17">
        <v>141</v>
      </c>
      <c r="H50" s="17">
        <v>3036</v>
      </c>
      <c r="I50" s="17">
        <v>1585</v>
      </c>
      <c r="J50" s="188">
        <f t="shared" si="12"/>
        <v>23103</v>
      </c>
      <c r="K50" s="17">
        <v>535</v>
      </c>
      <c r="L50" s="17">
        <v>70</v>
      </c>
      <c r="M50" s="17">
        <v>184</v>
      </c>
      <c r="N50" s="17">
        <v>86848</v>
      </c>
      <c r="O50" s="17">
        <v>616</v>
      </c>
      <c r="P50" s="17">
        <v>316</v>
      </c>
      <c r="Q50" s="17">
        <v>7082</v>
      </c>
      <c r="R50" s="17">
        <v>2709</v>
      </c>
      <c r="S50" s="188">
        <f t="shared" si="13"/>
        <v>98360</v>
      </c>
    </row>
    <row r="51" spans="1:19" ht="21" customHeight="1">
      <c r="A51" s="193" t="s">
        <v>443</v>
      </c>
      <c r="B51" s="18">
        <v>326</v>
      </c>
      <c r="C51" s="18">
        <v>188</v>
      </c>
      <c r="D51" s="18">
        <v>290</v>
      </c>
      <c r="E51" s="18">
        <v>6267</v>
      </c>
      <c r="F51" s="18">
        <v>121</v>
      </c>
      <c r="G51" s="18">
        <v>64</v>
      </c>
      <c r="H51" s="18">
        <v>915</v>
      </c>
      <c r="I51" s="18">
        <v>1113</v>
      </c>
      <c r="J51" s="188">
        <f t="shared" si="12"/>
        <v>9284</v>
      </c>
      <c r="K51" s="18">
        <v>826</v>
      </c>
      <c r="L51" s="18">
        <v>34</v>
      </c>
      <c r="M51" s="18">
        <v>53</v>
      </c>
      <c r="N51" s="18">
        <v>101940</v>
      </c>
      <c r="O51" s="18">
        <v>363</v>
      </c>
      <c r="P51" s="18">
        <v>113</v>
      </c>
      <c r="Q51" s="18">
        <v>7444</v>
      </c>
      <c r="R51" s="18">
        <v>4749</v>
      </c>
      <c r="S51" s="188">
        <f t="shared" si="13"/>
        <v>115522</v>
      </c>
    </row>
    <row r="52" spans="1:19" ht="21" customHeight="1">
      <c r="A52" s="189" t="s">
        <v>0</v>
      </c>
      <c r="B52" s="188">
        <f>SUM(B42:B51)</f>
        <v>4408</v>
      </c>
      <c r="C52" s="188">
        <f t="shared" ref="C52:F52" si="14">SUM(C42:C51)</f>
        <v>2081</v>
      </c>
      <c r="D52" s="188">
        <f t="shared" si="14"/>
        <v>9716</v>
      </c>
      <c r="E52" s="188">
        <f t="shared" si="14"/>
        <v>750120</v>
      </c>
      <c r="F52" s="188">
        <f t="shared" si="14"/>
        <v>16880</v>
      </c>
      <c r="G52" s="188">
        <f t="shared" ref="G52:I52" si="15">SUM(G42:G51)</f>
        <v>11605</v>
      </c>
      <c r="H52" s="188">
        <f t="shared" si="15"/>
        <v>123675</v>
      </c>
      <c r="I52" s="188">
        <f t="shared" si="15"/>
        <v>41973</v>
      </c>
      <c r="J52" s="188">
        <f t="shared" si="12"/>
        <v>960458</v>
      </c>
      <c r="K52" s="188">
        <f>SUM(K42:K51)</f>
        <v>3441</v>
      </c>
      <c r="L52" s="188">
        <f t="shared" ref="L52:O52" si="16">SUM(L42:L51)</f>
        <v>443</v>
      </c>
      <c r="M52" s="188">
        <f t="shared" si="16"/>
        <v>1425</v>
      </c>
      <c r="N52" s="188">
        <f t="shared" si="16"/>
        <v>993396</v>
      </c>
      <c r="O52" s="188">
        <f t="shared" si="16"/>
        <v>7375</v>
      </c>
      <c r="P52" s="188">
        <f>SUM(P42:P51)</f>
        <v>5200</v>
      </c>
      <c r="Q52" s="188">
        <f t="shared" ref="Q52:R52" si="17">SUM(Q42:Q51)</f>
        <v>68490</v>
      </c>
      <c r="R52" s="188">
        <f t="shared" si="17"/>
        <v>24029</v>
      </c>
      <c r="S52" s="188">
        <f t="shared" si="13"/>
        <v>1103799</v>
      </c>
    </row>
    <row r="53" spans="1:19" ht="31.5" customHeight="1">
      <c r="A53" s="392" t="s">
        <v>444</v>
      </c>
      <c r="B53" s="392"/>
      <c r="C53" s="392"/>
      <c r="D53" s="392"/>
      <c r="E53" s="392"/>
      <c r="F53" s="162"/>
      <c r="G53" s="166"/>
      <c r="H53" s="166"/>
      <c r="I53" s="162"/>
    </row>
    <row r="54" spans="1:19" ht="21" customHeight="1">
      <c r="A54" s="166"/>
      <c r="B54" s="166"/>
      <c r="C54" s="166"/>
      <c r="D54" s="166"/>
      <c r="E54" s="166"/>
      <c r="F54" s="166"/>
      <c r="G54" s="166"/>
      <c r="H54" s="166"/>
      <c r="I54" s="166"/>
    </row>
    <row r="55" spans="1:19" ht="44.1" customHeight="1">
      <c r="A55" s="427" t="s">
        <v>447</v>
      </c>
      <c r="B55" s="428"/>
      <c r="C55" s="428"/>
      <c r="D55" s="428"/>
      <c r="E55" s="428"/>
      <c r="F55" s="428"/>
      <c r="G55" s="428"/>
      <c r="H55" s="428"/>
      <c r="I55" s="428"/>
      <c r="J55" s="428"/>
      <c r="K55" s="428"/>
      <c r="L55" s="428"/>
      <c r="M55" s="428"/>
      <c r="N55" s="428"/>
      <c r="O55" s="428"/>
      <c r="P55" s="428"/>
      <c r="Q55" s="428"/>
      <c r="R55" s="428"/>
      <c r="S55" s="428"/>
    </row>
    <row r="56" spans="1:19" ht="21" customHeight="1">
      <c r="A56" s="214"/>
      <c r="B56" s="164"/>
      <c r="C56" s="164"/>
      <c r="D56" s="164"/>
      <c r="E56" s="165"/>
      <c r="F56" s="165"/>
      <c r="G56" s="166"/>
      <c r="H56" s="166"/>
      <c r="I56" s="166"/>
    </row>
    <row r="57" spans="1:19" ht="21" customHeight="1">
      <c r="A57" s="390" t="s">
        <v>45</v>
      </c>
      <c r="B57" s="440" t="s">
        <v>460</v>
      </c>
      <c r="C57" s="441"/>
      <c r="D57" s="441"/>
      <c r="E57" s="441"/>
      <c r="F57" s="441"/>
      <c r="G57" s="441"/>
      <c r="H57" s="441"/>
      <c r="I57" s="441"/>
      <c r="J57" s="441"/>
      <c r="K57" s="440" t="s">
        <v>391</v>
      </c>
      <c r="L57" s="441"/>
      <c r="M57" s="441"/>
      <c r="N57" s="441"/>
      <c r="O57" s="441"/>
      <c r="P57" s="441"/>
      <c r="Q57" s="441"/>
      <c r="R57" s="441"/>
      <c r="S57" s="441"/>
    </row>
    <row r="58" spans="1:19" ht="31.5">
      <c r="A58" s="391"/>
      <c r="B58" s="222" t="s">
        <v>240</v>
      </c>
      <c r="C58" s="222" t="s">
        <v>243</v>
      </c>
      <c r="D58" s="222" t="s">
        <v>244</v>
      </c>
      <c r="E58" s="222" t="s">
        <v>246</v>
      </c>
      <c r="F58" s="222" t="s">
        <v>423</v>
      </c>
      <c r="G58" s="222" t="s">
        <v>245</v>
      </c>
      <c r="H58" s="222" t="s">
        <v>242</v>
      </c>
      <c r="I58" s="222" t="s">
        <v>241</v>
      </c>
      <c r="J58" s="222" t="s">
        <v>5</v>
      </c>
      <c r="K58" s="222" t="s">
        <v>240</v>
      </c>
      <c r="L58" s="222" t="s">
        <v>243</v>
      </c>
      <c r="M58" s="222" t="s">
        <v>244</v>
      </c>
      <c r="N58" s="222" t="s">
        <v>246</v>
      </c>
      <c r="O58" s="222" t="s">
        <v>423</v>
      </c>
      <c r="P58" s="222" t="s">
        <v>245</v>
      </c>
      <c r="Q58" s="222" t="s">
        <v>242</v>
      </c>
      <c r="R58" s="222" t="s">
        <v>241</v>
      </c>
      <c r="S58" s="222" t="s">
        <v>5</v>
      </c>
    </row>
    <row r="59" spans="1:19" ht="21" customHeight="1">
      <c r="A59" s="186" t="s">
        <v>238</v>
      </c>
      <c r="B59" s="17">
        <v>0</v>
      </c>
      <c r="C59" s="17">
        <v>0</v>
      </c>
      <c r="D59" s="17">
        <v>0</v>
      </c>
      <c r="E59" s="17">
        <v>0</v>
      </c>
      <c r="F59" s="17">
        <v>0</v>
      </c>
      <c r="G59" s="17">
        <v>0</v>
      </c>
      <c r="H59" s="17">
        <v>0</v>
      </c>
      <c r="I59" s="17">
        <v>0</v>
      </c>
      <c r="J59" s="188">
        <f t="shared" ref="J59:J69" si="18">SUM(B59:I59)</f>
        <v>0</v>
      </c>
      <c r="K59" s="17">
        <v>0</v>
      </c>
      <c r="L59" s="17">
        <v>0</v>
      </c>
      <c r="M59" s="17">
        <v>0</v>
      </c>
      <c r="N59" s="17">
        <v>0</v>
      </c>
      <c r="O59" s="17">
        <v>0</v>
      </c>
      <c r="P59" s="17">
        <v>0</v>
      </c>
      <c r="Q59" s="17">
        <v>0</v>
      </c>
      <c r="R59" s="17">
        <v>0</v>
      </c>
      <c r="S59" s="188">
        <f t="shared" ref="S59:S69" si="19">SUM(K59:R59)</f>
        <v>0</v>
      </c>
    </row>
    <row r="60" spans="1:19" ht="21" customHeight="1">
      <c r="A60" s="2" t="s">
        <v>186</v>
      </c>
      <c r="B60" s="18">
        <v>0</v>
      </c>
      <c r="C60" s="18">
        <v>2</v>
      </c>
      <c r="D60" s="18">
        <v>0</v>
      </c>
      <c r="E60" s="18">
        <v>158772</v>
      </c>
      <c r="F60" s="18">
        <v>1927</v>
      </c>
      <c r="G60" s="18">
        <v>83</v>
      </c>
      <c r="H60" s="18">
        <v>1936</v>
      </c>
      <c r="I60" s="18">
        <v>577</v>
      </c>
      <c r="J60" s="188">
        <f t="shared" si="18"/>
        <v>163297</v>
      </c>
      <c r="K60" s="18">
        <v>0</v>
      </c>
      <c r="L60" s="18">
        <v>0</v>
      </c>
      <c r="M60" s="18">
        <v>0</v>
      </c>
      <c r="N60" s="18">
        <v>4681</v>
      </c>
      <c r="O60" s="18">
        <v>0</v>
      </c>
      <c r="P60" s="18">
        <v>0</v>
      </c>
      <c r="Q60" s="18">
        <v>0</v>
      </c>
      <c r="R60" s="18">
        <v>0</v>
      </c>
      <c r="S60" s="188">
        <f t="shared" si="19"/>
        <v>4681</v>
      </c>
    </row>
    <row r="61" spans="1:19" ht="21" customHeight="1">
      <c r="A61" s="2" t="s">
        <v>187</v>
      </c>
      <c r="B61" s="17">
        <v>153</v>
      </c>
      <c r="C61" s="17">
        <v>16</v>
      </c>
      <c r="D61" s="17">
        <v>108</v>
      </c>
      <c r="E61" s="17">
        <v>123809</v>
      </c>
      <c r="F61" s="17">
        <v>5260</v>
      </c>
      <c r="G61" s="17">
        <v>903</v>
      </c>
      <c r="H61" s="17">
        <v>12572</v>
      </c>
      <c r="I61" s="17">
        <v>3549</v>
      </c>
      <c r="J61" s="188">
        <f t="shared" si="18"/>
        <v>146370</v>
      </c>
      <c r="K61" s="17">
        <v>12</v>
      </c>
      <c r="L61" s="17">
        <v>0</v>
      </c>
      <c r="M61" s="17">
        <v>17</v>
      </c>
      <c r="N61" s="17">
        <v>61496</v>
      </c>
      <c r="O61" s="17">
        <v>0</v>
      </c>
      <c r="P61" s="17">
        <v>47</v>
      </c>
      <c r="Q61" s="17">
        <v>299</v>
      </c>
      <c r="R61" s="17">
        <v>106</v>
      </c>
      <c r="S61" s="188">
        <f t="shared" si="19"/>
        <v>61977</v>
      </c>
    </row>
    <row r="62" spans="1:19" ht="21" customHeight="1">
      <c r="A62" s="2" t="s">
        <v>188</v>
      </c>
      <c r="B62" s="18">
        <v>220</v>
      </c>
      <c r="C62" s="18">
        <v>59</v>
      </c>
      <c r="D62" s="18">
        <v>280</v>
      </c>
      <c r="E62" s="18">
        <v>141680</v>
      </c>
      <c r="F62" s="18">
        <v>5234</v>
      </c>
      <c r="G62" s="18">
        <v>1087</v>
      </c>
      <c r="H62" s="18">
        <v>12566</v>
      </c>
      <c r="I62" s="18">
        <v>4206</v>
      </c>
      <c r="J62" s="188">
        <f t="shared" si="18"/>
        <v>165332</v>
      </c>
      <c r="K62" s="18">
        <v>345</v>
      </c>
      <c r="L62" s="18">
        <v>38</v>
      </c>
      <c r="M62" s="18">
        <v>102</v>
      </c>
      <c r="N62" s="18">
        <v>133635</v>
      </c>
      <c r="O62" s="18">
        <v>406</v>
      </c>
      <c r="P62" s="18">
        <v>601</v>
      </c>
      <c r="Q62" s="18">
        <v>7420</v>
      </c>
      <c r="R62" s="18">
        <v>2541</v>
      </c>
      <c r="S62" s="188">
        <f t="shared" si="19"/>
        <v>145088</v>
      </c>
    </row>
    <row r="63" spans="1:19" ht="21" customHeight="1">
      <c r="A63" s="2" t="s">
        <v>189</v>
      </c>
      <c r="B63" s="17">
        <v>262</v>
      </c>
      <c r="C63" s="17">
        <v>75</v>
      </c>
      <c r="D63" s="17">
        <v>383</v>
      </c>
      <c r="E63" s="17">
        <v>119718</v>
      </c>
      <c r="F63" s="17">
        <v>3854</v>
      </c>
      <c r="G63" s="17">
        <v>1171</v>
      </c>
      <c r="H63" s="17">
        <v>10979</v>
      </c>
      <c r="I63" s="17">
        <v>4249</v>
      </c>
      <c r="J63" s="188">
        <f t="shared" si="18"/>
        <v>140691</v>
      </c>
      <c r="K63" s="17">
        <v>482</v>
      </c>
      <c r="L63" s="17">
        <v>95</v>
      </c>
      <c r="M63" s="17">
        <v>233</v>
      </c>
      <c r="N63" s="17">
        <v>178701</v>
      </c>
      <c r="O63" s="17">
        <v>1302</v>
      </c>
      <c r="P63" s="17">
        <v>1444</v>
      </c>
      <c r="Q63" s="17">
        <v>15359</v>
      </c>
      <c r="R63" s="17">
        <v>4288</v>
      </c>
      <c r="S63" s="188">
        <f t="shared" si="19"/>
        <v>201904</v>
      </c>
    </row>
    <row r="64" spans="1:19" ht="21" customHeight="1">
      <c r="A64" s="2" t="s">
        <v>190</v>
      </c>
      <c r="B64" s="18">
        <v>221</v>
      </c>
      <c r="C64" s="18">
        <v>106</v>
      </c>
      <c r="D64" s="18">
        <v>347</v>
      </c>
      <c r="E64" s="18">
        <v>81297</v>
      </c>
      <c r="F64" s="18">
        <v>2585</v>
      </c>
      <c r="G64" s="18">
        <v>738</v>
      </c>
      <c r="H64" s="18">
        <v>8100</v>
      </c>
      <c r="I64" s="18">
        <v>3510</v>
      </c>
      <c r="J64" s="188">
        <f t="shared" si="18"/>
        <v>96904</v>
      </c>
      <c r="K64" s="18">
        <v>508</v>
      </c>
      <c r="L64" s="18">
        <v>91</v>
      </c>
      <c r="M64" s="18">
        <v>293</v>
      </c>
      <c r="N64" s="18">
        <v>160150</v>
      </c>
      <c r="O64" s="18">
        <v>1499</v>
      </c>
      <c r="P64" s="18">
        <v>1405</v>
      </c>
      <c r="Q64" s="18">
        <v>14678</v>
      </c>
      <c r="R64" s="18">
        <v>4148</v>
      </c>
      <c r="S64" s="188">
        <f t="shared" si="19"/>
        <v>182772</v>
      </c>
    </row>
    <row r="65" spans="1:19" ht="21" customHeight="1">
      <c r="A65" s="2" t="s">
        <v>191</v>
      </c>
      <c r="B65" s="17">
        <v>169</v>
      </c>
      <c r="C65" s="17">
        <v>87</v>
      </c>
      <c r="D65" s="17">
        <v>252</v>
      </c>
      <c r="E65" s="17">
        <v>47964</v>
      </c>
      <c r="F65" s="17">
        <v>1510</v>
      </c>
      <c r="G65" s="17">
        <v>455</v>
      </c>
      <c r="H65" s="17">
        <v>4674</v>
      </c>
      <c r="I65" s="17">
        <v>2232</v>
      </c>
      <c r="J65" s="188">
        <f t="shared" si="18"/>
        <v>57343</v>
      </c>
      <c r="K65" s="17">
        <v>361</v>
      </c>
      <c r="L65" s="17">
        <v>76</v>
      </c>
      <c r="M65" s="17">
        <v>313</v>
      </c>
      <c r="N65" s="17">
        <v>121015</v>
      </c>
      <c r="O65" s="17">
        <v>975</v>
      </c>
      <c r="P65" s="17">
        <v>917</v>
      </c>
      <c r="Q65" s="17">
        <v>10949</v>
      </c>
      <c r="R65" s="17">
        <v>2866</v>
      </c>
      <c r="S65" s="188">
        <f t="shared" si="19"/>
        <v>137472</v>
      </c>
    </row>
    <row r="66" spans="1:19" ht="21" customHeight="1">
      <c r="A66" s="2" t="s">
        <v>192</v>
      </c>
      <c r="B66" s="18">
        <v>123</v>
      </c>
      <c r="C66" s="18">
        <v>51</v>
      </c>
      <c r="D66" s="18">
        <v>171</v>
      </c>
      <c r="E66" s="18">
        <v>23622</v>
      </c>
      <c r="F66" s="18">
        <v>746</v>
      </c>
      <c r="G66" s="18">
        <v>195</v>
      </c>
      <c r="H66" s="18">
        <v>2509</v>
      </c>
      <c r="I66" s="18">
        <v>1391</v>
      </c>
      <c r="J66" s="188">
        <f t="shared" si="18"/>
        <v>28808</v>
      </c>
      <c r="K66" s="18">
        <v>255</v>
      </c>
      <c r="L66" s="18">
        <v>51</v>
      </c>
      <c r="M66" s="18">
        <v>232</v>
      </c>
      <c r="N66" s="18">
        <v>85995</v>
      </c>
      <c r="O66" s="18">
        <v>612</v>
      </c>
      <c r="P66" s="18">
        <v>505</v>
      </c>
      <c r="Q66" s="18">
        <v>6735</v>
      </c>
      <c r="R66" s="18">
        <v>1824</v>
      </c>
      <c r="S66" s="188">
        <f t="shared" si="19"/>
        <v>96209</v>
      </c>
    </row>
    <row r="67" spans="1:19" ht="21" customHeight="1">
      <c r="A67" s="2" t="s">
        <v>442</v>
      </c>
      <c r="B67" s="17">
        <v>222</v>
      </c>
      <c r="C67" s="17">
        <v>80</v>
      </c>
      <c r="D67" s="17">
        <v>153</v>
      </c>
      <c r="E67" s="17">
        <v>14112</v>
      </c>
      <c r="F67" s="17">
        <v>435</v>
      </c>
      <c r="G67" s="17">
        <v>66</v>
      </c>
      <c r="H67" s="17">
        <v>1759</v>
      </c>
      <c r="I67" s="17">
        <v>1362</v>
      </c>
      <c r="J67" s="188">
        <f t="shared" si="18"/>
        <v>18189</v>
      </c>
      <c r="K67" s="17">
        <v>338</v>
      </c>
      <c r="L67" s="17">
        <v>55</v>
      </c>
      <c r="M67" s="17">
        <v>157</v>
      </c>
      <c r="N67" s="17">
        <v>82204</v>
      </c>
      <c r="O67" s="17">
        <v>568</v>
      </c>
      <c r="P67" s="17">
        <v>398</v>
      </c>
      <c r="Q67" s="17">
        <v>5432</v>
      </c>
      <c r="R67" s="17">
        <v>1859</v>
      </c>
      <c r="S67" s="188">
        <f t="shared" si="19"/>
        <v>91011</v>
      </c>
    </row>
    <row r="68" spans="1:19" ht="21" customHeight="1">
      <c r="A68" s="193" t="s">
        <v>443</v>
      </c>
      <c r="B68" s="18">
        <v>467</v>
      </c>
      <c r="C68" s="18">
        <v>159</v>
      </c>
      <c r="D68" s="18">
        <v>75</v>
      </c>
      <c r="E68" s="18">
        <v>6304</v>
      </c>
      <c r="F68" s="18">
        <v>193</v>
      </c>
      <c r="G68" s="18">
        <v>21</v>
      </c>
      <c r="H68" s="18">
        <v>793</v>
      </c>
      <c r="I68" s="18">
        <v>1353</v>
      </c>
      <c r="J68" s="188">
        <f t="shared" si="18"/>
        <v>9365</v>
      </c>
      <c r="K68" s="18">
        <v>444</v>
      </c>
      <c r="L68" s="18">
        <v>28</v>
      </c>
      <c r="M68" s="18">
        <v>37</v>
      </c>
      <c r="N68" s="18">
        <v>108982</v>
      </c>
      <c r="O68" s="18">
        <v>384</v>
      </c>
      <c r="P68" s="18">
        <v>182</v>
      </c>
      <c r="Q68" s="18">
        <v>4353</v>
      </c>
      <c r="R68" s="18">
        <v>2429</v>
      </c>
      <c r="S68" s="188">
        <f t="shared" si="19"/>
        <v>116839</v>
      </c>
    </row>
    <row r="69" spans="1:19" ht="21" customHeight="1">
      <c r="A69" s="189" t="s">
        <v>0</v>
      </c>
      <c r="B69" s="188">
        <f>SUM(B59:B68)</f>
        <v>1837</v>
      </c>
      <c r="C69" s="188">
        <f t="shared" ref="C69:F69" si="20">SUM(C59:C68)</f>
        <v>635</v>
      </c>
      <c r="D69" s="188">
        <f t="shared" si="20"/>
        <v>1769</v>
      </c>
      <c r="E69" s="188">
        <f t="shared" si="20"/>
        <v>717278</v>
      </c>
      <c r="F69" s="188">
        <f t="shared" si="20"/>
        <v>21744</v>
      </c>
      <c r="G69" s="188">
        <f t="shared" ref="G69:I69" si="21">SUM(G59:G68)</f>
        <v>4719</v>
      </c>
      <c r="H69" s="188">
        <f t="shared" si="21"/>
        <v>55888</v>
      </c>
      <c r="I69" s="188">
        <f t="shared" si="21"/>
        <v>22429</v>
      </c>
      <c r="J69" s="188">
        <f t="shared" si="18"/>
        <v>826299</v>
      </c>
      <c r="K69" s="188">
        <f>SUM(K59:K68)</f>
        <v>2745</v>
      </c>
      <c r="L69" s="188">
        <f t="shared" ref="L69:O69" si="22">SUM(L59:L68)</f>
        <v>434</v>
      </c>
      <c r="M69" s="188">
        <f t="shared" si="22"/>
        <v>1384</v>
      </c>
      <c r="N69" s="188">
        <f t="shared" si="22"/>
        <v>936859</v>
      </c>
      <c r="O69" s="188">
        <f t="shared" si="22"/>
        <v>5746</v>
      </c>
      <c r="P69" s="188">
        <f>SUM(P59:P68)</f>
        <v>5499</v>
      </c>
      <c r="Q69" s="188">
        <f t="shared" ref="Q69:R69" si="23">SUM(Q59:Q68)</f>
        <v>65225</v>
      </c>
      <c r="R69" s="188">
        <f t="shared" si="23"/>
        <v>20061</v>
      </c>
      <c r="S69" s="188">
        <f t="shared" si="19"/>
        <v>1037953</v>
      </c>
    </row>
    <row r="70" spans="1:19" ht="21" customHeight="1">
      <c r="A70" s="392" t="s">
        <v>392</v>
      </c>
      <c r="B70" s="392"/>
      <c r="C70" s="392"/>
      <c r="D70" s="392"/>
      <c r="E70" s="392"/>
      <c r="F70" s="162"/>
      <c r="G70" s="166"/>
      <c r="H70" s="166"/>
      <c r="I70" s="162"/>
    </row>
    <row r="71" spans="1:19" ht="21" customHeight="1">
      <c r="A71" s="166"/>
      <c r="B71" s="166"/>
      <c r="C71" s="166"/>
      <c r="D71" s="166"/>
      <c r="E71" s="166"/>
      <c r="F71" s="166"/>
      <c r="G71" s="166"/>
      <c r="H71" s="166"/>
      <c r="I71" s="166"/>
    </row>
    <row r="72" spans="1:19" ht="44.1" customHeight="1">
      <c r="A72" s="427" t="s">
        <v>448</v>
      </c>
      <c r="B72" s="428"/>
      <c r="C72" s="428"/>
      <c r="D72" s="428"/>
      <c r="E72" s="428"/>
      <c r="F72" s="428"/>
      <c r="G72" s="428"/>
      <c r="H72" s="428"/>
      <c r="I72" s="428"/>
      <c r="J72" s="428"/>
      <c r="K72" s="428"/>
      <c r="L72" s="428"/>
      <c r="M72" s="428"/>
      <c r="N72" s="428"/>
      <c r="O72" s="428"/>
      <c r="P72" s="428"/>
      <c r="Q72" s="428"/>
      <c r="R72" s="428"/>
      <c r="S72" s="428"/>
    </row>
    <row r="73" spans="1:19" ht="21" customHeight="1">
      <c r="A73" s="214"/>
      <c r="B73" s="164"/>
      <c r="C73" s="164"/>
      <c r="D73" s="164"/>
      <c r="E73" s="165"/>
      <c r="F73" s="165"/>
      <c r="G73" s="166"/>
      <c r="H73" s="166"/>
      <c r="I73" s="166"/>
    </row>
    <row r="74" spans="1:19" ht="21" customHeight="1">
      <c r="A74" s="390" t="s">
        <v>45</v>
      </c>
      <c r="B74" s="440" t="s">
        <v>460</v>
      </c>
      <c r="C74" s="441"/>
      <c r="D74" s="441"/>
      <c r="E74" s="441"/>
      <c r="F74" s="441"/>
      <c r="G74" s="441"/>
      <c r="H74" s="441"/>
      <c r="I74" s="441"/>
      <c r="J74" s="441"/>
      <c r="K74" s="440" t="s">
        <v>391</v>
      </c>
      <c r="L74" s="441"/>
      <c r="M74" s="441"/>
      <c r="N74" s="441"/>
      <c r="O74" s="441"/>
      <c r="P74" s="441"/>
      <c r="Q74" s="441"/>
      <c r="R74" s="441"/>
      <c r="S74" s="441"/>
    </row>
    <row r="75" spans="1:19" ht="31.5">
      <c r="A75" s="391"/>
      <c r="B75" s="222" t="s">
        <v>240</v>
      </c>
      <c r="C75" s="222" t="s">
        <v>243</v>
      </c>
      <c r="D75" s="222" t="s">
        <v>244</v>
      </c>
      <c r="E75" s="222" t="s">
        <v>246</v>
      </c>
      <c r="F75" s="222" t="s">
        <v>423</v>
      </c>
      <c r="G75" s="222" t="s">
        <v>245</v>
      </c>
      <c r="H75" s="222" t="s">
        <v>242</v>
      </c>
      <c r="I75" s="222" t="s">
        <v>241</v>
      </c>
      <c r="J75" s="222" t="s">
        <v>5</v>
      </c>
      <c r="K75" s="222" t="s">
        <v>240</v>
      </c>
      <c r="L75" s="222" t="s">
        <v>243</v>
      </c>
      <c r="M75" s="222" t="s">
        <v>244</v>
      </c>
      <c r="N75" s="222" t="s">
        <v>246</v>
      </c>
      <c r="O75" s="222" t="s">
        <v>423</v>
      </c>
      <c r="P75" s="222" t="s">
        <v>245</v>
      </c>
      <c r="Q75" s="222" t="s">
        <v>242</v>
      </c>
      <c r="R75" s="222" t="s">
        <v>241</v>
      </c>
      <c r="S75" s="222" t="s">
        <v>5</v>
      </c>
    </row>
    <row r="76" spans="1:19" ht="21" customHeight="1">
      <c r="A76" s="186" t="s">
        <v>238</v>
      </c>
      <c r="B76" s="17">
        <v>0</v>
      </c>
      <c r="C76" s="17">
        <v>0</v>
      </c>
      <c r="D76" s="17">
        <v>0</v>
      </c>
      <c r="E76" s="17">
        <v>1</v>
      </c>
      <c r="F76" s="17">
        <v>0</v>
      </c>
      <c r="G76" s="17">
        <v>0</v>
      </c>
      <c r="H76" s="17">
        <v>0</v>
      </c>
      <c r="I76" s="17">
        <v>0</v>
      </c>
      <c r="J76" s="188">
        <f t="shared" ref="J76:J86" si="24">SUM(B76:I76)</f>
        <v>1</v>
      </c>
      <c r="K76" s="17">
        <v>0</v>
      </c>
      <c r="L76" s="17">
        <v>0</v>
      </c>
      <c r="M76" s="17">
        <v>0</v>
      </c>
      <c r="N76" s="17">
        <v>0</v>
      </c>
      <c r="O76" s="17">
        <v>0</v>
      </c>
      <c r="P76" s="17">
        <v>0</v>
      </c>
      <c r="Q76" s="17">
        <v>0</v>
      </c>
      <c r="R76" s="17">
        <v>0</v>
      </c>
      <c r="S76" s="188">
        <f t="shared" ref="S76:S86" si="25">SUM(K76:R76)</f>
        <v>0</v>
      </c>
    </row>
    <row r="77" spans="1:19" ht="21" customHeight="1">
      <c r="A77" s="2" t="s">
        <v>186</v>
      </c>
      <c r="B77" s="18">
        <v>0</v>
      </c>
      <c r="C77" s="18">
        <v>0</v>
      </c>
      <c r="D77" s="18">
        <v>0</v>
      </c>
      <c r="E77" s="18">
        <v>111010</v>
      </c>
      <c r="F77" s="18">
        <v>791</v>
      </c>
      <c r="G77" s="18">
        <v>10</v>
      </c>
      <c r="H77" s="18">
        <v>184</v>
      </c>
      <c r="I77" s="18">
        <v>93</v>
      </c>
      <c r="J77" s="188">
        <f t="shared" si="24"/>
        <v>112088</v>
      </c>
      <c r="K77" s="18">
        <v>0</v>
      </c>
      <c r="L77" s="18">
        <v>0</v>
      </c>
      <c r="M77" s="18">
        <v>0</v>
      </c>
      <c r="N77" s="18">
        <v>886</v>
      </c>
      <c r="O77" s="18">
        <v>0</v>
      </c>
      <c r="P77" s="18">
        <v>0</v>
      </c>
      <c r="Q77" s="18">
        <v>0</v>
      </c>
      <c r="R77" s="18">
        <v>0</v>
      </c>
      <c r="S77" s="188">
        <f t="shared" si="25"/>
        <v>886</v>
      </c>
    </row>
    <row r="78" spans="1:19" ht="21" customHeight="1">
      <c r="A78" s="2" t="s">
        <v>187</v>
      </c>
      <c r="B78" s="17">
        <v>315</v>
      </c>
      <c r="C78" s="17">
        <v>19</v>
      </c>
      <c r="D78" s="17">
        <v>75</v>
      </c>
      <c r="E78" s="17">
        <v>82630</v>
      </c>
      <c r="F78" s="17">
        <v>3962</v>
      </c>
      <c r="G78" s="17">
        <v>629</v>
      </c>
      <c r="H78" s="17">
        <v>7173</v>
      </c>
      <c r="I78" s="17">
        <v>2082</v>
      </c>
      <c r="J78" s="188">
        <f t="shared" si="24"/>
        <v>96885</v>
      </c>
      <c r="K78" s="17">
        <v>0</v>
      </c>
      <c r="L78" s="17">
        <v>0</v>
      </c>
      <c r="M78" s="17">
        <v>3</v>
      </c>
      <c r="N78" s="17">
        <v>46050</v>
      </c>
      <c r="O78" s="17">
        <v>0</v>
      </c>
      <c r="P78" s="17">
        <v>4</v>
      </c>
      <c r="Q78" s="17">
        <v>78</v>
      </c>
      <c r="R78" s="17">
        <v>21</v>
      </c>
      <c r="S78" s="188">
        <f t="shared" si="25"/>
        <v>46156</v>
      </c>
    </row>
    <row r="79" spans="1:19" ht="21" customHeight="1">
      <c r="A79" s="2" t="s">
        <v>188</v>
      </c>
      <c r="B79" s="18">
        <v>367</v>
      </c>
      <c r="C79" s="18">
        <v>36</v>
      </c>
      <c r="D79" s="18">
        <v>185</v>
      </c>
      <c r="E79" s="18">
        <v>99515</v>
      </c>
      <c r="F79" s="18">
        <v>4892</v>
      </c>
      <c r="G79" s="18">
        <v>1025</v>
      </c>
      <c r="H79" s="18">
        <v>8647</v>
      </c>
      <c r="I79" s="18">
        <v>2554</v>
      </c>
      <c r="J79" s="188">
        <f t="shared" si="24"/>
        <v>117221</v>
      </c>
      <c r="K79" s="18">
        <v>243</v>
      </c>
      <c r="L79" s="18">
        <v>15</v>
      </c>
      <c r="M79" s="18">
        <v>43</v>
      </c>
      <c r="N79" s="18">
        <v>118957</v>
      </c>
      <c r="O79" s="18">
        <v>259</v>
      </c>
      <c r="P79" s="18">
        <v>407</v>
      </c>
      <c r="Q79" s="18">
        <v>3861</v>
      </c>
      <c r="R79" s="18">
        <v>1317</v>
      </c>
      <c r="S79" s="188">
        <f t="shared" si="25"/>
        <v>125102</v>
      </c>
    </row>
    <row r="80" spans="1:19" ht="21" customHeight="1">
      <c r="A80" s="2" t="s">
        <v>189</v>
      </c>
      <c r="B80" s="17">
        <v>392</v>
      </c>
      <c r="C80" s="17">
        <v>39</v>
      </c>
      <c r="D80" s="17">
        <v>322</v>
      </c>
      <c r="E80" s="17">
        <v>85999</v>
      </c>
      <c r="F80" s="17">
        <v>3361</v>
      </c>
      <c r="G80" s="17">
        <v>1084</v>
      </c>
      <c r="H80" s="17">
        <v>7354</v>
      </c>
      <c r="I80" s="17">
        <v>2685</v>
      </c>
      <c r="J80" s="188">
        <f t="shared" si="24"/>
        <v>101236</v>
      </c>
      <c r="K80" s="17">
        <v>400</v>
      </c>
      <c r="L80" s="17">
        <v>31</v>
      </c>
      <c r="M80" s="17">
        <v>133</v>
      </c>
      <c r="N80" s="17">
        <v>158224</v>
      </c>
      <c r="O80" s="17">
        <v>1058</v>
      </c>
      <c r="P80" s="17">
        <v>1019</v>
      </c>
      <c r="Q80" s="17">
        <v>10333</v>
      </c>
      <c r="R80" s="17">
        <v>2718</v>
      </c>
      <c r="S80" s="188">
        <f t="shared" si="25"/>
        <v>173916</v>
      </c>
    </row>
    <row r="81" spans="1:19" ht="21" customHeight="1">
      <c r="A81" s="2" t="s">
        <v>190</v>
      </c>
      <c r="B81" s="18">
        <v>319</v>
      </c>
      <c r="C81" s="18">
        <v>40</v>
      </c>
      <c r="D81" s="18">
        <v>415</v>
      </c>
      <c r="E81" s="18">
        <v>57580</v>
      </c>
      <c r="F81" s="18">
        <v>2243</v>
      </c>
      <c r="G81" s="18">
        <v>711</v>
      </c>
      <c r="H81" s="18">
        <v>5289</v>
      </c>
      <c r="I81" s="18">
        <v>2460</v>
      </c>
      <c r="J81" s="188">
        <f t="shared" si="24"/>
        <v>69057</v>
      </c>
      <c r="K81" s="18">
        <v>356</v>
      </c>
      <c r="L81" s="18">
        <v>36</v>
      </c>
      <c r="M81" s="18">
        <v>179</v>
      </c>
      <c r="N81" s="18">
        <v>160596</v>
      </c>
      <c r="O81" s="18">
        <v>1237</v>
      </c>
      <c r="P81" s="18">
        <v>1065</v>
      </c>
      <c r="Q81" s="18">
        <v>11255</v>
      </c>
      <c r="R81" s="18">
        <v>2977</v>
      </c>
      <c r="S81" s="188">
        <f t="shared" si="25"/>
        <v>177701</v>
      </c>
    </row>
    <row r="82" spans="1:19" ht="21" customHeight="1">
      <c r="A82" s="2" t="s">
        <v>191</v>
      </c>
      <c r="B82" s="17">
        <v>215</v>
      </c>
      <c r="C82" s="17">
        <v>17</v>
      </c>
      <c r="D82" s="17">
        <v>348</v>
      </c>
      <c r="E82" s="17">
        <v>32884</v>
      </c>
      <c r="F82" s="17">
        <v>1350</v>
      </c>
      <c r="G82" s="17">
        <v>380</v>
      </c>
      <c r="H82" s="17">
        <v>3261</v>
      </c>
      <c r="I82" s="17">
        <v>1823</v>
      </c>
      <c r="J82" s="188">
        <f t="shared" si="24"/>
        <v>40278</v>
      </c>
      <c r="K82" s="17">
        <v>331</v>
      </c>
      <c r="L82" s="17">
        <v>28</v>
      </c>
      <c r="M82" s="17">
        <v>195</v>
      </c>
      <c r="N82" s="17">
        <v>121237</v>
      </c>
      <c r="O82" s="17">
        <v>915</v>
      </c>
      <c r="P82" s="17">
        <v>734</v>
      </c>
      <c r="Q82" s="17">
        <v>8219</v>
      </c>
      <c r="R82" s="17">
        <v>2048</v>
      </c>
      <c r="S82" s="188">
        <f t="shared" si="25"/>
        <v>133707</v>
      </c>
    </row>
    <row r="83" spans="1:19" ht="21" customHeight="1">
      <c r="A83" s="2" t="s">
        <v>192</v>
      </c>
      <c r="B83" s="18">
        <v>154</v>
      </c>
      <c r="C83" s="18">
        <v>15</v>
      </c>
      <c r="D83" s="18">
        <v>237</v>
      </c>
      <c r="E83" s="18">
        <v>16655</v>
      </c>
      <c r="F83" s="18">
        <v>626</v>
      </c>
      <c r="G83" s="18">
        <v>170</v>
      </c>
      <c r="H83" s="18">
        <v>1752</v>
      </c>
      <c r="I83" s="18">
        <v>1162</v>
      </c>
      <c r="J83" s="188">
        <f t="shared" si="24"/>
        <v>20771</v>
      </c>
      <c r="K83" s="18">
        <v>201</v>
      </c>
      <c r="L83" s="18">
        <v>8</v>
      </c>
      <c r="M83" s="18">
        <v>145</v>
      </c>
      <c r="N83" s="18">
        <v>88030</v>
      </c>
      <c r="O83" s="18">
        <v>567</v>
      </c>
      <c r="P83" s="18">
        <v>490</v>
      </c>
      <c r="Q83" s="18">
        <v>5436</v>
      </c>
      <c r="R83" s="18">
        <v>1353</v>
      </c>
      <c r="S83" s="188">
        <f t="shared" si="25"/>
        <v>96230</v>
      </c>
    </row>
    <row r="84" spans="1:19" ht="21" customHeight="1">
      <c r="A84" s="2" t="s">
        <v>442</v>
      </c>
      <c r="B84" s="17">
        <v>177</v>
      </c>
      <c r="C84" s="17">
        <v>7</v>
      </c>
      <c r="D84" s="17">
        <v>186</v>
      </c>
      <c r="E84" s="17">
        <v>10714</v>
      </c>
      <c r="F84" s="17">
        <v>351</v>
      </c>
      <c r="G84" s="17">
        <v>80</v>
      </c>
      <c r="H84" s="17">
        <v>1145</v>
      </c>
      <c r="I84" s="17">
        <v>1249</v>
      </c>
      <c r="J84" s="188">
        <f t="shared" si="24"/>
        <v>13909</v>
      </c>
      <c r="K84" s="17">
        <v>243</v>
      </c>
      <c r="L84" s="17">
        <v>21</v>
      </c>
      <c r="M84" s="17">
        <v>112</v>
      </c>
      <c r="N84" s="17">
        <v>79131</v>
      </c>
      <c r="O84" s="17">
        <v>415</v>
      </c>
      <c r="P84" s="17">
        <v>318</v>
      </c>
      <c r="Q84" s="17">
        <v>4503</v>
      </c>
      <c r="R84" s="17">
        <v>1493</v>
      </c>
      <c r="S84" s="188">
        <f t="shared" si="25"/>
        <v>86236</v>
      </c>
    </row>
    <row r="85" spans="1:19" ht="21" customHeight="1">
      <c r="A85" s="193" t="s">
        <v>443</v>
      </c>
      <c r="B85" s="18">
        <v>384</v>
      </c>
      <c r="C85" s="18">
        <v>10</v>
      </c>
      <c r="D85" s="18">
        <v>69</v>
      </c>
      <c r="E85" s="18">
        <v>5478</v>
      </c>
      <c r="F85" s="18">
        <v>163</v>
      </c>
      <c r="G85" s="18">
        <v>13</v>
      </c>
      <c r="H85" s="18">
        <v>477</v>
      </c>
      <c r="I85" s="18">
        <v>2108</v>
      </c>
      <c r="J85" s="188">
        <f t="shared" si="24"/>
        <v>8702</v>
      </c>
      <c r="K85" s="18">
        <v>423</v>
      </c>
      <c r="L85" s="18">
        <v>12</v>
      </c>
      <c r="M85" s="18">
        <v>39</v>
      </c>
      <c r="N85" s="18">
        <v>94636</v>
      </c>
      <c r="O85" s="18">
        <v>339</v>
      </c>
      <c r="P85" s="18">
        <v>162</v>
      </c>
      <c r="Q85" s="18">
        <v>5262</v>
      </c>
      <c r="R85" s="18">
        <v>2819</v>
      </c>
      <c r="S85" s="188">
        <f t="shared" si="25"/>
        <v>103692</v>
      </c>
    </row>
    <row r="86" spans="1:19" ht="21" customHeight="1">
      <c r="A86" s="189" t="s">
        <v>0</v>
      </c>
      <c r="B86" s="188">
        <f>SUM(B76:B85)</f>
        <v>2323</v>
      </c>
      <c r="C86" s="188">
        <f t="shared" ref="C86:F86" si="26">SUM(C76:C85)</f>
        <v>183</v>
      </c>
      <c r="D86" s="188">
        <f t="shared" si="26"/>
        <v>1837</v>
      </c>
      <c r="E86" s="188">
        <f t="shared" si="26"/>
        <v>502466</v>
      </c>
      <c r="F86" s="188">
        <f t="shared" si="26"/>
        <v>17739</v>
      </c>
      <c r="G86" s="188">
        <f t="shared" ref="G86:I86" si="27">SUM(G76:G85)</f>
        <v>4102</v>
      </c>
      <c r="H86" s="188">
        <f t="shared" si="27"/>
        <v>35282</v>
      </c>
      <c r="I86" s="188">
        <f t="shared" si="27"/>
        <v>16216</v>
      </c>
      <c r="J86" s="188">
        <f t="shared" si="24"/>
        <v>580148</v>
      </c>
      <c r="K86" s="188">
        <f>SUM(K76:K85)</f>
        <v>2197</v>
      </c>
      <c r="L86" s="188">
        <f t="shared" ref="L86:O86" si="28">SUM(L76:L85)</f>
        <v>151</v>
      </c>
      <c r="M86" s="188">
        <f t="shared" si="28"/>
        <v>849</v>
      </c>
      <c r="N86" s="188">
        <f t="shared" si="28"/>
        <v>867747</v>
      </c>
      <c r="O86" s="188">
        <f t="shared" si="28"/>
        <v>4790</v>
      </c>
      <c r="P86" s="188">
        <f>SUM(P76:P85)</f>
        <v>4199</v>
      </c>
      <c r="Q86" s="188">
        <f t="shared" ref="Q86:R86" si="29">SUM(Q76:Q85)</f>
        <v>48947</v>
      </c>
      <c r="R86" s="188">
        <f t="shared" si="29"/>
        <v>14746</v>
      </c>
      <c r="S86" s="188">
        <f t="shared" si="25"/>
        <v>943626</v>
      </c>
    </row>
    <row r="87" spans="1:19" ht="19.5">
      <c r="A87" s="442" t="s">
        <v>392</v>
      </c>
      <c r="B87" s="443"/>
      <c r="C87" s="443"/>
      <c r="D87" s="443"/>
      <c r="E87" s="444"/>
      <c r="F87" s="162"/>
      <c r="G87" s="166"/>
      <c r="H87" s="166"/>
      <c r="I87" s="162"/>
    </row>
  </sheetData>
  <mergeCells count="26">
    <mergeCell ref="A19:E19"/>
    <mergeCell ref="A1:B1"/>
    <mergeCell ref="A4:S4"/>
    <mergeCell ref="A6:A7"/>
    <mergeCell ref="B6:J6"/>
    <mergeCell ref="K6:S6"/>
    <mergeCell ref="A21:S21"/>
    <mergeCell ref="A23:A24"/>
    <mergeCell ref="B23:J23"/>
    <mergeCell ref="K23:S23"/>
    <mergeCell ref="A36:E36"/>
    <mergeCell ref="A38:S38"/>
    <mergeCell ref="A40:A41"/>
    <mergeCell ref="B40:J40"/>
    <mergeCell ref="K40:S40"/>
    <mergeCell ref="A53:E53"/>
    <mergeCell ref="A55:S55"/>
    <mergeCell ref="A57:A58"/>
    <mergeCell ref="B57:J57"/>
    <mergeCell ref="K57:S57"/>
    <mergeCell ref="A70:E70"/>
    <mergeCell ref="A72:S72"/>
    <mergeCell ref="A74:A75"/>
    <mergeCell ref="B74:J74"/>
    <mergeCell ref="K74:S74"/>
    <mergeCell ref="A87:E87"/>
  </mergeCells>
  <printOptions horizontalCentered="1"/>
  <pageMargins left="0.78740157480314965" right="0.78740157480314965" top="0.78740157480314965" bottom="0.78740157480314965" header="0" footer="0.59055118110236227"/>
  <pageSetup paperSize="9" scale="34" orientation="portrait" r:id="rId1"/>
  <headerFooter alignWithMargins="0">
    <oddFooter>&amp;C&amp;12 5 - 41</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5C2D-7C5C-42E5-AA79-FCA2FE077D75}">
  <dimension ref="A1:F67"/>
  <sheetViews>
    <sheetView showGridLines="0" rightToLeft="1" view="pageBreakPreview" zoomScaleNormal="100" zoomScaleSheetLayoutView="100" workbookViewId="0"/>
  </sheetViews>
  <sheetFormatPr defaultColWidth="9.125" defaultRowHeight="19.5"/>
  <cols>
    <col min="1" max="1" width="26.75" style="163" customWidth="1"/>
    <col min="2" max="5" width="44.75" style="163" customWidth="1"/>
    <col min="6" max="16384" width="9.125" style="163"/>
  </cols>
  <sheetData>
    <row r="1" spans="1:6" ht="21" customHeight="1">
      <c r="B1" s="330"/>
      <c r="C1" s="330"/>
      <c r="D1" s="330"/>
      <c r="E1" s="330"/>
    </row>
    <row r="2" spans="1:6" ht="21" customHeight="1">
      <c r="A2" s="330"/>
      <c r="B2" s="330"/>
      <c r="C2" s="330"/>
      <c r="D2" s="330"/>
      <c r="E2" s="330"/>
    </row>
    <row r="3" spans="1:6" ht="21" customHeight="1">
      <c r="A3" s="331"/>
      <c r="B3" s="331"/>
      <c r="C3" s="331"/>
      <c r="D3" s="331"/>
      <c r="E3" s="331"/>
    </row>
    <row r="4" spans="1:6" s="80" customFormat="1" ht="44.1" customHeight="1">
      <c r="A4" s="379" t="s">
        <v>653</v>
      </c>
      <c r="B4" s="380"/>
      <c r="C4" s="380"/>
      <c r="D4" s="380"/>
      <c r="E4" s="380"/>
      <c r="F4" s="79"/>
    </row>
    <row r="5" spans="1:6" s="19" customFormat="1" ht="21" customHeight="1">
      <c r="A5" s="100"/>
    </row>
    <row r="6" spans="1:6" s="123" customFormat="1" ht="21" customHeight="1">
      <c r="A6" s="153" t="s">
        <v>71</v>
      </c>
      <c r="B6" s="332" t="s">
        <v>654</v>
      </c>
      <c r="C6" s="332" t="s">
        <v>655</v>
      </c>
      <c r="D6" s="332" t="s">
        <v>656</v>
      </c>
      <c r="E6" s="332" t="s">
        <v>657</v>
      </c>
    </row>
    <row r="7" spans="1:6" ht="21" customHeight="1">
      <c r="A7" s="254" t="s">
        <v>7</v>
      </c>
      <c r="B7" s="29">
        <v>114</v>
      </c>
      <c r="C7" s="29">
        <v>72</v>
      </c>
      <c r="D7" s="29">
        <v>1307</v>
      </c>
      <c r="E7" s="29">
        <v>2786</v>
      </c>
    </row>
    <row r="8" spans="1:6" ht="21" customHeight="1">
      <c r="A8" s="254" t="s">
        <v>8</v>
      </c>
      <c r="B8" s="21">
        <v>525</v>
      </c>
      <c r="C8" s="21">
        <v>154</v>
      </c>
      <c r="D8" s="21">
        <v>705</v>
      </c>
      <c r="E8" s="21">
        <v>2107</v>
      </c>
    </row>
    <row r="9" spans="1:6" ht="21" customHeight="1">
      <c r="A9" s="254" t="s">
        <v>9</v>
      </c>
      <c r="B9" s="29">
        <v>36</v>
      </c>
      <c r="C9" s="29">
        <v>18</v>
      </c>
      <c r="D9" s="29">
        <v>168</v>
      </c>
      <c r="E9" s="29">
        <v>390</v>
      </c>
    </row>
    <row r="10" spans="1:6" ht="21" customHeight="1">
      <c r="A10" s="254" t="s">
        <v>10</v>
      </c>
      <c r="B10" s="21">
        <v>85</v>
      </c>
      <c r="C10" s="21">
        <v>8</v>
      </c>
      <c r="D10" s="21">
        <v>255</v>
      </c>
      <c r="E10" s="21">
        <v>1990</v>
      </c>
    </row>
    <row r="11" spans="1:6" ht="21" customHeight="1">
      <c r="A11" s="254" t="s">
        <v>658</v>
      </c>
      <c r="B11" s="29">
        <v>77</v>
      </c>
      <c r="C11" s="29">
        <v>21</v>
      </c>
      <c r="D11" s="29">
        <v>600</v>
      </c>
      <c r="E11" s="29">
        <v>2032</v>
      </c>
    </row>
    <row r="12" spans="1:6" ht="21" customHeight="1">
      <c r="A12" s="254" t="s">
        <v>12</v>
      </c>
      <c r="B12" s="21">
        <v>9</v>
      </c>
      <c r="C12" s="21">
        <v>1</v>
      </c>
      <c r="D12" s="21">
        <v>157</v>
      </c>
      <c r="E12" s="21">
        <v>349</v>
      </c>
    </row>
    <row r="13" spans="1:6" ht="21" customHeight="1">
      <c r="A13" s="254" t="s">
        <v>13</v>
      </c>
      <c r="B13" s="29">
        <v>13</v>
      </c>
      <c r="C13" s="29">
        <v>2</v>
      </c>
      <c r="D13" s="29">
        <v>86</v>
      </c>
      <c r="E13" s="29">
        <v>116</v>
      </c>
    </row>
    <row r="14" spans="1:6" ht="21" customHeight="1">
      <c r="A14" s="254" t="s">
        <v>14</v>
      </c>
      <c r="B14" s="21">
        <v>6</v>
      </c>
      <c r="C14" s="21">
        <v>0</v>
      </c>
      <c r="D14" s="21">
        <v>42</v>
      </c>
      <c r="E14" s="21">
        <v>97</v>
      </c>
    </row>
    <row r="15" spans="1:6" ht="21" customHeight="1">
      <c r="A15" s="254" t="s">
        <v>15</v>
      </c>
      <c r="B15" s="29">
        <v>16</v>
      </c>
      <c r="C15" s="29">
        <v>0</v>
      </c>
      <c r="D15" s="29">
        <v>38</v>
      </c>
      <c r="E15" s="29">
        <v>133</v>
      </c>
    </row>
    <row r="16" spans="1:6" ht="21" customHeight="1">
      <c r="A16" s="254" t="s">
        <v>16</v>
      </c>
      <c r="B16" s="21">
        <v>10</v>
      </c>
      <c r="C16" s="21">
        <v>2</v>
      </c>
      <c r="D16" s="21">
        <v>61</v>
      </c>
      <c r="E16" s="21">
        <v>99</v>
      </c>
    </row>
    <row r="17" spans="1:5" ht="21" customHeight="1">
      <c r="A17" s="254" t="s">
        <v>17</v>
      </c>
      <c r="B17" s="29">
        <v>4</v>
      </c>
      <c r="C17" s="29">
        <v>0</v>
      </c>
      <c r="D17" s="29">
        <v>51</v>
      </c>
      <c r="E17" s="29">
        <v>152</v>
      </c>
    </row>
    <row r="18" spans="1:5" ht="21" customHeight="1">
      <c r="A18" s="254" t="s">
        <v>18</v>
      </c>
      <c r="B18" s="21">
        <v>3</v>
      </c>
      <c r="C18" s="21">
        <v>0</v>
      </c>
      <c r="D18" s="21">
        <v>9</v>
      </c>
      <c r="E18" s="21">
        <v>23</v>
      </c>
    </row>
    <row r="19" spans="1:5" ht="21" customHeight="1">
      <c r="A19" s="254" t="s">
        <v>19</v>
      </c>
      <c r="B19" s="29">
        <v>18</v>
      </c>
      <c r="C19" s="29">
        <v>1</v>
      </c>
      <c r="D19" s="29">
        <v>36</v>
      </c>
      <c r="E19" s="29">
        <v>128</v>
      </c>
    </row>
    <row r="20" spans="1:5" ht="21" customHeight="1">
      <c r="A20" s="24" t="s">
        <v>5</v>
      </c>
      <c r="B20" s="109">
        <f>SUM(B7:B19)</f>
        <v>916</v>
      </c>
      <c r="C20" s="109">
        <f t="shared" ref="C20:E20" si="0">SUM(C7:C19)</f>
        <v>279</v>
      </c>
      <c r="D20" s="109">
        <f t="shared" si="0"/>
        <v>3515</v>
      </c>
      <c r="E20" s="109">
        <f t="shared" si="0"/>
        <v>10402</v>
      </c>
    </row>
    <row r="21" spans="1:5" s="74" customFormat="1" ht="21" customHeight="1">
      <c r="A21" s="87" t="s">
        <v>659</v>
      </c>
      <c r="B21" s="76"/>
      <c r="C21" s="333"/>
      <c r="D21" s="333"/>
    </row>
    <row r="22" spans="1:5" s="74" customFormat="1" ht="21" customHeight="1">
      <c r="A22" s="447" t="s">
        <v>660</v>
      </c>
      <c r="B22" s="447"/>
      <c r="C22" s="447"/>
      <c r="D22" s="447"/>
    </row>
    <row r="23" spans="1:5" ht="21" customHeight="1">
      <c r="A23" s="447" t="s">
        <v>661</v>
      </c>
      <c r="B23" s="447"/>
      <c r="C23" s="447"/>
      <c r="D23" s="447"/>
    </row>
    <row r="24" spans="1:5" ht="21" customHeight="1">
      <c r="A24" s="447" t="s">
        <v>662</v>
      </c>
      <c r="B24" s="447"/>
      <c r="C24" s="447"/>
      <c r="D24" s="447"/>
    </row>
    <row r="25" spans="1:5" ht="21" customHeight="1">
      <c r="A25" s="447" t="s">
        <v>663</v>
      </c>
      <c r="B25" s="447"/>
      <c r="C25" s="447"/>
      <c r="D25" s="447"/>
      <c r="E25" s="73"/>
    </row>
    <row r="26" spans="1:5" ht="21" customHeight="1">
      <c r="A26" s="123"/>
      <c r="B26" s="123"/>
    </row>
    <row r="27" spans="1:5" ht="21" customHeight="1">
      <c r="A27" s="123"/>
      <c r="B27" s="123"/>
    </row>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5">
    <mergeCell ref="A4:E4"/>
    <mergeCell ref="A22:D22"/>
    <mergeCell ref="A23:D23"/>
    <mergeCell ref="A24:D24"/>
    <mergeCell ref="A25:D25"/>
  </mergeCells>
  <pageMargins left="0.7" right="0.7" top="0.75" bottom="0.75" header="0.3" footer="0.3"/>
  <pageSetup paperSize="9" scale="32"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298-F815-43F4-9398-EA5124D55FFA}">
  <sheetPr codeName="Worksheet____24"/>
  <dimension ref="A1:H67"/>
  <sheetViews>
    <sheetView showGridLines="0" rightToLeft="1" view="pageBreakPreview" zoomScaleNormal="100" zoomScaleSheetLayoutView="100" workbookViewId="0">
      <selection sqref="A1:B1"/>
    </sheetView>
  </sheetViews>
  <sheetFormatPr defaultColWidth="9.125" defaultRowHeight="15.75"/>
  <cols>
    <col min="1" max="1" width="26.75" style="19" customWidth="1"/>
    <col min="2" max="8" width="18.75" style="19" customWidth="1"/>
    <col min="9" max="16384" width="9.125" style="19"/>
  </cols>
  <sheetData>
    <row r="1" spans="1:8" s="38" customFormat="1" ht="21" customHeight="1">
      <c r="A1" s="35"/>
      <c r="B1" s="36"/>
      <c r="C1" s="36"/>
      <c r="D1" s="36"/>
      <c r="E1" s="37"/>
    </row>
    <row r="2" spans="1:8" s="40" customFormat="1" ht="21" customHeight="1">
      <c r="A2" s="39"/>
      <c r="B2" s="39"/>
      <c r="C2" s="39"/>
      <c r="D2" s="39"/>
      <c r="E2" s="39"/>
    </row>
    <row r="3" spans="1:8" ht="21" customHeight="1"/>
    <row r="4" spans="1:8" s="80" customFormat="1" ht="44.1" customHeight="1">
      <c r="A4" s="448" t="s">
        <v>288</v>
      </c>
      <c r="B4" s="448"/>
      <c r="C4" s="448"/>
      <c r="D4" s="448"/>
      <c r="E4" s="448"/>
      <c r="F4" s="448"/>
      <c r="G4" s="448"/>
      <c r="H4" s="448"/>
    </row>
    <row r="5" spans="1:8" ht="21" customHeight="1">
      <c r="A5" s="99"/>
    </row>
    <row r="6" spans="1:8" ht="21" customHeight="1">
      <c r="A6" s="55" t="s">
        <v>71</v>
      </c>
      <c r="B6" s="55" t="s">
        <v>167</v>
      </c>
      <c r="C6" s="55" t="s">
        <v>168</v>
      </c>
      <c r="D6" s="55" t="s">
        <v>169</v>
      </c>
      <c r="E6" s="55" t="s">
        <v>170</v>
      </c>
      <c r="F6" s="55" t="s">
        <v>171</v>
      </c>
      <c r="G6" s="55" t="s">
        <v>172</v>
      </c>
      <c r="H6" s="57" t="s">
        <v>5</v>
      </c>
    </row>
    <row r="7" spans="1:8" ht="21" customHeight="1">
      <c r="A7" s="55" t="s">
        <v>7</v>
      </c>
      <c r="B7" s="56">
        <v>801</v>
      </c>
      <c r="C7" s="56">
        <v>848</v>
      </c>
      <c r="D7" s="56">
        <v>3798</v>
      </c>
      <c r="E7" s="56">
        <v>9220</v>
      </c>
      <c r="F7" s="56">
        <v>9204</v>
      </c>
      <c r="G7" s="56">
        <v>17565</v>
      </c>
      <c r="H7" s="57">
        <f>SUM(B7:G7)</f>
        <v>41436</v>
      </c>
    </row>
    <row r="8" spans="1:8" ht="21" customHeight="1">
      <c r="A8" s="55" t="s">
        <v>8</v>
      </c>
      <c r="B8" s="103">
        <v>811</v>
      </c>
      <c r="C8" s="103">
        <v>1211</v>
      </c>
      <c r="D8" s="103">
        <v>3552</v>
      </c>
      <c r="E8" s="103">
        <v>5230</v>
      </c>
      <c r="F8" s="103">
        <v>6928</v>
      </c>
      <c r="G8" s="103">
        <v>24834</v>
      </c>
      <c r="H8" s="57">
        <f t="shared" ref="H8:H19" si="0">SUM(B8:G8)</f>
        <v>42566</v>
      </c>
    </row>
    <row r="9" spans="1:8" ht="21" customHeight="1">
      <c r="A9" s="55" t="s">
        <v>9</v>
      </c>
      <c r="B9" s="56">
        <v>301</v>
      </c>
      <c r="C9" s="56">
        <v>819</v>
      </c>
      <c r="D9" s="56">
        <v>965</v>
      </c>
      <c r="E9" s="56">
        <v>2477</v>
      </c>
      <c r="F9" s="56">
        <v>3251</v>
      </c>
      <c r="G9" s="56">
        <v>6206</v>
      </c>
      <c r="H9" s="57">
        <f t="shared" si="0"/>
        <v>14019</v>
      </c>
    </row>
    <row r="10" spans="1:8" ht="21" customHeight="1">
      <c r="A10" s="55" t="s">
        <v>10</v>
      </c>
      <c r="B10" s="103">
        <v>95</v>
      </c>
      <c r="C10" s="103">
        <v>866</v>
      </c>
      <c r="D10" s="103">
        <v>1598</v>
      </c>
      <c r="E10" s="103">
        <v>2165</v>
      </c>
      <c r="F10" s="103">
        <v>2699</v>
      </c>
      <c r="G10" s="103">
        <v>7000</v>
      </c>
      <c r="H10" s="57">
        <f t="shared" si="0"/>
        <v>14423</v>
      </c>
    </row>
    <row r="11" spans="1:8" ht="21" customHeight="1">
      <c r="A11" s="55" t="s">
        <v>11</v>
      </c>
      <c r="B11" s="56">
        <v>369</v>
      </c>
      <c r="C11" s="56">
        <v>1124</v>
      </c>
      <c r="D11" s="56">
        <v>2372</v>
      </c>
      <c r="E11" s="56">
        <v>3703</v>
      </c>
      <c r="F11" s="56">
        <v>7127</v>
      </c>
      <c r="G11" s="56">
        <v>14105</v>
      </c>
      <c r="H11" s="57">
        <f t="shared" si="0"/>
        <v>28800</v>
      </c>
    </row>
    <row r="12" spans="1:8" ht="21" customHeight="1">
      <c r="A12" s="55" t="s">
        <v>12</v>
      </c>
      <c r="B12" s="103">
        <v>609</v>
      </c>
      <c r="C12" s="103">
        <v>502</v>
      </c>
      <c r="D12" s="103">
        <v>1224</v>
      </c>
      <c r="E12" s="103">
        <v>1713</v>
      </c>
      <c r="F12" s="103">
        <v>1936</v>
      </c>
      <c r="G12" s="103">
        <v>11264</v>
      </c>
      <c r="H12" s="57">
        <f t="shared" si="0"/>
        <v>17248</v>
      </c>
    </row>
    <row r="13" spans="1:8" ht="21" customHeight="1">
      <c r="A13" s="55" t="s">
        <v>13</v>
      </c>
      <c r="B13" s="56">
        <v>390</v>
      </c>
      <c r="C13" s="56">
        <v>110</v>
      </c>
      <c r="D13" s="56">
        <v>377</v>
      </c>
      <c r="E13" s="56">
        <v>887</v>
      </c>
      <c r="F13" s="56">
        <v>1224</v>
      </c>
      <c r="G13" s="56">
        <v>2800</v>
      </c>
      <c r="H13" s="57">
        <f t="shared" si="0"/>
        <v>5788</v>
      </c>
    </row>
    <row r="14" spans="1:8" ht="21" customHeight="1">
      <c r="A14" s="55" t="s">
        <v>14</v>
      </c>
      <c r="B14" s="103">
        <v>145</v>
      </c>
      <c r="C14" s="103">
        <v>249</v>
      </c>
      <c r="D14" s="103">
        <v>812</v>
      </c>
      <c r="E14" s="103">
        <v>1690</v>
      </c>
      <c r="F14" s="103">
        <v>1220</v>
      </c>
      <c r="G14" s="103">
        <v>4095</v>
      </c>
      <c r="H14" s="57">
        <f t="shared" si="0"/>
        <v>8211</v>
      </c>
    </row>
    <row r="15" spans="1:8" ht="21" customHeight="1">
      <c r="A15" s="55" t="s">
        <v>20</v>
      </c>
      <c r="B15" s="56">
        <v>141</v>
      </c>
      <c r="C15" s="56">
        <v>8</v>
      </c>
      <c r="D15" s="56">
        <v>244</v>
      </c>
      <c r="E15" s="56">
        <v>625</v>
      </c>
      <c r="F15" s="56">
        <v>898</v>
      </c>
      <c r="G15" s="56">
        <v>2622</v>
      </c>
      <c r="H15" s="57">
        <f t="shared" si="0"/>
        <v>4538</v>
      </c>
    </row>
    <row r="16" spans="1:8" ht="21" customHeight="1">
      <c r="A16" s="55" t="s">
        <v>16</v>
      </c>
      <c r="B16" s="103">
        <v>136</v>
      </c>
      <c r="C16" s="103">
        <v>205</v>
      </c>
      <c r="D16" s="103">
        <v>646</v>
      </c>
      <c r="E16" s="103">
        <v>794</v>
      </c>
      <c r="F16" s="103">
        <v>913</v>
      </c>
      <c r="G16" s="103">
        <v>2195</v>
      </c>
      <c r="H16" s="57">
        <f t="shared" si="0"/>
        <v>4889</v>
      </c>
    </row>
    <row r="17" spans="1:8" ht="21" customHeight="1">
      <c r="A17" s="55" t="s">
        <v>17</v>
      </c>
      <c r="B17" s="56">
        <v>181</v>
      </c>
      <c r="C17" s="56">
        <v>194</v>
      </c>
      <c r="D17" s="56">
        <v>622</v>
      </c>
      <c r="E17" s="56">
        <v>936</v>
      </c>
      <c r="F17" s="56">
        <v>1079</v>
      </c>
      <c r="G17" s="56">
        <v>1832</v>
      </c>
      <c r="H17" s="57">
        <f t="shared" si="0"/>
        <v>4844</v>
      </c>
    </row>
    <row r="18" spans="1:8" ht="21" customHeight="1">
      <c r="A18" s="55" t="s">
        <v>18</v>
      </c>
      <c r="B18" s="103">
        <v>246</v>
      </c>
      <c r="C18" s="103">
        <v>243</v>
      </c>
      <c r="D18" s="103">
        <v>123</v>
      </c>
      <c r="E18" s="103">
        <v>217</v>
      </c>
      <c r="F18" s="103">
        <v>1457</v>
      </c>
      <c r="G18" s="103">
        <v>2318</v>
      </c>
      <c r="H18" s="57">
        <f t="shared" si="0"/>
        <v>4604</v>
      </c>
    </row>
    <row r="19" spans="1:8" ht="21" customHeight="1">
      <c r="A19" s="55" t="s">
        <v>19</v>
      </c>
      <c r="B19" s="56">
        <v>218</v>
      </c>
      <c r="C19" s="56">
        <v>101</v>
      </c>
      <c r="D19" s="56">
        <v>720</v>
      </c>
      <c r="E19" s="56">
        <v>677</v>
      </c>
      <c r="F19" s="56">
        <v>669</v>
      </c>
      <c r="G19" s="56">
        <v>2808</v>
      </c>
      <c r="H19" s="57">
        <f t="shared" si="0"/>
        <v>5193</v>
      </c>
    </row>
    <row r="20" spans="1:8" ht="21" customHeight="1">
      <c r="A20" s="55" t="s">
        <v>5</v>
      </c>
      <c r="B20" s="57">
        <f>SUM(B7:B19)</f>
        <v>4443</v>
      </c>
      <c r="C20" s="57">
        <f t="shared" ref="C20:H20" si="1">SUM(C7:C19)</f>
        <v>6480</v>
      </c>
      <c r="D20" s="57">
        <f t="shared" si="1"/>
        <v>17053</v>
      </c>
      <c r="E20" s="57">
        <f t="shared" si="1"/>
        <v>30334</v>
      </c>
      <c r="F20" s="57">
        <f t="shared" si="1"/>
        <v>38605</v>
      </c>
      <c r="G20" s="57">
        <f t="shared" si="1"/>
        <v>99644</v>
      </c>
      <c r="H20" s="57">
        <f t="shared" si="1"/>
        <v>196559</v>
      </c>
    </row>
    <row r="21" spans="1:8" ht="21" customHeight="1">
      <c r="A21" s="72" t="s">
        <v>173</v>
      </c>
      <c r="H21" s="73"/>
    </row>
    <row r="22" spans="1:8" ht="21" customHeight="1"/>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H4"/>
  </mergeCells>
  <pageMargins left="0.7" right="0.7" top="0.75" bottom="0.75" header="0.3" footer="0.3"/>
  <pageSetup scale="52"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F558-E19D-4FC1-AAA1-3BA85A81521E}">
  <dimension ref="A1:F54"/>
  <sheetViews>
    <sheetView showGridLines="0" rightToLeft="1" view="pageBreakPreview" zoomScaleNormal="100" zoomScaleSheetLayoutView="100" workbookViewId="0">
      <selection sqref="A1:B1"/>
    </sheetView>
  </sheetViews>
  <sheetFormatPr defaultColWidth="9" defaultRowHeight="15.75"/>
  <cols>
    <col min="1" max="1" width="26.75" style="257" customWidth="1"/>
    <col min="2" max="6" width="18.75" style="259" customWidth="1"/>
    <col min="7" max="16384" width="9" style="257"/>
  </cols>
  <sheetData>
    <row r="1" spans="1:6" s="38" customFormat="1" ht="21" customHeight="1">
      <c r="A1" s="35"/>
      <c r="B1" s="36"/>
      <c r="C1" s="36"/>
      <c r="D1" s="36"/>
      <c r="E1" s="37"/>
    </row>
    <row r="2" spans="1:6" s="251" customFormat="1" ht="21" customHeight="1">
      <c r="A2" s="250"/>
      <c r="B2" s="250"/>
      <c r="C2" s="250"/>
      <c r="D2" s="250"/>
      <c r="E2" s="250"/>
    </row>
    <row r="3" spans="1:6" ht="21" customHeight="1">
      <c r="A3" s="256"/>
      <c r="B3" s="256"/>
      <c r="C3" s="256"/>
      <c r="D3" s="256"/>
      <c r="E3" s="256"/>
      <c r="F3" s="256"/>
    </row>
    <row r="4" spans="1:6" s="258" customFormat="1" ht="44.1" customHeight="1">
      <c r="A4" s="449" t="s">
        <v>505</v>
      </c>
      <c r="B4" s="450"/>
      <c r="C4" s="450"/>
      <c r="D4" s="450"/>
      <c r="E4" s="450"/>
      <c r="F4" s="450"/>
    </row>
    <row r="5" spans="1:6" ht="21" customHeight="1">
      <c r="A5" s="238"/>
      <c r="D5" s="260"/>
      <c r="E5" s="260"/>
      <c r="F5" s="260"/>
    </row>
    <row r="6" spans="1:6" ht="21" customHeight="1">
      <c r="A6" s="261" t="s">
        <v>71</v>
      </c>
      <c r="B6" s="261" t="s">
        <v>471</v>
      </c>
      <c r="C6" s="261" t="s">
        <v>472</v>
      </c>
      <c r="D6" s="261" t="s">
        <v>506</v>
      </c>
      <c r="E6" s="261" t="s">
        <v>474</v>
      </c>
      <c r="F6" s="261" t="s">
        <v>507</v>
      </c>
    </row>
    <row r="7" spans="1:6" ht="21" customHeight="1">
      <c r="A7" s="262" t="s">
        <v>7</v>
      </c>
      <c r="B7" s="252">
        <v>788.89284399999963</v>
      </c>
      <c r="C7" s="252">
        <v>3413.0857619999983</v>
      </c>
      <c r="D7" s="252">
        <v>355.16500800000017</v>
      </c>
      <c r="E7" s="252">
        <v>11163.142237000002</v>
      </c>
      <c r="F7" s="90">
        <f>SUM(B7:E7)</f>
        <v>15720.285851000001</v>
      </c>
    </row>
    <row r="8" spans="1:6" ht="21" customHeight="1">
      <c r="A8" s="262" t="s">
        <v>8</v>
      </c>
      <c r="B8" s="29">
        <v>1003.5961129999998</v>
      </c>
      <c r="C8" s="29">
        <v>1405.7106529999994</v>
      </c>
      <c r="D8" s="29">
        <v>291.01501800000023</v>
      </c>
      <c r="E8" s="29">
        <v>5327.6830789999958</v>
      </c>
      <c r="F8" s="90">
        <f t="shared" ref="F8:F19" si="0">SUM(B8:E8)</f>
        <v>8028.0048629999947</v>
      </c>
    </row>
    <row r="9" spans="1:6" ht="21" customHeight="1">
      <c r="A9" s="262" t="s">
        <v>9</v>
      </c>
      <c r="B9" s="252">
        <v>620.27342900000008</v>
      </c>
      <c r="C9" s="252">
        <v>598.42491100000007</v>
      </c>
      <c r="D9" s="252">
        <v>164.69450200000003</v>
      </c>
      <c r="E9" s="252">
        <v>6601.6558920000025</v>
      </c>
      <c r="F9" s="90">
        <f t="shared" si="0"/>
        <v>7985.0487340000027</v>
      </c>
    </row>
    <row r="10" spans="1:6" ht="21" customHeight="1">
      <c r="A10" s="262" t="s">
        <v>10</v>
      </c>
      <c r="B10" s="29">
        <v>565.24883999999975</v>
      </c>
      <c r="C10" s="29">
        <v>754.6583340000002</v>
      </c>
      <c r="D10" s="29">
        <v>274.61919</v>
      </c>
      <c r="E10" s="29">
        <v>5365.0572389999998</v>
      </c>
      <c r="F10" s="90">
        <f t="shared" si="0"/>
        <v>6959.5836029999991</v>
      </c>
    </row>
    <row r="11" spans="1:6" ht="21" customHeight="1">
      <c r="A11" s="262" t="s">
        <v>11</v>
      </c>
      <c r="B11" s="252">
        <v>556.74096199999985</v>
      </c>
      <c r="C11" s="252">
        <v>2461.4008419999991</v>
      </c>
      <c r="D11" s="252">
        <v>367.43534100000016</v>
      </c>
      <c r="E11" s="252">
        <v>3916.8300599999998</v>
      </c>
      <c r="F11" s="90">
        <f t="shared" si="0"/>
        <v>7302.4072049999995</v>
      </c>
    </row>
    <row r="12" spans="1:6" ht="21" customHeight="1">
      <c r="A12" s="262" t="s">
        <v>12</v>
      </c>
      <c r="B12" s="29">
        <v>19.042140000000003</v>
      </c>
      <c r="C12" s="29">
        <v>1245.6121030000004</v>
      </c>
      <c r="D12" s="29">
        <v>36.449765999999983</v>
      </c>
      <c r="E12" s="29">
        <v>4039.0185189999979</v>
      </c>
      <c r="F12" s="90">
        <f t="shared" si="0"/>
        <v>5340.1225279999981</v>
      </c>
    </row>
    <row r="13" spans="1:6" ht="21" customHeight="1">
      <c r="A13" s="262" t="s">
        <v>13</v>
      </c>
      <c r="B13" s="252">
        <v>413.09821399999998</v>
      </c>
      <c r="C13" s="252">
        <v>1269.716664</v>
      </c>
      <c r="D13" s="252">
        <v>30.960012999999996</v>
      </c>
      <c r="E13" s="252">
        <v>3566.5648339999993</v>
      </c>
      <c r="F13" s="90">
        <f>SUM(B13:E13)</f>
        <v>5280.3397249999998</v>
      </c>
    </row>
    <row r="14" spans="1:6" ht="21" customHeight="1">
      <c r="A14" s="262" t="s">
        <v>14</v>
      </c>
      <c r="B14" s="29">
        <v>351.74072000000001</v>
      </c>
      <c r="C14" s="29">
        <v>597.56911799999989</v>
      </c>
      <c r="D14" s="29">
        <v>103.081551</v>
      </c>
      <c r="E14" s="29">
        <v>4769.5388170000042</v>
      </c>
      <c r="F14" s="90">
        <f t="shared" si="0"/>
        <v>5821.9302060000045</v>
      </c>
    </row>
    <row r="15" spans="1:6" ht="21" customHeight="1">
      <c r="A15" s="262" t="s">
        <v>15</v>
      </c>
      <c r="B15" s="252">
        <v>0</v>
      </c>
      <c r="C15" s="252">
        <v>781.86036999999988</v>
      </c>
      <c r="D15" s="252">
        <v>35.825183000000003</v>
      </c>
      <c r="E15" s="252">
        <v>1398.3088879999993</v>
      </c>
      <c r="F15" s="90">
        <f t="shared" si="0"/>
        <v>2215.9944409999994</v>
      </c>
    </row>
    <row r="16" spans="1:6" ht="21" customHeight="1">
      <c r="A16" s="262" t="s">
        <v>16</v>
      </c>
      <c r="B16" s="29">
        <v>163.991086</v>
      </c>
      <c r="C16" s="29">
        <v>528.95350200000019</v>
      </c>
      <c r="D16" s="29">
        <v>37.754123000000007</v>
      </c>
      <c r="E16" s="29">
        <v>1684.1039110000013</v>
      </c>
      <c r="F16" s="90">
        <f t="shared" si="0"/>
        <v>2414.8026220000015</v>
      </c>
    </row>
    <row r="17" spans="1:6" ht="21" customHeight="1">
      <c r="A17" s="262" t="s">
        <v>17</v>
      </c>
      <c r="B17" s="252">
        <v>0</v>
      </c>
      <c r="C17" s="252">
        <v>739.71681899999999</v>
      </c>
      <c r="D17" s="252">
        <v>9.2475350000000027</v>
      </c>
      <c r="E17" s="252">
        <v>2113.7510390000011</v>
      </c>
      <c r="F17" s="90">
        <f t="shared" si="0"/>
        <v>2862.7153930000013</v>
      </c>
    </row>
    <row r="18" spans="1:6" ht="21" customHeight="1">
      <c r="A18" s="262" t="s">
        <v>18</v>
      </c>
      <c r="B18" s="29">
        <v>0</v>
      </c>
      <c r="C18" s="29">
        <v>213.03416199999998</v>
      </c>
      <c r="D18" s="29">
        <v>0.92622199999999999</v>
      </c>
      <c r="E18" s="29">
        <v>1577.5810340000007</v>
      </c>
      <c r="F18" s="90">
        <f t="shared" si="0"/>
        <v>1791.5414180000007</v>
      </c>
    </row>
    <row r="19" spans="1:6" ht="21" customHeight="1">
      <c r="A19" s="262" t="s">
        <v>19</v>
      </c>
      <c r="B19" s="252">
        <v>134.36011199999999</v>
      </c>
      <c r="C19" s="252">
        <v>975.00210700000002</v>
      </c>
      <c r="D19" s="252">
        <v>100.03402600000003</v>
      </c>
      <c r="E19" s="252">
        <v>1794.7996769999995</v>
      </c>
      <c r="F19" s="90">
        <f t="shared" si="0"/>
        <v>3004.1959219999999</v>
      </c>
    </row>
    <row r="20" spans="1:6" ht="21" customHeight="1">
      <c r="A20" s="263" t="s">
        <v>5</v>
      </c>
      <c r="B20" s="264">
        <f>SUM(B7:B19)</f>
        <v>4616.9844599999997</v>
      </c>
      <c r="C20" s="264">
        <f t="shared" ref="C20:F20" si="1">SUM(C7:C19)</f>
        <v>14984.745346999996</v>
      </c>
      <c r="D20" s="264">
        <f t="shared" si="1"/>
        <v>1807.2074780000005</v>
      </c>
      <c r="E20" s="264">
        <f t="shared" si="1"/>
        <v>53318.035226</v>
      </c>
      <c r="F20" s="264">
        <f t="shared" si="1"/>
        <v>74726.972511000014</v>
      </c>
    </row>
    <row r="21" spans="1:6" s="266" customFormat="1" ht="21" customHeight="1">
      <c r="A21" s="451" t="s">
        <v>614</v>
      </c>
      <c r="B21" s="451"/>
      <c r="C21" s="451"/>
      <c r="D21" s="265"/>
      <c r="E21" s="265"/>
      <c r="F21" s="73"/>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sheetData>
  <mergeCells count="2">
    <mergeCell ref="A4:F4"/>
    <mergeCell ref="A21:C21"/>
  </mergeCells>
  <pageMargins left="0.84" right="0.87" top="0.23" bottom="0.26" header="0.17" footer="0.17"/>
  <pageSetup paperSize="9" scale="2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C3C92-7726-4237-886D-DDF9B006B5F4}">
  <dimension ref="A1:E60"/>
  <sheetViews>
    <sheetView showGridLines="0" rightToLeft="1" view="pageBreakPreview" zoomScaleNormal="100" zoomScaleSheetLayoutView="100" workbookViewId="0">
      <selection sqref="A1:B1"/>
    </sheetView>
  </sheetViews>
  <sheetFormatPr defaultColWidth="9" defaultRowHeight="15.75"/>
  <cols>
    <col min="1" max="1" width="26.75" style="257" customWidth="1"/>
    <col min="2" max="5" width="18.75" style="259" customWidth="1"/>
    <col min="6" max="16384" width="9" style="257"/>
  </cols>
  <sheetData>
    <row r="1" spans="1:5" s="38" customFormat="1" ht="21" customHeight="1">
      <c r="A1" s="35"/>
      <c r="B1" s="36"/>
      <c r="C1" s="36"/>
      <c r="D1" s="36"/>
      <c r="E1" s="37"/>
    </row>
    <row r="2" spans="1:5" s="251" customFormat="1" ht="21" customHeight="1">
      <c r="A2" s="250"/>
      <c r="B2" s="250"/>
      <c r="C2" s="250"/>
      <c r="D2" s="250"/>
      <c r="E2" s="250"/>
    </row>
    <row r="3" spans="1:5" ht="21" customHeight="1">
      <c r="A3" s="256"/>
      <c r="B3" s="256"/>
      <c r="C3" s="256"/>
      <c r="D3" s="256"/>
      <c r="E3" s="256"/>
    </row>
    <row r="4" spans="1:5" s="258" customFormat="1" ht="44.1" customHeight="1">
      <c r="A4" s="449" t="s">
        <v>508</v>
      </c>
      <c r="B4" s="450"/>
      <c r="C4" s="450"/>
      <c r="D4" s="450"/>
      <c r="E4" s="450"/>
    </row>
    <row r="5" spans="1:5" ht="21" customHeight="1">
      <c r="A5" s="238"/>
      <c r="D5" s="260"/>
      <c r="E5" s="260"/>
    </row>
    <row r="6" spans="1:5" ht="21" customHeight="1">
      <c r="A6" s="267" t="s">
        <v>71</v>
      </c>
      <c r="B6" s="268" t="s">
        <v>509</v>
      </c>
      <c r="C6" s="268" t="s">
        <v>510</v>
      </c>
      <c r="D6" s="268" t="s">
        <v>511</v>
      </c>
      <c r="E6" s="268" t="s">
        <v>477</v>
      </c>
    </row>
    <row r="7" spans="1:5" ht="21" customHeight="1">
      <c r="A7" s="263" t="s">
        <v>7</v>
      </c>
      <c r="B7" s="252">
        <v>2518.6530760000019</v>
      </c>
      <c r="C7" s="252">
        <v>1530.1401400000004</v>
      </c>
      <c r="D7" s="252">
        <v>11671.492635000006</v>
      </c>
      <c r="E7" s="245">
        <f>SUM(B7:D7)</f>
        <v>15720.285851000008</v>
      </c>
    </row>
    <row r="8" spans="1:5" ht="21" customHeight="1">
      <c r="A8" s="263" t="s">
        <v>8</v>
      </c>
      <c r="B8" s="29">
        <v>1454.0843650000018</v>
      </c>
      <c r="C8" s="29">
        <v>1198.8228509999997</v>
      </c>
      <c r="D8" s="29">
        <v>5375.0976469999941</v>
      </c>
      <c r="E8" s="245">
        <f t="shared" ref="E8:E20" si="0">SUM(B8:D8)</f>
        <v>8028.0048629999956</v>
      </c>
    </row>
    <row r="9" spans="1:5" ht="21" customHeight="1">
      <c r="A9" s="263" t="s">
        <v>9</v>
      </c>
      <c r="B9" s="252">
        <v>1256.897344</v>
      </c>
      <c r="C9" s="252">
        <v>733.56713300000001</v>
      </c>
      <c r="D9" s="252">
        <v>5994.5842570000041</v>
      </c>
      <c r="E9" s="245">
        <f t="shared" si="0"/>
        <v>7985.0487340000036</v>
      </c>
    </row>
    <row r="10" spans="1:5" ht="21" customHeight="1">
      <c r="A10" s="263" t="s">
        <v>10</v>
      </c>
      <c r="B10" s="29">
        <v>569.44233599999995</v>
      </c>
      <c r="C10" s="29">
        <v>811.89806999999996</v>
      </c>
      <c r="D10" s="29">
        <v>5578.2431970000016</v>
      </c>
      <c r="E10" s="245">
        <f t="shared" si="0"/>
        <v>6959.5836030000009</v>
      </c>
    </row>
    <row r="11" spans="1:5" ht="21" customHeight="1">
      <c r="A11" s="263" t="s">
        <v>11</v>
      </c>
      <c r="B11" s="252">
        <v>2187.6673079999987</v>
      </c>
      <c r="C11" s="252">
        <v>1118.3249820000001</v>
      </c>
      <c r="D11" s="252">
        <v>3996.4149150000017</v>
      </c>
      <c r="E11" s="245">
        <f t="shared" si="0"/>
        <v>7302.4072050000004</v>
      </c>
    </row>
    <row r="12" spans="1:5" ht="21" customHeight="1">
      <c r="A12" s="263" t="s">
        <v>12</v>
      </c>
      <c r="B12" s="29">
        <v>938.8359420000005</v>
      </c>
      <c r="C12" s="29">
        <v>751.78340999999978</v>
      </c>
      <c r="D12" s="29">
        <v>3649.5031759999974</v>
      </c>
      <c r="E12" s="245">
        <f t="shared" si="0"/>
        <v>5340.1225279999981</v>
      </c>
    </row>
    <row r="13" spans="1:5" ht="21" customHeight="1">
      <c r="A13" s="263" t="s">
        <v>13</v>
      </c>
      <c r="B13" s="252">
        <v>1647.7212380000001</v>
      </c>
      <c r="C13" s="252">
        <v>686.26849700000002</v>
      </c>
      <c r="D13" s="252">
        <v>2946.3499899999997</v>
      </c>
      <c r="E13" s="245">
        <f t="shared" si="0"/>
        <v>5280.3397249999998</v>
      </c>
    </row>
    <row r="14" spans="1:5" ht="21" customHeight="1">
      <c r="A14" s="263" t="s">
        <v>14</v>
      </c>
      <c r="B14" s="29">
        <v>1041.5175269999995</v>
      </c>
      <c r="C14" s="29">
        <v>456.10600399999981</v>
      </c>
      <c r="D14" s="29">
        <v>4324.3066749999998</v>
      </c>
      <c r="E14" s="245">
        <f t="shared" si="0"/>
        <v>5821.9302059999991</v>
      </c>
    </row>
    <row r="15" spans="1:5" ht="21" customHeight="1">
      <c r="A15" s="263" t="s">
        <v>15</v>
      </c>
      <c r="B15" s="252">
        <v>837.49011299999972</v>
      </c>
      <c r="C15" s="252">
        <v>0</v>
      </c>
      <c r="D15" s="252">
        <v>1378.5043279999995</v>
      </c>
      <c r="E15" s="245">
        <f t="shared" si="0"/>
        <v>2215.9944409999994</v>
      </c>
    </row>
    <row r="16" spans="1:5" ht="21" customHeight="1">
      <c r="A16" s="263" t="s">
        <v>16</v>
      </c>
      <c r="B16" s="29">
        <v>166.123536</v>
      </c>
      <c r="C16" s="29">
        <v>162.29423399999999</v>
      </c>
      <c r="D16" s="29">
        <v>2086.3848519999992</v>
      </c>
      <c r="E16" s="245">
        <f t="shared" si="0"/>
        <v>2414.8026219999992</v>
      </c>
    </row>
    <row r="17" spans="1:5" ht="21" customHeight="1">
      <c r="A17" s="263" t="s">
        <v>17</v>
      </c>
      <c r="B17" s="252">
        <v>373.71033300000005</v>
      </c>
      <c r="C17" s="252">
        <v>989.1031730000002</v>
      </c>
      <c r="D17" s="252">
        <v>1499.9018870000018</v>
      </c>
      <c r="E17" s="245">
        <f t="shared" si="0"/>
        <v>2862.7153930000022</v>
      </c>
    </row>
    <row r="18" spans="1:5" ht="21" customHeight="1">
      <c r="A18" s="263" t="s">
        <v>18</v>
      </c>
      <c r="B18" s="29">
        <v>45.711264</v>
      </c>
      <c r="C18" s="29">
        <v>118.919071</v>
      </c>
      <c r="D18" s="29">
        <v>1626.9110830000011</v>
      </c>
      <c r="E18" s="245">
        <f t="shared" si="0"/>
        <v>1791.5414180000012</v>
      </c>
    </row>
    <row r="19" spans="1:5" ht="21" customHeight="1">
      <c r="A19" s="263" t="s">
        <v>19</v>
      </c>
      <c r="B19" s="252">
        <v>820.77931699999976</v>
      </c>
      <c r="C19" s="252">
        <v>6.5719139999999996</v>
      </c>
      <c r="D19" s="252">
        <v>2176.8446909999989</v>
      </c>
      <c r="E19" s="245">
        <f t="shared" si="0"/>
        <v>3004.1959219999985</v>
      </c>
    </row>
    <row r="20" spans="1:5" ht="21" customHeight="1">
      <c r="A20" s="263" t="s">
        <v>5</v>
      </c>
      <c r="B20" s="264">
        <f>SUM(B7:B19)</f>
        <v>13858.633699000002</v>
      </c>
      <c r="C20" s="264">
        <f t="shared" ref="C20:D20" si="1">SUM(C7:C19)</f>
        <v>8563.7994790000012</v>
      </c>
      <c r="D20" s="264">
        <f t="shared" si="1"/>
        <v>52304.539333000015</v>
      </c>
      <c r="E20" s="245">
        <f t="shared" si="0"/>
        <v>74726.972511000014</v>
      </c>
    </row>
    <row r="21" spans="1:5" ht="21" customHeight="1">
      <c r="A21" s="452" t="s">
        <v>614</v>
      </c>
      <c r="B21" s="452"/>
      <c r="C21" s="452"/>
      <c r="D21" s="269" t="s">
        <v>478</v>
      </c>
      <c r="E21" s="73"/>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2">
    <mergeCell ref="A4:E4"/>
    <mergeCell ref="A21:C21"/>
  </mergeCells>
  <pageMargins left="0.84" right="0.87" top="0.23" bottom="0.26" header="0.17" footer="0.17"/>
  <pageSetup paperSize="9" scale="2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D23C-B1D6-425E-B6D5-BE6B0B3DFE1C}">
  <sheetPr>
    <pageSetUpPr fitToPage="1"/>
  </sheetPr>
  <dimension ref="A1:B67"/>
  <sheetViews>
    <sheetView showGridLines="0" rightToLeft="1" view="pageBreakPreview" zoomScaleNormal="96" zoomScaleSheetLayoutView="100" workbookViewId="0">
      <selection sqref="A1:B1"/>
    </sheetView>
  </sheetViews>
  <sheetFormatPr defaultColWidth="9" defaultRowHeight="15.75"/>
  <cols>
    <col min="1" max="1" width="36.75" style="253" customWidth="1"/>
    <col min="2" max="2" width="43.75" style="253" customWidth="1"/>
    <col min="3" max="16384" width="9" style="253"/>
  </cols>
  <sheetData>
    <row r="1" spans="1:2" s="38" customFormat="1" ht="21" customHeight="1">
      <c r="A1" s="35"/>
      <c r="B1" s="36"/>
    </row>
    <row r="2" spans="1:2" s="251" customFormat="1" ht="21" customHeight="1">
      <c r="A2" s="250"/>
      <c r="B2" s="250"/>
    </row>
    <row r="3" spans="1:2" ht="21" customHeight="1"/>
    <row r="4" spans="1:2" s="270" customFormat="1" ht="44.1" customHeight="1">
      <c r="A4" s="449" t="s">
        <v>616</v>
      </c>
      <c r="B4" s="450"/>
    </row>
    <row r="5" spans="1:2" ht="21" customHeight="1">
      <c r="A5" s="238"/>
    </row>
    <row r="6" spans="1:2" ht="21" customHeight="1">
      <c r="A6" s="271" t="s">
        <v>71</v>
      </c>
      <c r="B6" s="271" t="s">
        <v>512</v>
      </c>
    </row>
    <row r="7" spans="1:2" ht="21" customHeight="1">
      <c r="A7" s="264" t="s">
        <v>7</v>
      </c>
      <c r="B7" s="272">
        <v>4752</v>
      </c>
    </row>
    <row r="8" spans="1:2" ht="21" customHeight="1">
      <c r="A8" s="264" t="s">
        <v>8</v>
      </c>
      <c r="B8" s="273">
        <v>5286</v>
      </c>
    </row>
    <row r="9" spans="1:2" ht="21" customHeight="1">
      <c r="A9" s="264" t="s">
        <v>9</v>
      </c>
      <c r="B9" s="272">
        <v>6663</v>
      </c>
    </row>
    <row r="10" spans="1:2" ht="21" customHeight="1">
      <c r="A10" s="264" t="s">
        <v>10</v>
      </c>
      <c r="B10" s="273">
        <v>3302.74</v>
      </c>
    </row>
    <row r="11" spans="1:2" ht="21" customHeight="1">
      <c r="A11" s="264" t="s">
        <v>11</v>
      </c>
      <c r="B11" s="272">
        <v>2324</v>
      </c>
    </row>
    <row r="12" spans="1:2" ht="21" customHeight="1">
      <c r="A12" s="264" t="s">
        <v>12</v>
      </c>
      <c r="B12" s="273">
        <v>8580</v>
      </c>
    </row>
    <row r="13" spans="1:2" ht="21" customHeight="1">
      <c r="A13" s="264" t="s">
        <v>13</v>
      </c>
      <c r="B13" s="272">
        <v>3879</v>
      </c>
    </row>
    <row r="14" spans="1:2" ht="21" customHeight="1">
      <c r="A14" s="264" t="s">
        <v>14</v>
      </c>
      <c r="B14" s="273">
        <v>6192</v>
      </c>
    </row>
    <row r="15" spans="1:2" ht="21" customHeight="1">
      <c r="A15" s="264" t="s">
        <v>15</v>
      </c>
      <c r="B15" s="272">
        <v>410</v>
      </c>
    </row>
    <row r="16" spans="1:2" ht="21" customHeight="1">
      <c r="A16" s="264" t="s">
        <v>16</v>
      </c>
      <c r="B16" s="273">
        <v>1895.37</v>
      </c>
    </row>
    <row r="17" spans="1:2" ht="21" customHeight="1">
      <c r="A17" s="264" t="s">
        <v>17</v>
      </c>
      <c r="B17" s="272">
        <v>757</v>
      </c>
    </row>
    <row r="18" spans="1:2" ht="21" customHeight="1">
      <c r="A18" s="264" t="s">
        <v>18</v>
      </c>
      <c r="B18" s="273">
        <v>824</v>
      </c>
    </row>
    <row r="19" spans="1:2" ht="21" customHeight="1">
      <c r="A19" s="264" t="s">
        <v>19</v>
      </c>
      <c r="B19" s="272">
        <v>3208</v>
      </c>
    </row>
    <row r="20" spans="1:2" ht="21" customHeight="1">
      <c r="A20" s="264" t="s">
        <v>5</v>
      </c>
      <c r="B20" s="264">
        <f>SUM(B7:B19)</f>
        <v>48073.11</v>
      </c>
    </row>
    <row r="21" spans="1:2" ht="21" customHeight="1">
      <c r="A21" s="453" t="s">
        <v>615</v>
      </c>
      <c r="B21" s="453"/>
    </row>
    <row r="22" spans="1:2" ht="21" customHeight="1">
      <c r="A22" s="453" t="s">
        <v>513</v>
      </c>
      <c r="B22" s="453"/>
    </row>
    <row r="23" spans="1:2" ht="21" customHeight="1"/>
    <row r="24" spans="1:2" ht="21" customHeight="1"/>
    <row r="25" spans="1:2" ht="21" customHeight="1"/>
    <row r="26" spans="1:2" ht="21" customHeight="1"/>
    <row r="27" spans="1:2" ht="21" customHeight="1"/>
    <row r="28" spans="1:2" ht="21" customHeight="1"/>
    <row r="29" spans="1:2" ht="21" customHeight="1"/>
    <row r="30" spans="1:2" ht="21" customHeight="1"/>
    <row r="31" spans="1:2" ht="21" customHeight="1"/>
    <row r="32" spans="1: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3">
    <mergeCell ref="A4:B4"/>
    <mergeCell ref="A22:B22"/>
    <mergeCell ref="A21:B21"/>
  </mergeCells>
  <pageMargins left="0.7" right="0.7" top="0.75" bottom="0.75" header="0.3" footer="0.3"/>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599-035E-4DC5-A681-F72DA37A6501}">
  <sheetPr codeName="Worksheet____25"/>
  <dimension ref="A1:F67"/>
  <sheetViews>
    <sheetView showGridLines="0" rightToLeft="1" view="pageBreakPreview" zoomScaleNormal="100" zoomScaleSheetLayoutView="100" workbookViewId="0">
      <selection sqref="A1:B1"/>
    </sheetView>
  </sheetViews>
  <sheetFormatPr defaultColWidth="9" defaultRowHeight="15.75"/>
  <cols>
    <col min="1" max="3" width="26.75" style="50" customWidth="1"/>
    <col min="4" max="16384" width="9" style="50"/>
  </cols>
  <sheetData>
    <row r="1" spans="1:3" s="38" customFormat="1" ht="21" customHeight="1">
      <c r="A1" s="35"/>
      <c r="B1" s="36"/>
      <c r="C1" s="36"/>
    </row>
    <row r="2" spans="1:3" s="40" customFormat="1" ht="21" customHeight="1">
      <c r="A2" s="39"/>
      <c r="B2" s="39"/>
      <c r="C2" s="39"/>
    </row>
    <row r="3" spans="1:3" ht="21" customHeight="1"/>
    <row r="4" spans="1:3" s="81" customFormat="1" ht="44.1" customHeight="1">
      <c r="A4" s="352" t="s">
        <v>289</v>
      </c>
      <c r="B4" s="353"/>
      <c r="C4" s="353"/>
    </row>
    <row r="5" spans="1:3" ht="21" customHeight="1">
      <c r="A5" s="99"/>
    </row>
    <row r="6" spans="1:3" ht="31.5">
      <c r="A6" s="3" t="s">
        <v>71</v>
      </c>
      <c r="B6" s="3" t="s">
        <v>82</v>
      </c>
      <c r="C6" s="3" t="s">
        <v>83</v>
      </c>
    </row>
    <row r="7" spans="1:3" ht="21" customHeight="1">
      <c r="A7" s="104" t="s">
        <v>7</v>
      </c>
      <c r="B7" s="105">
        <v>6.4880282922965445E-3</v>
      </c>
      <c r="C7" s="105">
        <v>0.1619940283517024</v>
      </c>
    </row>
    <row r="8" spans="1:3" ht="21" customHeight="1">
      <c r="A8" s="104" t="s">
        <v>8</v>
      </c>
      <c r="B8" s="106">
        <v>6.3764679668665602E-3</v>
      </c>
      <c r="C8" s="106">
        <v>0.40075449746480485</v>
      </c>
    </row>
    <row r="9" spans="1:3" ht="21" customHeight="1">
      <c r="A9" s="104" t="s">
        <v>9</v>
      </c>
      <c r="B9" s="105">
        <v>1.2303660333370388E-2</v>
      </c>
      <c r="C9" s="105">
        <v>0.19788392698180415</v>
      </c>
    </row>
    <row r="10" spans="1:3" ht="21" customHeight="1">
      <c r="A10" s="104" t="s">
        <v>10</v>
      </c>
      <c r="B10" s="106">
        <v>1.7187021447116396E-2</v>
      </c>
      <c r="C10" s="106">
        <v>0.35589630488314755</v>
      </c>
    </row>
    <row r="11" spans="1:3" ht="21" customHeight="1">
      <c r="A11" s="104" t="s">
        <v>11</v>
      </c>
      <c r="B11" s="105">
        <v>6.7729549298167777E-3</v>
      </c>
      <c r="C11" s="105">
        <v>7.1307249607986858E-2</v>
      </c>
    </row>
    <row r="12" spans="1:3" ht="21" customHeight="1">
      <c r="A12" s="104" t="s">
        <v>12</v>
      </c>
      <c r="B12" s="106">
        <v>1.4178426262738379E-2</v>
      </c>
      <c r="C12" s="106">
        <v>0.39582589377968558</v>
      </c>
    </row>
    <row r="13" spans="1:3" ht="21" customHeight="1">
      <c r="A13" s="104" t="s">
        <v>13</v>
      </c>
      <c r="B13" s="105">
        <v>1.5459721266950542E-2</v>
      </c>
      <c r="C13" s="105">
        <v>0.10952518226915017</v>
      </c>
    </row>
    <row r="14" spans="1:3" ht="21" customHeight="1">
      <c r="A14" s="104" t="s">
        <v>14</v>
      </c>
      <c r="B14" s="106">
        <v>2.4817844620736627E-2</v>
      </c>
      <c r="C14" s="106">
        <v>0.15774846116527574</v>
      </c>
    </row>
    <row r="15" spans="1:3" ht="21" customHeight="1">
      <c r="A15" s="104" t="s">
        <v>20</v>
      </c>
      <c r="B15" s="105">
        <v>1.7651306209992557E-2</v>
      </c>
      <c r="C15" s="105">
        <v>7.7510597028974518E-2</v>
      </c>
    </row>
    <row r="16" spans="1:3" ht="21" customHeight="1">
      <c r="A16" s="104" t="s">
        <v>16</v>
      </c>
      <c r="B16" s="106">
        <v>6.0742422506827546E-3</v>
      </c>
      <c r="C16" s="106">
        <v>0.68502290729019299</v>
      </c>
    </row>
    <row r="17" spans="1:6" ht="21" customHeight="1">
      <c r="A17" s="104" t="s">
        <v>17</v>
      </c>
      <c r="B17" s="105">
        <v>1.3040279846974938E-2</v>
      </c>
      <c r="C17" s="105">
        <v>6.5543129456680005E-2</v>
      </c>
    </row>
    <row r="18" spans="1:6" ht="21" customHeight="1">
      <c r="A18" s="104" t="s">
        <v>18</v>
      </c>
      <c r="B18" s="106">
        <v>1.9925210630029919E-2</v>
      </c>
      <c r="C18" s="106">
        <v>0.64310898075895251</v>
      </c>
    </row>
    <row r="19" spans="1:6" ht="21" customHeight="1">
      <c r="A19" s="104" t="s">
        <v>19</v>
      </c>
      <c r="B19" s="105">
        <v>1.7727218346462077E-2</v>
      </c>
      <c r="C19" s="105">
        <v>0.13211773882723629</v>
      </c>
    </row>
    <row r="20" spans="1:6" ht="21" customHeight="1">
      <c r="A20" s="104" t="s">
        <v>81</v>
      </c>
      <c r="B20" s="107">
        <v>9.0469277442275248E-3</v>
      </c>
      <c r="C20" s="107">
        <v>0.16371679748139109</v>
      </c>
    </row>
    <row r="21" spans="1:6" s="15" customFormat="1" ht="21" customHeight="1">
      <c r="A21" s="454" t="s">
        <v>261</v>
      </c>
      <c r="B21" s="454"/>
      <c r="D21" s="148"/>
      <c r="E21" s="52"/>
      <c r="F21" s="52"/>
    </row>
    <row r="22" spans="1:6" s="15" customFormat="1" ht="21" customHeight="1">
      <c r="A22" s="454" t="s">
        <v>375</v>
      </c>
      <c r="B22" s="454"/>
      <c r="C22" s="454"/>
      <c r="D22" s="148"/>
      <c r="E22" s="52"/>
      <c r="F22" s="52"/>
    </row>
    <row r="23" spans="1:6" ht="21" customHeight="1">
      <c r="A23" s="455" t="s">
        <v>164</v>
      </c>
      <c r="B23" s="455"/>
      <c r="C23" s="455"/>
    </row>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21:B21"/>
    <mergeCell ref="A22:C22"/>
    <mergeCell ref="A23:C23"/>
    <mergeCell ref="A4:C4"/>
  </mergeCell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CE76-58DC-4C3D-8624-B3C67C3F025C}">
  <dimension ref="A1:D14"/>
  <sheetViews>
    <sheetView showGridLines="0" rightToLeft="1" view="pageBreakPreview" zoomScaleNormal="100" zoomScaleSheetLayoutView="100" workbookViewId="0">
      <selection sqref="A1:B1"/>
    </sheetView>
  </sheetViews>
  <sheetFormatPr defaultColWidth="9.125" defaultRowHeight="21" customHeight="1"/>
  <cols>
    <col min="1" max="1" width="26.75" style="19" customWidth="1"/>
    <col min="2" max="4" width="20.75" style="19" customWidth="1"/>
    <col min="5" max="11" width="9.125" style="19"/>
    <col min="12" max="12" width="9" style="19" customWidth="1"/>
    <col min="13" max="16384" width="9.125" style="19"/>
  </cols>
  <sheetData>
    <row r="1" spans="1:4" s="38" customFormat="1" ht="21" customHeight="1">
      <c r="A1" s="35"/>
      <c r="B1" s="36"/>
      <c r="C1" s="36"/>
      <c r="D1" s="37"/>
    </row>
    <row r="2" spans="1:4" s="292" customFormat="1" ht="21" customHeight="1">
      <c r="A2" s="291"/>
      <c r="B2" s="291"/>
      <c r="C2" s="291"/>
      <c r="D2" s="291"/>
    </row>
    <row r="3" spans="1:4" ht="21" customHeight="1">
      <c r="A3" s="308"/>
      <c r="B3" s="309"/>
      <c r="C3" s="291"/>
    </row>
    <row r="4" spans="1:4" s="80" customFormat="1" ht="44.1" customHeight="1">
      <c r="A4" s="343" t="s">
        <v>639</v>
      </c>
      <c r="B4" s="344"/>
      <c r="C4" s="344"/>
      <c r="D4" s="344"/>
    </row>
    <row r="5" spans="1:4" ht="21" customHeight="1">
      <c r="A5" s="310"/>
      <c r="B5" s="311"/>
      <c r="C5" s="311"/>
    </row>
    <row r="6" spans="1:4" ht="21" customHeight="1">
      <c r="A6" s="3" t="s">
        <v>640</v>
      </c>
      <c r="B6" s="2" t="s">
        <v>641</v>
      </c>
      <c r="C6" s="2" t="s">
        <v>642</v>
      </c>
      <c r="D6" s="2" t="s">
        <v>643</v>
      </c>
    </row>
    <row r="7" spans="1:4" ht="21" customHeight="1">
      <c r="A7" s="3">
        <v>2023</v>
      </c>
      <c r="B7" s="312">
        <v>63.9</v>
      </c>
      <c r="C7" s="312">
        <v>261.3</v>
      </c>
      <c r="D7" s="312">
        <v>14.7</v>
      </c>
    </row>
    <row r="8" spans="1:4" ht="21" customHeight="1">
      <c r="A8" s="3">
        <v>2024</v>
      </c>
      <c r="B8" s="313">
        <v>80.5</v>
      </c>
      <c r="C8" s="313">
        <v>332.1</v>
      </c>
      <c r="D8" s="313">
        <v>21.8</v>
      </c>
    </row>
    <row r="9" spans="1:4" s="74" customFormat="1" ht="21" customHeight="1">
      <c r="A9" s="290" t="s">
        <v>644</v>
      </c>
      <c r="B9" s="72"/>
      <c r="C9" s="73"/>
      <c r="D9" s="73"/>
    </row>
    <row r="11" spans="1:4" ht="21" customHeight="1">
      <c r="B11" s="69"/>
    </row>
    <row r="12" spans="1:4" ht="21" customHeight="1">
      <c r="B12" s="70"/>
      <c r="C12" s="69"/>
    </row>
    <row r="13" spans="1:4" ht="21" customHeight="1">
      <c r="C13" s="255"/>
    </row>
    <row r="14" spans="1:4" ht="21" customHeight="1">
      <c r="C14" s="255"/>
    </row>
  </sheetData>
  <mergeCells count="1">
    <mergeCell ref="A4:D4"/>
  </mergeCells>
  <pageMargins left="0.7" right="0.7" top="0.75" bottom="0.75" header="0.3" footer="0.3"/>
  <pageSetup scale="7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204C-16F1-4A55-A426-2A67D2500D28}">
  <sheetPr codeName="Worksheet____26">
    <pageSetUpPr fitToPage="1"/>
  </sheetPr>
  <dimension ref="A1:C67"/>
  <sheetViews>
    <sheetView showGridLines="0" rightToLeft="1" view="pageBreakPreview" topLeftCell="A2" zoomScaleNormal="100" zoomScaleSheetLayoutView="100" workbookViewId="0">
      <selection sqref="A1:B1"/>
    </sheetView>
  </sheetViews>
  <sheetFormatPr defaultColWidth="9" defaultRowHeight="15.75"/>
  <cols>
    <col min="1" max="1" width="40.75" style="54" customWidth="1"/>
    <col min="2" max="2" width="18.75" style="54" customWidth="1"/>
    <col min="3" max="16384" width="9" style="54"/>
  </cols>
  <sheetData>
    <row r="1" spans="1:2" s="38" customFormat="1" ht="21" customHeight="1">
      <c r="A1" s="35"/>
      <c r="B1" s="37"/>
    </row>
    <row r="2" spans="1:2" s="40" customFormat="1" ht="21" customHeight="1">
      <c r="A2" s="39"/>
      <c r="B2" s="39"/>
    </row>
    <row r="3" spans="1:2" s="53" customFormat="1" ht="21" customHeight="1">
      <c r="A3" s="47"/>
    </row>
    <row r="4" spans="1:2" s="83" customFormat="1" ht="44.1" customHeight="1">
      <c r="A4" s="456" t="s">
        <v>290</v>
      </c>
      <c r="B4" s="457"/>
    </row>
    <row r="5" spans="1:2" ht="21" customHeight="1">
      <c r="A5" s="101"/>
    </row>
    <row r="6" spans="1:2" ht="21" customHeight="1">
      <c r="A6" s="16" t="s">
        <v>71</v>
      </c>
      <c r="B6" s="28" t="s">
        <v>275</v>
      </c>
    </row>
    <row r="7" spans="1:2" ht="21" customHeight="1">
      <c r="A7" s="16" t="s">
        <v>49</v>
      </c>
      <c r="B7" s="91">
        <v>26</v>
      </c>
    </row>
    <row r="8" spans="1:2" ht="21" customHeight="1">
      <c r="A8" s="16" t="s">
        <v>8</v>
      </c>
      <c r="B8" s="92">
        <v>14</v>
      </c>
    </row>
    <row r="9" spans="1:2" ht="21" customHeight="1">
      <c r="A9" s="16" t="s">
        <v>9</v>
      </c>
      <c r="B9" s="91">
        <v>24</v>
      </c>
    </row>
    <row r="10" spans="1:2" ht="21" customHeight="1">
      <c r="A10" s="16" t="s">
        <v>50</v>
      </c>
      <c r="B10" s="92">
        <v>13</v>
      </c>
    </row>
    <row r="11" spans="1:2" ht="21" customHeight="1">
      <c r="A11" s="16" t="s">
        <v>11</v>
      </c>
      <c r="B11" s="91">
        <v>3</v>
      </c>
    </row>
    <row r="12" spans="1:2" ht="21" customHeight="1">
      <c r="A12" s="16" t="s">
        <v>51</v>
      </c>
      <c r="B12" s="92">
        <v>18</v>
      </c>
    </row>
    <row r="13" spans="1:2" ht="21" customHeight="1">
      <c r="A13" s="16" t="s">
        <v>52</v>
      </c>
      <c r="B13" s="91">
        <v>9</v>
      </c>
    </row>
    <row r="14" spans="1:2" ht="21" customHeight="1">
      <c r="A14" s="16" t="s">
        <v>53</v>
      </c>
      <c r="B14" s="92">
        <v>4</v>
      </c>
    </row>
    <row r="15" spans="1:2" ht="21" customHeight="1">
      <c r="A15" s="16" t="s">
        <v>15</v>
      </c>
      <c r="B15" s="91">
        <v>3</v>
      </c>
    </row>
    <row r="16" spans="1:2" ht="21" customHeight="1">
      <c r="A16" s="16" t="s">
        <v>54</v>
      </c>
      <c r="B16" s="92">
        <v>2</v>
      </c>
    </row>
    <row r="17" spans="1:3" ht="21" customHeight="1">
      <c r="A17" s="16" t="s">
        <v>55</v>
      </c>
      <c r="B17" s="91">
        <v>1</v>
      </c>
    </row>
    <row r="18" spans="1:3" ht="21" customHeight="1">
      <c r="A18" s="16" t="s">
        <v>56</v>
      </c>
      <c r="B18" s="92">
        <v>3</v>
      </c>
    </row>
    <row r="19" spans="1:3" ht="21" customHeight="1">
      <c r="A19" s="16" t="s">
        <v>57</v>
      </c>
      <c r="B19" s="91">
        <v>10</v>
      </c>
    </row>
    <row r="20" spans="1:3" ht="21" customHeight="1">
      <c r="A20" s="16" t="s">
        <v>0</v>
      </c>
      <c r="B20" s="16">
        <f>SUM(B7:B19)</f>
        <v>130</v>
      </c>
    </row>
    <row r="21" spans="1:3" s="75" customFormat="1" ht="21" customHeight="1">
      <c r="A21" s="93" t="s">
        <v>144</v>
      </c>
      <c r="B21" s="73"/>
      <c r="C21" s="93"/>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B4"/>
  </mergeCells>
  <printOptions horizontalCentered="1"/>
  <pageMargins left="0.70866141732283472" right="0.70866141732283472" top="0.94488188976377963" bottom="0.74803149606299213" header="0.31496062992125984" footer="0.31496062992125984"/>
  <pageSetup paperSize="9" fitToHeight="0" orientation="portrait" horizontalDpi="4294967295" verticalDpi="4294967295"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4F41-1215-4A25-ADAE-E8145CC0D707}">
  <sheetPr codeName="Worksheet____27"/>
  <dimension ref="A1:F67"/>
  <sheetViews>
    <sheetView showGridLines="0" rightToLeft="1" view="pageBreakPreview" zoomScaleNormal="100" zoomScaleSheetLayoutView="100" workbookViewId="0">
      <selection sqref="A1:B1"/>
    </sheetView>
  </sheetViews>
  <sheetFormatPr defaultColWidth="9" defaultRowHeight="15.75"/>
  <cols>
    <col min="1" max="1" width="26.75" style="51" customWidth="1"/>
    <col min="2" max="6" width="18.75" style="51" customWidth="1"/>
    <col min="7" max="16384" width="9" style="51"/>
  </cols>
  <sheetData>
    <row r="1" spans="1:6" s="38" customFormat="1" ht="21" customHeight="1">
      <c r="A1" s="36"/>
      <c r="B1" s="36"/>
      <c r="C1" s="36"/>
    </row>
    <row r="2" spans="1:6" s="40" customFormat="1" ht="21" customHeight="1">
      <c r="A2" s="39"/>
      <c r="B2" s="39"/>
      <c r="C2" s="39"/>
    </row>
    <row r="3" spans="1:6" ht="21" customHeight="1"/>
    <row r="4" spans="1:6" s="82" customFormat="1" ht="44.1" customHeight="1">
      <c r="A4" s="461" t="s">
        <v>461</v>
      </c>
      <c r="B4" s="462"/>
      <c r="C4" s="462"/>
      <c r="D4" s="462"/>
      <c r="E4" s="462"/>
      <c r="F4" s="462"/>
    </row>
    <row r="5" spans="1:6" s="82" customFormat="1" ht="21" customHeight="1">
      <c r="A5" s="101"/>
      <c r="B5" s="95"/>
      <c r="C5" s="95"/>
    </row>
    <row r="6" spans="1:6" ht="21" customHeight="1">
      <c r="A6" s="458" t="s">
        <v>71</v>
      </c>
      <c r="B6" s="425" t="s">
        <v>105</v>
      </c>
      <c r="C6" s="426"/>
      <c r="D6" s="425" t="s">
        <v>104</v>
      </c>
      <c r="E6" s="460"/>
      <c r="F6" s="426"/>
    </row>
    <row r="7" spans="1:6" ht="21" customHeight="1">
      <c r="A7" s="459"/>
      <c r="B7" s="16" t="s">
        <v>75</v>
      </c>
      <c r="C7" s="16" t="s">
        <v>76</v>
      </c>
      <c r="D7" s="16" t="s">
        <v>75</v>
      </c>
      <c r="E7" s="16" t="s">
        <v>76</v>
      </c>
      <c r="F7" s="16" t="s">
        <v>77</v>
      </c>
    </row>
    <row r="8" spans="1:6" ht="21" customHeight="1">
      <c r="A8" s="16" t="s">
        <v>7</v>
      </c>
      <c r="B8" s="8">
        <v>643</v>
      </c>
      <c r="C8" s="8">
        <v>0</v>
      </c>
      <c r="D8" s="8">
        <v>86</v>
      </c>
      <c r="E8" s="8">
        <v>29</v>
      </c>
      <c r="F8" s="8">
        <v>37</v>
      </c>
    </row>
    <row r="9" spans="1:6" ht="21" customHeight="1">
      <c r="A9" s="16" t="s">
        <v>8</v>
      </c>
      <c r="B9" s="11">
        <v>746</v>
      </c>
      <c r="C9" s="11">
        <v>16</v>
      </c>
      <c r="D9" s="11">
        <v>115</v>
      </c>
      <c r="E9" s="11">
        <v>85</v>
      </c>
      <c r="F9" s="11">
        <v>111</v>
      </c>
    </row>
    <row r="10" spans="1:6" ht="21" customHeight="1">
      <c r="A10" s="16" t="s">
        <v>9</v>
      </c>
      <c r="B10" s="8">
        <v>487</v>
      </c>
      <c r="C10" s="8">
        <v>0</v>
      </c>
      <c r="D10" s="8">
        <v>37</v>
      </c>
      <c r="E10" s="8">
        <v>6</v>
      </c>
      <c r="F10" s="8">
        <v>21</v>
      </c>
    </row>
    <row r="11" spans="1:6" ht="21" customHeight="1">
      <c r="A11" s="16" t="s">
        <v>84</v>
      </c>
      <c r="B11" s="11">
        <v>325</v>
      </c>
      <c r="C11" s="11">
        <v>0</v>
      </c>
      <c r="D11" s="11">
        <v>5</v>
      </c>
      <c r="E11" s="11">
        <v>0</v>
      </c>
      <c r="F11" s="11">
        <v>16</v>
      </c>
    </row>
    <row r="12" spans="1:6" ht="21" customHeight="1">
      <c r="A12" s="16" t="s">
        <v>11</v>
      </c>
      <c r="B12" s="8">
        <v>209</v>
      </c>
      <c r="C12" s="8">
        <v>0</v>
      </c>
      <c r="D12" s="8">
        <v>36</v>
      </c>
      <c r="E12" s="8">
        <v>18</v>
      </c>
      <c r="F12" s="8">
        <v>24</v>
      </c>
    </row>
    <row r="13" spans="1:6" ht="21" customHeight="1">
      <c r="A13" s="16" t="s">
        <v>85</v>
      </c>
      <c r="B13" s="11">
        <v>767</v>
      </c>
      <c r="C13" s="11">
        <v>41</v>
      </c>
      <c r="D13" s="11">
        <v>131</v>
      </c>
      <c r="E13" s="11">
        <v>7</v>
      </c>
      <c r="F13" s="11">
        <v>21</v>
      </c>
    </row>
    <row r="14" spans="1:6" ht="21" customHeight="1">
      <c r="A14" s="16" t="s">
        <v>86</v>
      </c>
      <c r="B14" s="8">
        <v>121</v>
      </c>
      <c r="C14" s="8">
        <v>0</v>
      </c>
      <c r="D14" s="8">
        <v>7</v>
      </c>
      <c r="E14" s="8">
        <v>2</v>
      </c>
      <c r="F14" s="8">
        <v>14</v>
      </c>
    </row>
    <row r="15" spans="1:6" ht="21" customHeight="1">
      <c r="A15" s="16" t="s">
        <v>87</v>
      </c>
      <c r="B15" s="11">
        <v>230</v>
      </c>
      <c r="C15" s="11">
        <v>0</v>
      </c>
      <c r="D15" s="11">
        <v>5</v>
      </c>
      <c r="E15" s="11">
        <v>2</v>
      </c>
      <c r="F15" s="11">
        <v>5</v>
      </c>
    </row>
    <row r="16" spans="1:6" ht="21" customHeight="1">
      <c r="A16" s="16" t="s">
        <v>15</v>
      </c>
      <c r="B16" s="8">
        <v>24</v>
      </c>
      <c r="C16" s="8">
        <v>0</v>
      </c>
      <c r="D16" s="8">
        <v>4</v>
      </c>
      <c r="E16" s="8">
        <v>0</v>
      </c>
      <c r="F16" s="8">
        <v>6</v>
      </c>
    </row>
    <row r="17" spans="1:6" ht="21" customHeight="1">
      <c r="A17" s="16" t="s">
        <v>88</v>
      </c>
      <c r="B17" s="11">
        <v>260</v>
      </c>
      <c r="C17" s="11">
        <v>0</v>
      </c>
      <c r="D17" s="11">
        <v>20</v>
      </c>
      <c r="E17" s="11">
        <v>0</v>
      </c>
      <c r="F17" s="11">
        <v>9</v>
      </c>
    </row>
    <row r="18" spans="1:6" ht="21" customHeight="1">
      <c r="A18" s="16" t="s">
        <v>89</v>
      </c>
      <c r="B18" s="8">
        <v>63</v>
      </c>
      <c r="C18" s="8">
        <v>0</v>
      </c>
      <c r="D18" s="8">
        <v>4</v>
      </c>
      <c r="E18" s="8">
        <v>4</v>
      </c>
      <c r="F18" s="8">
        <v>6</v>
      </c>
    </row>
    <row r="19" spans="1:6" ht="21" customHeight="1">
      <c r="A19" s="16" t="s">
        <v>90</v>
      </c>
      <c r="B19" s="11">
        <v>170</v>
      </c>
      <c r="C19" s="11">
        <v>37</v>
      </c>
      <c r="D19" s="11">
        <v>55</v>
      </c>
      <c r="E19" s="11">
        <v>3</v>
      </c>
      <c r="F19" s="11">
        <v>33</v>
      </c>
    </row>
    <row r="20" spans="1:6" ht="21" customHeight="1">
      <c r="A20" s="16" t="s">
        <v>91</v>
      </c>
      <c r="B20" s="8">
        <v>120</v>
      </c>
      <c r="C20" s="8">
        <v>0</v>
      </c>
      <c r="D20" s="8">
        <v>5</v>
      </c>
      <c r="E20" s="8">
        <v>2</v>
      </c>
      <c r="F20" s="8">
        <v>12</v>
      </c>
    </row>
    <row r="21" spans="1:6" ht="21" customHeight="1">
      <c r="A21" s="16" t="s">
        <v>0</v>
      </c>
      <c r="B21" s="9">
        <f>SUM(B8:B20)</f>
        <v>4165</v>
      </c>
      <c r="C21" s="9">
        <f>SUM(C8:C20)</f>
        <v>94</v>
      </c>
      <c r="D21" s="16">
        <f>SUM(D8:D20)</f>
        <v>510</v>
      </c>
      <c r="E21" s="16">
        <f t="shared" ref="E21:F21" si="0">SUM(E8:E20)</f>
        <v>158</v>
      </c>
      <c r="F21" s="16">
        <f t="shared" si="0"/>
        <v>315</v>
      </c>
    </row>
    <row r="22" spans="1:6" s="94" customFormat="1" ht="21" customHeight="1">
      <c r="A22" s="93" t="s">
        <v>611</v>
      </c>
      <c r="B22" s="93"/>
      <c r="C22" s="73"/>
      <c r="F22" s="73"/>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B6:C6"/>
    <mergeCell ref="A6:A7"/>
    <mergeCell ref="D6:F6"/>
    <mergeCell ref="A4:F4"/>
  </mergeCells>
  <pageMargins left="0.7" right="0.7" top="0.75" bottom="0.75" header="0.3" footer="0.3"/>
  <pageSetup scale="3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08D1-C75A-4561-B779-D15DD0504517}">
  <sheetPr codeName="Worksheet____31"/>
  <dimension ref="A1:G23"/>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7" width="23.75" style="19" customWidth="1"/>
    <col min="8" max="16384" width="9" style="19"/>
  </cols>
  <sheetData>
    <row r="1" spans="1:7" s="38" customFormat="1" ht="21" customHeight="1">
      <c r="A1" s="35"/>
      <c r="B1" s="36"/>
      <c r="C1" s="36"/>
      <c r="D1" s="36"/>
      <c r="E1" s="37"/>
    </row>
    <row r="2" spans="1:7" s="40" customFormat="1" ht="21" customHeight="1">
      <c r="A2" s="39"/>
      <c r="B2" s="39"/>
      <c r="C2" s="39"/>
      <c r="D2" s="39"/>
      <c r="E2" s="39"/>
    </row>
    <row r="3" spans="1:7" ht="21" customHeight="1">
      <c r="A3" s="44"/>
    </row>
    <row r="4" spans="1:7" s="80" customFormat="1" ht="44.1" customHeight="1">
      <c r="A4" s="463" t="s">
        <v>291</v>
      </c>
      <c r="B4" s="464"/>
      <c r="C4" s="464"/>
      <c r="D4" s="464"/>
      <c r="E4" s="464"/>
      <c r="F4" s="464"/>
      <c r="G4" s="464"/>
    </row>
    <row r="5" spans="1:7" ht="21" customHeight="1">
      <c r="A5" s="100"/>
    </row>
    <row r="6" spans="1:7" ht="21" customHeight="1">
      <c r="A6" s="23" t="s">
        <v>44</v>
      </c>
      <c r="B6" s="24" t="s">
        <v>99</v>
      </c>
      <c r="C6" s="24" t="s">
        <v>100</v>
      </c>
      <c r="D6" s="24" t="s">
        <v>165</v>
      </c>
      <c r="E6" s="24" t="s">
        <v>101</v>
      </c>
      <c r="F6" s="24" t="s">
        <v>102</v>
      </c>
      <c r="G6" s="24" t="s">
        <v>176</v>
      </c>
    </row>
    <row r="7" spans="1:7" ht="21" customHeight="1">
      <c r="A7" s="3" t="s">
        <v>7</v>
      </c>
      <c r="B7" s="135">
        <v>292.5</v>
      </c>
      <c r="C7" s="21">
        <v>6466307.6950000003</v>
      </c>
      <c r="D7" s="21">
        <v>3</v>
      </c>
      <c r="E7" s="21">
        <v>426406</v>
      </c>
      <c r="F7" s="21">
        <v>1182</v>
      </c>
      <c r="G7" s="21">
        <v>426406</v>
      </c>
    </row>
    <row r="8" spans="1:7" ht="21" customHeight="1">
      <c r="A8" s="3" t="s">
        <v>8</v>
      </c>
      <c r="B8" s="136">
        <v>177.23</v>
      </c>
      <c r="C8" s="29">
        <v>5643399.04</v>
      </c>
      <c r="D8" s="29">
        <v>5</v>
      </c>
      <c r="E8" s="29">
        <v>588166.31199999992</v>
      </c>
      <c r="F8" s="29">
        <v>393</v>
      </c>
      <c r="G8" s="29">
        <v>588166.31199999992</v>
      </c>
    </row>
    <row r="9" spans="1:7" ht="21" customHeight="1">
      <c r="A9" s="3" t="s">
        <v>9</v>
      </c>
      <c r="B9" s="135">
        <v>100.46000000000002</v>
      </c>
      <c r="C9" s="21">
        <v>2357836.0140000004</v>
      </c>
      <c r="D9" s="21">
        <v>3</v>
      </c>
      <c r="E9" s="21">
        <v>156615.57</v>
      </c>
      <c r="F9" s="21">
        <v>2268</v>
      </c>
      <c r="G9" s="21">
        <v>156615.57</v>
      </c>
    </row>
    <row r="10" spans="1:7" ht="21" customHeight="1">
      <c r="A10" s="3" t="s">
        <v>10</v>
      </c>
      <c r="B10" s="136">
        <v>205.81970000000007</v>
      </c>
      <c r="C10" s="29">
        <v>1879947.081</v>
      </c>
      <c r="D10" s="29">
        <v>1</v>
      </c>
      <c r="E10" s="29">
        <v>382252.6</v>
      </c>
      <c r="F10" s="29">
        <v>3716</v>
      </c>
      <c r="G10" s="29">
        <v>382252.6</v>
      </c>
    </row>
    <row r="11" spans="1:7" ht="21" customHeight="1">
      <c r="A11" s="3" t="s">
        <v>11</v>
      </c>
      <c r="B11" s="135">
        <v>201.26300000000001</v>
      </c>
      <c r="C11" s="21">
        <v>9055220.6500000004</v>
      </c>
      <c r="D11" s="21">
        <v>0</v>
      </c>
      <c r="E11" s="21">
        <v>660941.06499999994</v>
      </c>
      <c r="F11" s="21">
        <v>359</v>
      </c>
      <c r="G11" s="21">
        <v>660941.06499999994</v>
      </c>
    </row>
    <row r="12" spans="1:7" ht="21" customHeight="1">
      <c r="A12" s="3" t="s">
        <v>12</v>
      </c>
      <c r="B12" s="136">
        <v>601.9</v>
      </c>
      <c r="C12" s="29">
        <v>5453584.3100000005</v>
      </c>
      <c r="D12" s="29">
        <v>0</v>
      </c>
      <c r="E12" s="29">
        <v>321457</v>
      </c>
      <c r="F12" s="29">
        <v>415</v>
      </c>
      <c r="G12" s="29">
        <v>321457</v>
      </c>
    </row>
    <row r="13" spans="1:7" ht="21" customHeight="1">
      <c r="A13" s="3" t="s">
        <v>13</v>
      </c>
      <c r="B13" s="135">
        <v>38.25</v>
      </c>
      <c r="C13" s="21">
        <v>395471</v>
      </c>
      <c r="D13" s="21">
        <v>0</v>
      </c>
      <c r="E13" s="21">
        <v>43699</v>
      </c>
      <c r="F13" s="21">
        <v>10</v>
      </c>
      <c r="G13" s="21">
        <v>43699</v>
      </c>
    </row>
    <row r="14" spans="1:7" ht="21" customHeight="1">
      <c r="A14" s="3" t="s">
        <v>14</v>
      </c>
      <c r="B14" s="136">
        <v>107.372</v>
      </c>
      <c r="C14" s="29">
        <v>5222448</v>
      </c>
      <c r="D14" s="29">
        <v>0</v>
      </c>
      <c r="E14" s="29">
        <v>160866</v>
      </c>
      <c r="F14" s="29">
        <v>1002</v>
      </c>
      <c r="G14" s="29">
        <v>160866</v>
      </c>
    </row>
    <row r="15" spans="1:7" ht="21" customHeight="1">
      <c r="A15" s="3" t="s">
        <v>15</v>
      </c>
      <c r="B15" s="135">
        <v>78.97</v>
      </c>
      <c r="C15" s="21">
        <v>755760.83</v>
      </c>
      <c r="D15" s="21">
        <v>1</v>
      </c>
      <c r="E15" s="21">
        <v>66656</v>
      </c>
      <c r="F15" s="21">
        <v>2</v>
      </c>
      <c r="G15" s="21">
        <v>66656</v>
      </c>
    </row>
    <row r="16" spans="1:7" ht="21" customHeight="1">
      <c r="A16" s="3" t="s">
        <v>16</v>
      </c>
      <c r="B16" s="136">
        <v>75.81</v>
      </c>
      <c r="C16" s="29">
        <v>2018389.1309999998</v>
      </c>
      <c r="D16" s="29">
        <v>0</v>
      </c>
      <c r="E16" s="29">
        <v>140441</v>
      </c>
      <c r="F16" s="29">
        <v>800</v>
      </c>
      <c r="G16" s="29">
        <v>140441</v>
      </c>
    </row>
    <row r="17" spans="1:7" ht="21" customHeight="1">
      <c r="A17" s="3" t="s">
        <v>17</v>
      </c>
      <c r="B17" s="135">
        <v>35.049999999999997</v>
      </c>
      <c r="C17" s="21">
        <v>351502</v>
      </c>
      <c r="D17" s="21">
        <v>0</v>
      </c>
      <c r="E17" s="21">
        <v>17783</v>
      </c>
      <c r="F17" s="21">
        <v>264</v>
      </c>
      <c r="G17" s="21">
        <v>17783</v>
      </c>
    </row>
    <row r="18" spans="1:7" ht="21" customHeight="1">
      <c r="A18" s="3" t="s">
        <v>18</v>
      </c>
      <c r="B18" s="136">
        <v>88.093000000000004</v>
      </c>
      <c r="C18" s="29">
        <v>970202</v>
      </c>
      <c r="D18" s="29">
        <v>0</v>
      </c>
      <c r="E18" s="29">
        <v>82620.800000000003</v>
      </c>
      <c r="F18" s="29">
        <v>402</v>
      </c>
      <c r="G18" s="29">
        <v>82620.800000000003</v>
      </c>
    </row>
    <row r="19" spans="1:7" ht="21" customHeight="1">
      <c r="A19" s="3" t="s">
        <v>19</v>
      </c>
      <c r="B19" s="135">
        <v>58.2</v>
      </c>
      <c r="C19" s="21">
        <v>615991</v>
      </c>
      <c r="D19" s="21">
        <v>1</v>
      </c>
      <c r="E19" s="21">
        <v>76564.421999999991</v>
      </c>
      <c r="F19" s="21">
        <v>410</v>
      </c>
      <c r="G19" s="21">
        <v>76564.421999999991</v>
      </c>
    </row>
    <row r="20" spans="1:7" ht="21" customHeight="1">
      <c r="A20" s="2" t="s">
        <v>0</v>
      </c>
      <c r="B20" s="9">
        <f>SUM(B7:B19)</f>
        <v>2060.9177</v>
      </c>
      <c r="C20" s="9">
        <f t="shared" ref="C20:G20" si="0">SUM(C7:C19)</f>
        <v>41186058.750999995</v>
      </c>
      <c r="D20" s="9">
        <f t="shared" si="0"/>
        <v>14</v>
      </c>
      <c r="E20" s="9">
        <f t="shared" si="0"/>
        <v>3124468.7689999994</v>
      </c>
      <c r="F20" s="9">
        <f t="shared" si="0"/>
        <v>11223</v>
      </c>
      <c r="G20" s="9">
        <f t="shared" si="0"/>
        <v>3124468.7689999994</v>
      </c>
    </row>
    <row r="21" spans="1:7" s="76" customFormat="1" ht="21" customHeight="1">
      <c r="A21" s="87" t="s">
        <v>145</v>
      </c>
      <c r="G21" s="73"/>
    </row>
    <row r="23" spans="1:7" ht="21" customHeight="1">
      <c r="B23" s="48"/>
      <c r="C23" s="48"/>
      <c r="D23" s="48"/>
      <c r="E23" s="48"/>
      <c r="F23" s="48"/>
      <c r="G23" s="48"/>
    </row>
  </sheetData>
  <mergeCells count="1">
    <mergeCell ref="A4:G4"/>
  </mergeCells>
  <pageMargins left="0.7" right="0.7" top="0.75" bottom="0.75" header="0.3" footer="0.3"/>
  <pageSetup scale="38"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D92B-4450-4B7C-9238-1B9E33BC0559}">
  <dimension ref="A1:H52"/>
  <sheetViews>
    <sheetView showGridLines="0" rightToLeft="1" view="pageBreakPreview" zoomScale="85" zoomScaleNormal="95" zoomScaleSheetLayoutView="85" workbookViewId="0">
      <selection sqref="A1:B1"/>
    </sheetView>
  </sheetViews>
  <sheetFormatPr defaultColWidth="9" defaultRowHeight="15.75"/>
  <cols>
    <col min="1" max="1" width="26.75" style="236" customWidth="1"/>
    <col min="2" max="8" width="18.75" style="239" customWidth="1"/>
    <col min="9" max="16384" width="9" style="236"/>
  </cols>
  <sheetData>
    <row r="1" spans="1:8" s="38" customFormat="1" ht="21" customHeight="1">
      <c r="A1" s="35"/>
      <c r="B1" s="36"/>
      <c r="C1" s="36"/>
      <c r="D1" s="36"/>
      <c r="E1" s="37"/>
    </row>
    <row r="2" spans="1:8" s="234" customFormat="1" ht="21" customHeight="1">
      <c r="A2" s="233"/>
      <c r="B2" s="233"/>
      <c r="C2" s="233"/>
      <c r="D2" s="233"/>
      <c r="E2" s="233"/>
    </row>
    <row r="3" spans="1:8" ht="21" customHeight="1">
      <c r="B3" s="236"/>
      <c r="C3" s="236"/>
      <c r="D3" s="236"/>
      <c r="E3" s="236"/>
      <c r="F3" s="236"/>
      <c r="G3" s="236"/>
      <c r="H3" s="236"/>
    </row>
    <row r="4" spans="1:8" s="237" customFormat="1" ht="44.1" customHeight="1">
      <c r="A4" s="465" t="s">
        <v>469</v>
      </c>
      <c r="B4" s="466"/>
      <c r="C4" s="466"/>
      <c r="D4" s="466"/>
      <c r="E4" s="466"/>
      <c r="F4" s="466"/>
      <c r="G4" s="466"/>
      <c r="H4" s="466"/>
    </row>
    <row r="5" spans="1:8" ht="21" customHeight="1">
      <c r="A5" s="238"/>
      <c r="D5" s="240"/>
      <c r="E5" s="240"/>
      <c r="F5" s="240"/>
      <c r="G5" s="240"/>
      <c r="H5" s="240"/>
    </row>
    <row r="6" spans="1:8" ht="21" customHeight="1">
      <c r="A6" s="241" t="s">
        <v>71</v>
      </c>
      <c r="B6" s="242" t="s">
        <v>471</v>
      </c>
      <c r="C6" s="242" t="s">
        <v>472</v>
      </c>
      <c r="D6" s="242" t="s">
        <v>473</v>
      </c>
      <c r="E6" s="242" t="s">
        <v>474</v>
      </c>
      <c r="F6" s="242" t="s">
        <v>475</v>
      </c>
      <c r="G6" s="242" t="s">
        <v>476</v>
      </c>
      <c r="H6" s="241" t="s">
        <v>477</v>
      </c>
    </row>
    <row r="7" spans="1:8" ht="21" customHeight="1">
      <c r="A7" s="243" t="s">
        <v>7</v>
      </c>
      <c r="B7" s="8">
        <v>9.875</v>
      </c>
      <c r="C7" s="8">
        <v>148.125</v>
      </c>
      <c r="D7" s="8">
        <v>310.52999999999997</v>
      </c>
      <c r="E7" s="8">
        <v>80.828000000000003</v>
      </c>
      <c r="F7" s="8">
        <v>61.595999999999997</v>
      </c>
      <c r="G7" s="8">
        <v>0</v>
      </c>
      <c r="H7" s="244">
        <f>SUM(B7:G7)</f>
        <v>610.95399999999995</v>
      </c>
    </row>
    <row r="8" spans="1:8" ht="21" customHeight="1">
      <c r="A8" s="243" t="s">
        <v>8</v>
      </c>
      <c r="B8" s="11">
        <v>15.597999999999999</v>
      </c>
      <c r="C8" s="11">
        <v>61.199999999999996</v>
      </c>
      <c r="D8" s="11">
        <v>172.13499999999999</v>
      </c>
      <c r="E8" s="11">
        <v>35.124000000000002</v>
      </c>
      <c r="F8" s="11">
        <v>19.600000000000001</v>
      </c>
      <c r="G8" s="11">
        <v>0</v>
      </c>
      <c r="H8" s="244">
        <f t="shared" ref="H8:H19" si="0">SUM(B8:G8)</f>
        <v>303.65700000000004</v>
      </c>
    </row>
    <row r="9" spans="1:8" ht="21" customHeight="1">
      <c r="A9" s="243" t="s">
        <v>9</v>
      </c>
      <c r="B9" s="8">
        <v>0</v>
      </c>
      <c r="C9" s="8">
        <v>0</v>
      </c>
      <c r="D9" s="8">
        <v>0</v>
      </c>
      <c r="E9" s="8">
        <v>26.85</v>
      </c>
      <c r="F9" s="8">
        <v>0</v>
      </c>
      <c r="G9" s="8">
        <v>0</v>
      </c>
      <c r="H9" s="244">
        <f t="shared" si="0"/>
        <v>26.85</v>
      </c>
    </row>
    <row r="10" spans="1:8" ht="21" customHeight="1">
      <c r="A10" s="243" t="s">
        <v>10</v>
      </c>
      <c r="B10" s="11">
        <v>0</v>
      </c>
      <c r="C10" s="11">
        <v>6</v>
      </c>
      <c r="D10" s="11">
        <v>0</v>
      </c>
      <c r="E10" s="11">
        <v>2.5</v>
      </c>
      <c r="F10" s="11">
        <v>10</v>
      </c>
      <c r="G10" s="11">
        <v>0</v>
      </c>
      <c r="H10" s="244">
        <f t="shared" si="0"/>
        <v>18.5</v>
      </c>
    </row>
    <row r="11" spans="1:8" ht="21" customHeight="1">
      <c r="A11" s="243" t="s">
        <v>11</v>
      </c>
      <c r="B11" s="8">
        <v>0</v>
      </c>
      <c r="C11" s="8">
        <v>0</v>
      </c>
      <c r="D11" s="8">
        <v>115.46899999999999</v>
      </c>
      <c r="E11" s="8">
        <v>106.62</v>
      </c>
      <c r="F11" s="8">
        <v>70.72</v>
      </c>
      <c r="G11" s="8">
        <v>0</v>
      </c>
      <c r="H11" s="244">
        <f t="shared" si="0"/>
        <v>292.80899999999997</v>
      </c>
    </row>
    <row r="12" spans="1:8" ht="21" customHeight="1">
      <c r="A12" s="243" t="s">
        <v>12</v>
      </c>
      <c r="B12" s="11">
        <v>0</v>
      </c>
      <c r="C12" s="11">
        <v>16.675000000000001</v>
      </c>
      <c r="D12" s="11">
        <v>78.231999999999999</v>
      </c>
      <c r="E12" s="11">
        <v>24.937000000000001</v>
      </c>
      <c r="F12" s="11">
        <v>0</v>
      </c>
      <c r="G12" s="11">
        <v>0</v>
      </c>
      <c r="H12" s="244">
        <f t="shared" si="0"/>
        <v>119.84399999999999</v>
      </c>
    </row>
    <row r="13" spans="1:8" ht="21" customHeight="1">
      <c r="A13" s="243" t="s">
        <v>13</v>
      </c>
      <c r="B13" s="8">
        <v>0</v>
      </c>
      <c r="C13" s="8">
        <v>0</v>
      </c>
      <c r="D13" s="8">
        <v>0</v>
      </c>
      <c r="E13" s="8">
        <v>0</v>
      </c>
      <c r="F13" s="8">
        <v>0</v>
      </c>
      <c r="G13" s="8">
        <v>0</v>
      </c>
      <c r="H13" s="244">
        <f t="shared" si="0"/>
        <v>0</v>
      </c>
    </row>
    <row r="14" spans="1:8" ht="21" customHeight="1">
      <c r="A14" s="243" t="s">
        <v>14</v>
      </c>
      <c r="B14" s="11">
        <v>14</v>
      </c>
      <c r="C14" s="11">
        <v>0</v>
      </c>
      <c r="D14" s="11">
        <v>0</v>
      </c>
      <c r="E14" s="11">
        <v>7.9</v>
      </c>
      <c r="F14" s="11">
        <v>0</v>
      </c>
      <c r="G14" s="11">
        <v>0</v>
      </c>
      <c r="H14" s="244">
        <f t="shared" si="0"/>
        <v>21.9</v>
      </c>
    </row>
    <row r="15" spans="1:8" ht="21" customHeight="1">
      <c r="A15" s="243" t="s">
        <v>15</v>
      </c>
      <c r="B15" s="8">
        <v>0</v>
      </c>
      <c r="C15" s="8">
        <v>0</v>
      </c>
      <c r="D15" s="8">
        <v>0</v>
      </c>
      <c r="E15" s="8">
        <v>0</v>
      </c>
      <c r="F15" s="8">
        <v>0</v>
      </c>
      <c r="G15" s="8">
        <v>0</v>
      </c>
      <c r="H15" s="244">
        <f t="shared" si="0"/>
        <v>0</v>
      </c>
    </row>
    <row r="16" spans="1:8" ht="21" customHeight="1">
      <c r="A16" s="243" t="s">
        <v>16</v>
      </c>
      <c r="B16" s="11">
        <v>0</v>
      </c>
      <c r="C16" s="11">
        <v>0</v>
      </c>
      <c r="D16" s="11">
        <v>14.3</v>
      </c>
      <c r="E16" s="11">
        <v>4.95</v>
      </c>
      <c r="F16" s="11">
        <v>0</v>
      </c>
      <c r="G16" s="11">
        <v>0</v>
      </c>
      <c r="H16" s="244">
        <f t="shared" si="0"/>
        <v>19.25</v>
      </c>
    </row>
    <row r="17" spans="1:8" ht="21" customHeight="1">
      <c r="A17" s="243" t="s">
        <v>17</v>
      </c>
      <c r="B17" s="8">
        <v>0</v>
      </c>
      <c r="C17" s="8">
        <v>0</v>
      </c>
      <c r="D17" s="8">
        <v>0</v>
      </c>
      <c r="E17" s="8">
        <v>0</v>
      </c>
      <c r="F17" s="8">
        <v>0</v>
      </c>
      <c r="G17" s="8">
        <v>0</v>
      </c>
      <c r="H17" s="244">
        <f t="shared" si="0"/>
        <v>0</v>
      </c>
    </row>
    <row r="18" spans="1:8" ht="21" customHeight="1">
      <c r="A18" s="243" t="s">
        <v>18</v>
      </c>
      <c r="B18" s="11">
        <v>0</v>
      </c>
      <c r="C18" s="11">
        <v>0</v>
      </c>
      <c r="D18" s="11">
        <v>31.700000000000003</v>
      </c>
      <c r="E18" s="11">
        <v>94.574999999999989</v>
      </c>
      <c r="F18" s="11">
        <v>0</v>
      </c>
      <c r="G18" s="11">
        <v>0</v>
      </c>
      <c r="H18" s="244">
        <f t="shared" si="0"/>
        <v>126.27499999999999</v>
      </c>
    </row>
    <row r="19" spans="1:8" ht="21" customHeight="1">
      <c r="A19" s="243" t="s">
        <v>19</v>
      </c>
      <c r="B19" s="8">
        <v>0</v>
      </c>
      <c r="C19" s="8">
        <v>0</v>
      </c>
      <c r="D19" s="8">
        <v>0</v>
      </c>
      <c r="E19" s="8">
        <v>0</v>
      </c>
      <c r="F19" s="8">
        <v>0</v>
      </c>
      <c r="G19" s="8">
        <v>0</v>
      </c>
      <c r="H19" s="244">
        <f t="shared" si="0"/>
        <v>0</v>
      </c>
    </row>
    <row r="20" spans="1:8" ht="21" customHeight="1">
      <c r="A20" s="243" t="s">
        <v>5</v>
      </c>
      <c r="B20" s="245">
        <f>SUM(B7:B19)</f>
        <v>39.472999999999999</v>
      </c>
      <c r="C20" s="245">
        <f t="shared" ref="C20:G20" si="1">SUM(C7:C19)</f>
        <v>232</v>
      </c>
      <c r="D20" s="245">
        <f t="shared" si="1"/>
        <v>722.36599999999999</v>
      </c>
      <c r="E20" s="245">
        <f t="shared" si="1"/>
        <v>384.28399999999993</v>
      </c>
      <c r="F20" s="245">
        <f t="shared" si="1"/>
        <v>161.916</v>
      </c>
      <c r="G20" s="245">
        <f t="shared" si="1"/>
        <v>0</v>
      </c>
      <c r="H20" s="245">
        <f>SUM(H7:H19)</f>
        <v>1540.0390000000002</v>
      </c>
    </row>
    <row r="21" spans="1:8" s="248" customFormat="1" ht="21" customHeight="1">
      <c r="A21" s="376" t="s">
        <v>612</v>
      </c>
      <c r="B21" s="376"/>
      <c r="C21" s="376"/>
      <c r="D21" s="246" t="s">
        <v>478</v>
      </c>
      <c r="E21" s="246"/>
      <c r="F21" s="246"/>
      <c r="G21" s="247"/>
      <c r="H21" s="73"/>
    </row>
    <row r="22" spans="1:8" ht="21" customHeight="1"/>
    <row r="23" spans="1:8" ht="21" customHeight="1">
      <c r="B23" s="236"/>
      <c r="C23" s="236"/>
      <c r="D23" s="236"/>
      <c r="E23" s="236"/>
      <c r="F23" s="236"/>
      <c r="G23" s="236"/>
      <c r="H23" s="236"/>
    </row>
    <row r="24" spans="1:8" ht="21" customHeight="1">
      <c r="B24" s="236"/>
      <c r="C24" s="236"/>
      <c r="D24" s="236"/>
      <c r="E24" s="236"/>
      <c r="F24" s="236"/>
      <c r="G24" s="236"/>
      <c r="H24" s="236"/>
    </row>
    <row r="25" spans="1:8" ht="21" customHeight="1">
      <c r="B25" s="236"/>
      <c r="C25" s="236"/>
      <c r="D25" s="236"/>
      <c r="E25" s="236"/>
      <c r="F25" s="236"/>
      <c r="G25" s="236"/>
      <c r="H25" s="236"/>
    </row>
    <row r="26" spans="1:8" ht="21" customHeight="1">
      <c r="B26" s="236"/>
      <c r="C26" s="236"/>
      <c r="D26" s="236"/>
      <c r="E26" s="236"/>
      <c r="F26" s="236"/>
      <c r="G26" s="236"/>
      <c r="H26" s="236"/>
    </row>
    <row r="27" spans="1:8" ht="21" customHeight="1">
      <c r="B27" s="236"/>
      <c r="C27" s="236"/>
      <c r="D27" s="236"/>
      <c r="E27" s="236"/>
      <c r="F27" s="236"/>
      <c r="G27" s="236"/>
      <c r="H27" s="236"/>
    </row>
    <row r="28" spans="1:8" ht="21" customHeight="1">
      <c r="B28" s="236"/>
      <c r="C28" s="236"/>
      <c r="D28" s="236"/>
      <c r="E28" s="236"/>
      <c r="F28" s="236"/>
      <c r="G28" s="236"/>
      <c r="H28" s="236"/>
    </row>
    <row r="29" spans="1:8" ht="21" customHeight="1">
      <c r="B29" s="236"/>
      <c r="C29" s="236"/>
      <c r="D29" s="236"/>
      <c r="E29" s="236"/>
      <c r="F29" s="236"/>
      <c r="G29" s="236"/>
      <c r="H29" s="236"/>
    </row>
    <row r="30" spans="1:8" ht="21" customHeight="1">
      <c r="B30" s="236"/>
      <c r="C30" s="236"/>
      <c r="D30" s="236"/>
      <c r="E30" s="236"/>
      <c r="F30" s="236"/>
      <c r="G30" s="236"/>
      <c r="H30" s="236"/>
    </row>
    <row r="31" spans="1:8" ht="21" customHeight="1">
      <c r="B31" s="236"/>
      <c r="C31" s="236"/>
      <c r="D31" s="236"/>
      <c r="E31" s="236"/>
      <c r="F31" s="236"/>
      <c r="G31" s="236"/>
      <c r="H31" s="236"/>
    </row>
    <row r="32" spans="1:8" ht="21" customHeight="1">
      <c r="B32" s="236"/>
      <c r="C32" s="236"/>
      <c r="D32" s="236"/>
      <c r="E32" s="236"/>
      <c r="F32" s="236"/>
      <c r="G32" s="236"/>
      <c r="H32" s="236"/>
    </row>
    <row r="33" spans="2:8" ht="21" customHeight="1">
      <c r="B33" s="236"/>
      <c r="C33" s="236"/>
      <c r="D33" s="236"/>
      <c r="E33" s="236"/>
      <c r="F33" s="236"/>
      <c r="G33" s="236"/>
      <c r="H33" s="236"/>
    </row>
    <row r="34" spans="2:8" ht="21" customHeight="1">
      <c r="B34" s="236"/>
      <c r="C34" s="236"/>
      <c r="D34" s="236"/>
      <c r="E34" s="236"/>
      <c r="F34" s="236"/>
      <c r="G34" s="236"/>
      <c r="H34" s="236"/>
    </row>
    <row r="35" spans="2:8" ht="21" customHeight="1">
      <c r="B35" s="236"/>
      <c r="C35" s="236"/>
      <c r="D35" s="236"/>
      <c r="E35" s="236"/>
      <c r="F35" s="236"/>
      <c r="G35" s="236"/>
      <c r="H35" s="236"/>
    </row>
    <row r="36" spans="2:8" ht="21" customHeight="1">
      <c r="B36" s="236"/>
      <c r="C36" s="236"/>
      <c r="D36" s="236"/>
      <c r="E36" s="236"/>
      <c r="F36" s="236"/>
      <c r="G36" s="236"/>
      <c r="H36" s="236"/>
    </row>
    <row r="37" spans="2:8" ht="21" customHeight="1"/>
    <row r="38" spans="2:8" ht="21" customHeight="1"/>
    <row r="39" spans="2:8" ht="21" customHeight="1"/>
    <row r="40" spans="2:8" ht="21" customHeight="1"/>
    <row r="41" spans="2:8" ht="21" customHeight="1"/>
    <row r="42" spans="2:8" ht="21" customHeight="1"/>
    <row r="43" spans="2:8" ht="21" customHeight="1"/>
    <row r="44" spans="2:8" ht="21" customHeight="1"/>
    <row r="45" spans="2:8" ht="21" customHeight="1"/>
    <row r="46" spans="2:8" ht="21" customHeight="1"/>
    <row r="47" spans="2:8" ht="21" customHeight="1"/>
    <row r="48" spans="2:8" ht="21" customHeight="1"/>
    <row r="49" ht="21" customHeight="1"/>
    <row r="50" ht="21" customHeight="1"/>
    <row r="51" ht="21" customHeight="1"/>
    <row r="52" ht="21" customHeight="1"/>
  </sheetData>
  <mergeCells count="2">
    <mergeCell ref="A4:H4"/>
    <mergeCell ref="A21:C21"/>
  </mergeCells>
  <pageMargins left="0.84" right="0.87" top="0.23" bottom="0.26" header="0.17" footer="0.17"/>
  <pageSetup paperSize="9" scale="15"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CBFF-2CB0-4F57-B3C9-5A7C582092E0}">
  <dimension ref="A1:C21"/>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3" width="21.75" style="19" customWidth="1"/>
    <col min="4" max="16384" width="9" style="19"/>
  </cols>
  <sheetData>
    <row r="1" spans="1:3" s="38" customFormat="1" ht="21" customHeight="1">
      <c r="A1" s="35"/>
      <c r="B1" s="36"/>
      <c r="C1" s="36"/>
    </row>
    <row r="2" spans="1:3" s="234" customFormat="1" ht="21" customHeight="1">
      <c r="A2" s="233"/>
      <c r="B2" s="233"/>
      <c r="C2" s="233"/>
    </row>
    <row r="3" spans="1:3" ht="21" customHeight="1">
      <c r="A3" s="44"/>
    </row>
    <row r="4" spans="1:3" s="80" customFormat="1" ht="44.1" customHeight="1">
      <c r="A4" s="379" t="s">
        <v>479</v>
      </c>
      <c r="B4" s="380"/>
      <c r="C4" s="380"/>
    </row>
    <row r="5" spans="1:3" ht="21" customHeight="1">
      <c r="A5" s="100"/>
    </row>
    <row r="6" spans="1:3" ht="21" customHeight="1">
      <c r="A6" s="23" t="s">
        <v>44</v>
      </c>
      <c r="B6" s="249" t="s">
        <v>480</v>
      </c>
      <c r="C6" s="14" t="s">
        <v>481</v>
      </c>
    </row>
    <row r="7" spans="1:3" ht="21" customHeight="1">
      <c r="A7" s="3" t="s">
        <v>7</v>
      </c>
      <c r="B7" s="21">
        <v>15</v>
      </c>
      <c r="C7" s="21">
        <v>610.95399999999995</v>
      </c>
    </row>
    <row r="8" spans="1:3" ht="21" customHeight="1">
      <c r="A8" s="3" t="s">
        <v>8</v>
      </c>
      <c r="B8" s="29">
        <v>16</v>
      </c>
      <c r="C8" s="29">
        <v>303.65700000000004</v>
      </c>
    </row>
    <row r="9" spans="1:3" ht="21" customHeight="1">
      <c r="A9" s="3" t="s">
        <v>9</v>
      </c>
      <c r="B9" s="21">
        <v>1</v>
      </c>
      <c r="C9" s="21">
        <v>26.85</v>
      </c>
    </row>
    <row r="10" spans="1:3" ht="21" customHeight="1">
      <c r="A10" s="3" t="s">
        <v>10</v>
      </c>
      <c r="B10" s="29">
        <v>3</v>
      </c>
      <c r="C10" s="29">
        <v>18.5</v>
      </c>
    </row>
    <row r="11" spans="1:3" ht="21" customHeight="1">
      <c r="A11" s="3" t="s">
        <v>11</v>
      </c>
      <c r="B11" s="21">
        <v>5</v>
      </c>
      <c r="C11" s="21">
        <v>292.80899999999997</v>
      </c>
    </row>
    <row r="12" spans="1:3" ht="21" customHeight="1">
      <c r="A12" s="3" t="s">
        <v>12</v>
      </c>
      <c r="B12" s="29">
        <v>7</v>
      </c>
      <c r="C12" s="29">
        <v>119.84399999999999</v>
      </c>
    </row>
    <row r="13" spans="1:3" ht="21" customHeight="1">
      <c r="A13" s="3" t="s">
        <v>13</v>
      </c>
      <c r="B13" s="21">
        <v>0</v>
      </c>
      <c r="C13" s="21">
        <v>0</v>
      </c>
    </row>
    <row r="14" spans="1:3" ht="21" customHeight="1">
      <c r="A14" s="3" t="s">
        <v>14</v>
      </c>
      <c r="B14" s="29">
        <v>1</v>
      </c>
      <c r="C14" s="29">
        <v>21.9</v>
      </c>
    </row>
    <row r="15" spans="1:3" ht="21" customHeight="1">
      <c r="A15" s="3" t="s">
        <v>15</v>
      </c>
      <c r="B15" s="21">
        <v>0</v>
      </c>
      <c r="C15" s="21">
        <v>0</v>
      </c>
    </row>
    <row r="16" spans="1:3" ht="21" customHeight="1">
      <c r="A16" s="3" t="s">
        <v>16</v>
      </c>
      <c r="B16" s="29">
        <v>2</v>
      </c>
      <c r="C16" s="29">
        <v>19.25</v>
      </c>
    </row>
    <row r="17" spans="1:3" ht="21" customHeight="1">
      <c r="A17" s="3" t="s">
        <v>17</v>
      </c>
      <c r="B17" s="21">
        <v>0</v>
      </c>
      <c r="C17" s="21">
        <v>0</v>
      </c>
    </row>
    <row r="18" spans="1:3" ht="21" customHeight="1">
      <c r="A18" s="3" t="s">
        <v>18</v>
      </c>
      <c r="B18" s="29">
        <v>5</v>
      </c>
      <c r="C18" s="29">
        <v>126.27499999999999</v>
      </c>
    </row>
    <row r="19" spans="1:3" ht="21" customHeight="1">
      <c r="A19" s="3" t="s">
        <v>19</v>
      </c>
      <c r="B19" s="21">
        <v>0</v>
      </c>
      <c r="C19" s="21">
        <v>0</v>
      </c>
    </row>
    <row r="20" spans="1:3" ht="21" customHeight="1">
      <c r="A20" s="2" t="s">
        <v>0</v>
      </c>
      <c r="B20" s="9">
        <f>SUM(B7:B19)</f>
        <v>55</v>
      </c>
      <c r="C20" s="9">
        <f>SUM(C7:C19)</f>
        <v>1540.0390000000002</v>
      </c>
    </row>
    <row r="21" spans="1:3" s="76" customFormat="1" ht="21" customHeight="1">
      <c r="A21" s="235" t="s">
        <v>613</v>
      </c>
      <c r="B21" s="235"/>
      <c r="C21" s="73"/>
    </row>
  </sheetData>
  <mergeCells count="1">
    <mergeCell ref="A4:C4"/>
  </mergeCell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F19F-8CC8-4ED0-9E0C-352370C0083C}">
  <dimension ref="A1:H21"/>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8" width="32.75" style="19" customWidth="1"/>
    <col min="9" max="16384" width="9" style="19"/>
  </cols>
  <sheetData>
    <row r="1" spans="1:8" s="38" customFormat="1" ht="21" customHeight="1">
      <c r="A1" s="35"/>
      <c r="B1" s="36"/>
      <c r="C1" s="36"/>
      <c r="D1" s="36"/>
      <c r="E1" s="37"/>
    </row>
    <row r="2" spans="1:8" s="234" customFormat="1" ht="21" customHeight="1">
      <c r="A2" s="233"/>
      <c r="B2" s="233"/>
      <c r="C2" s="233"/>
      <c r="D2" s="233"/>
      <c r="E2" s="233"/>
    </row>
    <row r="3" spans="1:8" ht="21" customHeight="1">
      <c r="A3" s="44"/>
    </row>
    <row r="4" spans="1:8" s="80" customFormat="1" ht="44.1" customHeight="1">
      <c r="A4" s="369" t="s">
        <v>482</v>
      </c>
      <c r="B4" s="370"/>
      <c r="C4" s="370"/>
      <c r="D4" s="370"/>
      <c r="E4" s="370"/>
      <c r="F4" s="370"/>
      <c r="G4" s="370"/>
      <c r="H4" s="370"/>
    </row>
    <row r="5" spans="1:8" ht="21" customHeight="1">
      <c r="A5" s="100"/>
    </row>
    <row r="6" spans="1:8" ht="21" customHeight="1">
      <c r="A6" s="23" t="s">
        <v>44</v>
      </c>
      <c r="B6" s="24" t="s">
        <v>483</v>
      </c>
      <c r="C6" s="24" t="s">
        <v>484</v>
      </c>
      <c r="D6" s="24" t="s">
        <v>485</v>
      </c>
      <c r="E6" s="24" t="s">
        <v>486</v>
      </c>
      <c r="F6" s="24" t="s">
        <v>487</v>
      </c>
      <c r="G6" s="24" t="s">
        <v>488</v>
      </c>
      <c r="H6" s="24" t="s">
        <v>489</v>
      </c>
    </row>
    <row r="7" spans="1:8" ht="21" customHeight="1">
      <c r="A7" s="3" t="s">
        <v>7</v>
      </c>
      <c r="B7" s="21">
        <v>24871.019999999997</v>
      </c>
      <c r="C7" s="21">
        <v>1171.9499999999998</v>
      </c>
      <c r="D7" s="21">
        <v>21956</v>
      </c>
      <c r="E7" s="21">
        <v>1209579</v>
      </c>
      <c r="F7" s="21">
        <v>4666</v>
      </c>
      <c r="G7" s="21">
        <v>16560</v>
      </c>
      <c r="H7" s="21">
        <v>17080</v>
      </c>
    </row>
    <row r="8" spans="1:8" ht="21" customHeight="1">
      <c r="A8" s="3" t="s">
        <v>8</v>
      </c>
      <c r="B8" s="18">
        <v>5623</v>
      </c>
      <c r="C8" s="18">
        <v>159.5</v>
      </c>
      <c r="D8" s="18">
        <v>2178</v>
      </c>
      <c r="E8" s="18">
        <v>46595</v>
      </c>
      <c r="F8" s="18">
        <v>398</v>
      </c>
      <c r="G8" s="18">
        <v>22909</v>
      </c>
      <c r="H8" s="18">
        <v>21392</v>
      </c>
    </row>
    <row r="9" spans="1:8" ht="21" customHeight="1">
      <c r="A9" s="3" t="s">
        <v>9</v>
      </c>
      <c r="B9" s="21">
        <v>7974.2999999999993</v>
      </c>
      <c r="C9" s="21">
        <v>636.5</v>
      </c>
      <c r="D9" s="21">
        <v>2660</v>
      </c>
      <c r="E9" s="21">
        <v>24939.3</v>
      </c>
      <c r="F9" s="21">
        <v>4478</v>
      </c>
      <c r="G9" s="21">
        <v>34167.199999999997</v>
      </c>
      <c r="H9" s="21">
        <v>26652</v>
      </c>
    </row>
    <row r="10" spans="1:8" ht="21" customHeight="1">
      <c r="A10" s="3" t="s">
        <v>10</v>
      </c>
      <c r="B10" s="18">
        <v>7903.9089999999997</v>
      </c>
      <c r="C10" s="18">
        <v>351.83099999999996</v>
      </c>
      <c r="D10" s="18">
        <v>5955</v>
      </c>
      <c r="E10" s="18">
        <v>17422</v>
      </c>
      <c r="F10" s="18">
        <v>4972</v>
      </c>
      <c r="G10" s="18">
        <v>1866</v>
      </c>
      <c r="H10" s="18">
        <v>16984</v>
      </c>
    </row>
    <row r="11" spans="1:8" ht="21" customHeight="1">
      <c r="A11" s="3" t="s">
        <v>11</v>
      </c>
      <c r="B11" s="21">
        <v>7316</v>
      </c>
      <c r="C11" s="21">
        <v>765.50000000000011</v>
      </c>
      <c r="D11" s="21">
        <v>2607</v>
      </c>
      <c r="E11" s="21">
        <v>7716724</v>
      </c>
      <c r="F11" s="21">
        <v>819</v>
      </c>
      <c r="G11" s="21">
        <v>0</v>
      </c>
      <c r="H11" s="21">
        <v>9296</v>
      </c>
    </row>
    <row r="12" spans="1:8" ht="21" customHeight="1">
      <c r="A12" s="3" t="s">
        <v>12</v>
      </c>
      <c r="B12" s="18">
        <v>10823.599999999999</v>
      </c>
      <c r="C12" s="18">
        <v>393.60500000000002</v>
      </c>
      <c r="D12" s="18">
        <v>9591</v>
      </c>
      <c r="E12" s="18">
        <v>19545</v>
      </c>
      <c r="F12" s="18">
        <v>2363</v>
      </c>
      <c r="G12" s="18">
        <v>7885</v>
      </c>
      <c r="H12" s="18">
        <v>35928</v>
      </c>
    </row>
    <row r="13" spans="1:8" ht="21" customHeight="1">
      <c r="A13" s="3" t="s">
        <v>13</v>
      </c>
      <c r="B13" s="21">
        <v>5542</v>
      </c>
      <c r="C13" s="21">
        <v>214.59500000000003</v>
      </c>
      <c r="D13" s="21">
        <v>2782</v>
      </c>
      <c r="E13" s="21">
        <v>18751</v>
      </c>
      <c r="F13" s="21">
        <v>723</v>
      </c>
      <c r="G13" s="21">
        <v>6694</v>
      </c>
      <c r="H13" s="21">
        <v>13820</v>
      </c>
    </row>
    <row r="14" spans="1:8" ht="21" customHeight="1">
      <c r="A14" s="3" t="s">
        <v>14</v>
      </c>
      <c r="B14" s="18">
        <v>8325.18</v>
      </c>
      <c r="C14" s="18">
        <v>64.400000000000006</v>
      </c>
      <c r="D14" s="18">
        <v>6532</v>
      </c>
      <c r="E14" s="18">
        <v>5703</v>
      </c>
      <c r="F14" s="18">
        <v>3608</v>
      </c>
      <c r="G14" s="18">
        <v>22220</v>
      </c>
      <c r="H14" s="18">
        <v>24768</v>
      </c>
    </row>
    <row r="15" spans="1:8" ht="21" customHeight="1">
      <c r="A15" s="3" t="s">
        <v>15</v>
      </c>
      <c r="B15" s="21">
        <v>3565.1819999999993</v>
      </c>
      <c r="C15" s="21">
        <v>296.5</v>
      </c>
      <c r="D15" s="21">
        <v>1474</v>
      </c>
      <c r="E15" s="21">
        <v>41525</v>
      </c>
      <c r="F15" s="21">
        <v>388</v>
      </c>
      <c r="G15" s="21">
        <v>0</v>
      </c>
      <c r="H15" s="21">
        <v>1640</v>
      </c>
    </row>
    <row r="16" spans="1:8" ht="21" customHeight="1">
      <c r="A16" s="3" t="s">
        <v>16</v>
      </c>
      <c r="B16" s="18">
        <v>4913.1819999999998</v>
      </c>
      <c r="C16" s="18">
        <v>9.3000000000000007</v>
      </c>
      <c r="D16" s="18">
        <v>1293</v>
      </c>
      <c r="E16" s="18">
        <v>4641</v>
      </c>
      <c r="F16" s="18">
        <v>2595</v>
      </c>
      <c r="G16" s="18">
        <v>0</v>
      </c>
      <c r="H16" s="18">
        <v>7840</v>
      </c>
    </row>
    <row r="17" spans="1:8" ht="21" customHeight="1">
      <c r="A17" s="3" t="s">
        <v>17</v>
      </c>
      <c r="B17" s="21">
        <v>11747</v>
      </c>
      <c r="C17" s="21">
        <v>179.2</v>
      </c>
      <c r="D17" s="21">
        <v>2181</v>
      </c>
      <c r="E17" s="21">
        <v>2242170</v>
      </c>
      <c r="F17" s="21">
        <v>192</v>
      </c>
      <c r="G17" s="21">
        <v>14820</v>
      </c>
      <c r="H17" s="21">
        <v>3028</v>
      </c>
    </row>
    <row r="18" spans="1:8" ht="21" customHeight="1">
      <c r="A18" s="3" t="s">
        <v>18</v>
      </c>
      <c r="B18" s="18">
        <v>6844</v>
      </c>
      <c r="C18" s="18">
        <v>22.200000000000003</v>
      </c>
      <c r="D18" s="18">
        <v>5634</v>
      </c>
      <c r="E18" s="18">
        <v>0</v>
      </c>
      <c r="F18" s="18">
        <v>85</v>
      </c>
      <c r="G18" s="18">
        <v>0</v>
      </c>
      <c r="H18" s="18">
        <v>3244</v>
      </c>
    </row>
    <row r="19" spans="1:8" ht="21" customHeight="1">
      <c r="A19" s="3" t="s">
        <v>19</v>
      </c>
      <c r="B19" s="21">
        <v>5157.0200000000004</v>
      </c>
      <c r="C19" s="21">
        <v>4.2</v>
      </c>
      <c r="D19" s="21">
        <v>3717</v>
      </c>
      <c r="E19" s="21">
        <v>309800</v>
      </c>
      <c r="F19" s="21">
        <v>518</v>
      </c>
      <c r="G19" s="21">
        <v>0</v>
      </c>
      <c r="H19" s="21">
        <v>11656</v>
      </c>
    </row>
    <row r="20" spans="1:8" ht="21" customHeight="1">
      <c r="A20" s="2" t="s">
        <v>0</v>
      </c>
      <c r="B20" s="9">
        <f>SUM(B7:B19)</f>
        <v>110605.393</v>
      </c>
      <c r="C20" s="9">
        <f t="shared" ref="C20:H20" si="0">SUM(C7:C19)</f>
        <v>4269.2809999999999</v>
      </c>
      <c r="D20" s="9">
        <f t="shared" si="0"/>
        <v>68560</v>
      </c>
      <c r="E20" s="9">
        <f t="shared" si="0"/>
        <v>11657394.300000001</v>
      </c>
      <c r="F20" s="9">
        <f t="shared" si="0"/>
        <v>25805</v>
      </c>
      <c r="G20" s="9">
        <f t="shared" si="0"/>
        <v>127121.2</v>
      </c>
      <c r="H20" s="9">
        <f t="shared" si="0"/>
        <v>193328</v>
      </c>
    </row>
    <row r="21" spans="1:8" s="76" customFormat="1" ht="21" customHeight="1">
      <c r="A21" s="376" t="s">
        <v>613</v>
      </c>
      <c r="B21" s="376"/>
      <c r="C21" s="376"/>
      <c r="H21" s="73"/>
    </row>
  </sheetData>
  <mergeCells count="2">
    <mergeCell ref="A4:H4"/>
    <mergeCell ref="A21:C21"/>
  </mergeCells>
  <pageMargins left="0.7" right="0.7" top="0.75" bottom="0.75" header="0.3" footer="0.3"/>
  <pageSetup scale="32"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C149-5D06-4DCB-9E4D-C4EA2FD872AA}">
  <dimension ref="A1:G21"/>
  <sheetViews>
    <sheetView showGridLines="0" rightToLeft="1" view="pageBreakPreview" zoomScaleNormal="100" zoomScaleSheetLayoutView="100" workbookViewId="0">
      <selection sqref="A1:B1"/>
    </sheetView>
  </sheetViews>
  <sheetFormatPr defaultColWidth="9" defaultRowHeight="21" customHeight="1"/>
  <cols>
    <col min="1" max="1" width="26.75" style="19" customWidth="1"/>
    <col min="2" max="7" width="27.75" style="19" customWidth="1"/>
    <col min="8" max="16384" width="9" style="19"/>
  </cols>
  <sheetData>
    <row r="1" spans="1:7" s="38" customFormat="1" ht="21" customHeight="1">
      <c r="A1" s="35"/>
      <c r="B1" s="36"/>
      <c r="C1" s="36"/>
      <c r="D1" s="36"/>
      <c r="E1" s="37"/>
    </row>
    <row r="2" spans="1:7" s="234" customFormat="1" ht="21" customHeight="1">
      <c r="A2" s="233"/>
      <c r="B2" s="233"/>
      <c r="C2" s="233"/>
      <c r="D2" s="233"/>
      <c r="E2" s="233"/>
    </row>
    <row r="3" spans="1:7" ht="21" customHeight="1">
      <c r="A3" s="44"/>
    </row>
    <row r="4" spans="1:7" s="80" customFormat="1" ht="44.1" customHeight="1">
      <c r="A4" s="369" t="s">
        <v>490</v>
      </c>
      <c r="B4" s="370"/>
      <c r="C4" s="370"/>
      <c r="D4" s="370"/>
      <c r="E4" s="370"/>
      <c r="F4" s="370"/>
      <c r="G4" s="370"/>
    </row>
    <row r="5" spans="1:7" ht="21" customHeight="1">
      <c r="A5" s="100"/>
    </row>
    <row r="6" spans="1:7" ht="21" customHeight="1">
      <c r="A6" s="23" t="s">
        <v>44</v>
      </c>
      <c r="B6" s="24" t="s">
        <v>491</v>
      </c>
      <c r="C6" s="24" t="s">
        <v>492</v>
      </c>
      <c r="D6" s="24" t="s">
        <v>493</v>
      </c>
      <c r="E6" s="24" t="s">
        <v>494</v>
      </c>
      <c r="F6" s="24" t="s">
        <v>495</v>
      </c>
      <c r="G6" s="24" t="s">
        <v>496</v>
      </c>
    </row>
    <row r="7" spans="1:7" ht="21" customHeight="1">
      <c r="A7" s="3" t="s">
        <v>7</v>
      </c>
      <c r="B7" s="21">
        <v>58703.698508561836</v>
      </c>
      <c r="C7" s="21">
        <v>1728.9026275115918</v>
      </c>
      <c r="D7" s="21">
        <v>2157.66923</v>
      </c>
      <c r="E7" s="21">
        <v>41</v>
      </c>
      <c r="F7" s="21">
        <v>1657</v>
      </c>
      <c r="G7" s="21">
        <v>0</v>
      </c>
    </row>
    <row r="8" spans="1:7" ht="21" customHeight="1">
      <c r="A8" s="3" t="s">
        <v>8</v>
      </c>
      <c r="B8" s="18">
        <v>31543.209253766108</v>
      </c>
      <c r="C8" s="18">
        <v>0</v>
      </c>
      <c r="D8" s="18">
        <v>1292.2692300000001</v>
      </c>
      <c r="E8" s="18">
        <v>23</v>
      </c>
      <c r="F8" s="18">
        <v>476</v>
      </c>
      <c r="G8" s="18">
        <v>0</v>
      </c>
    </row>
    <row r="9" spans="1:7" ht="21" customHeight="1">
      <c r="A9" s="3" t="s">
        <v>9</v>
      </c>
      <c r="B9" s="21">
        <v>22057.971947759153</v>
      </c>
      <c r="C9" s="21">
        <v>1118.7017001545596</v>
      </c>
      <c r="D9" s="21">
        <v>426.36923000000002</v>
      </c>
      <c r="E9" s="21">
        <v>0</v>
      </c>
      <c r="F9" s="21">
        <v>1</v>
      </c>
      <c r="G9" s="21">
        <v>0</v>
      </c>
    </row>
    <row r="10" spans="1:7" ht="21" customHeight="1">
      <c r="A10" s="3" t="s">
        <v>10</v>
      </c>
      <c r="B10" s="18">
        <v>20850.403684513432</v>
      </c>
      <c r="C10" s="18">
        <v>2725.5641421947448</v>
      </c>
      <c r="D10" s="18">
        <v>453.86923000000002</v>
      </c>
      <c r="E10" s="18">
        <v>20</v>
      </c>
      <c r="F10" s="18">
        <v>144</v>
      </c>
      <c r="G10" s="18">
        <v>0</v>
      </c>
    </row>
    <row r="11" spans="1:7" ht="21" customHeight="1">
      <c r="A11" s="3" t="s">
        <v>11</v>
      </c>
      <c r="B11" s="21">
        <v>49441.20650132608</v>
      </c>
      <c r="C11" s="21">
        <v>254.25038639876351</v>
      </c>
      <c r="D11" s="21">
        <v>1520.2692300000001</v>
      </c>
      <c r="E11" s="21">
        <v>34</v>
      </c>
      <c r="F11" s="21">
        <v>280</v>
      </c>
      <c r="G11" s="21">
        <v>0</v>
      </c>
    </row>
    <row r="12" spans="1:7" ht="21" customHeight="1">
      <c r="A12" s="3" t="s">
        <v>12</v>
      </c>
      <c r="B12" s="18">
        <v>16022.193088000655</v>
      </c>
      <c r="C12" s="18">
        <v>0</v>
      </c>
      <c r="D12" s="18">
        <v>528.36923000000002</v>
      </c>
      <c r="E12" s="18">
        <v>91</v>
      </c>
      <c r="F12" s="18">
        <v>198</v>
      </c>
      <c r="G12" s="18">
        <v>0</v>
      </c>
    </row>
    <row r="13" spans="1:7" ht="21" customHeight="1">
      <c r="A13" s="3" t="s">
        <v>13</v>
      </c>
      <c r="B13" s="21">
        <v>19427.308720141875</v>
      </c>
      <c r="C13" s="21">
        <v>0</v>
      </c>
      <c r="D13" s="21">
        <v>257.56923</v>
      </c>
      <c r="E13" s="21">
        <v>0</v>
      </c>
      <c r="F13" s="21">
        <v>235</v>
      </c>
      <c r="G13" s="21">
        <v>0</v>
      </c>
    </row>
    <row r="14" spans="1:7" ht="21" customHeight="1">
      <c r="A14" s="3" t="s">
        <v>14</v>
      </c>
      <c r="B14" s="18">
        <v>17764.968805238288</v>
      </c>
      <c r="C14" s="18">
        <v>752.58114374034005</v>
      </c>
      <c r="D14" s="18">
        <v>328.76922999999999</v>
      </c>
      <c r="E14" s="18">
        <v>23</v>
      </c>
      <c r="F14" s="18">
        <v>281</v>
      </c>
      <c r="G14" s="18">
        <v>0</v>
      </c>
    </row>
    <row r="15" spans="1:7" ht="21" customHeight="1">
      <c r="A15" s="3" t="s">
        <v>15</v>
      </c>
      <c r="B15" s="21">
        <v>15719.01198689541</v>
      </c>
      <c r="C15" s="21">
        <v>0</v>
      </c>
      <c r="D15" s="21">
        <v>57.469230000000003</v>
      </c>
      <c r="E15" s="21">
        <v>2</v>
      </c>
      <c r="F15" s="21">
        <v>3</v>
      </c>
      <c r="G15" s="21">
        <v>0</v>
      </c>
    </row>
    <row r="16" spans="1:7" ht="21" customHeight="1">
      <c r="A16" s="3" t="s">
        <v>16</v>
      </c>
      <c r="B16" s="18">
        <v>9691.4829530173229</v>
      </c>
      <c r="C16" s="18">
        <v>0</v>
      </c>
      <c r="D16" s="18">
        <v>377.96923000000004</v>
      </c>
      <c r="E16" s="18">
        <v>158</v>
      </c>
      <c r="F16" s="18">
        <v>370</v>
      </c>
      <c r="G16" s="18">
        <v>0</v>
      </c>
    </row>
    <row r="17" spans="1:7" ht="21" customHeight="1">
      <c r="A17" s="3" t="s">
        <v>17</v>
      </c>
      <c r="B17" s="21">
        <v>8370.4795839158978</v>
      </c>
      <c r="C17" s="21">
        <v>0</v>
      </c>
      <c r="D17" s="21">
        <v>54.26923</v>
      </c>
      <c r="E17" s="21">
        <v>9</v>
      </c>
      <c r="F17" s="21">
        <v>205</v>
      </c>
      <c r="G17" s="21">
        <v>0</v>
      </c>
    </row>
    <row r="18" spans="1:7" ht="21" customHeight="1">
      <c r="A18" s="3" t="s">
        <v>18</v>
      </c>
      <c r="B18" s="18">
        <v>1410.7202255509362</v>
      </c>
      <c r="C18" s="18">
        <v>0</v>
      </c>
      <c r="D18" s="18">
        <v>287.06923</v>
      </c>
      <c r="E18" s="18">
        <v>4</v>
      </c>
      <c r="F18" s="18">
        <v>5</v>
      </c>
      <c r="G18" s="18">
        <v>0</v>
      </c>
    </row>
    <row r="19" spans="1:7" ht="21" customHeight="1">
      <c r="A19" s="3" t="s">
        <v>19</v>
      </c>
      <c r="B19" s="21">
        <v>19449.995741313018</v>
      </c>
      <c r="C19" s="21">
        <v>0</v>
      </c>
      <c r="D19" s="21">
        <v>25.96923</v>
      </c>
      <c r="E19" s="21">
        <v>12</v>
      </c>
      <c r="F19" s="21">
        <v>0</v>
      </c>
      <c r="G19" s="21">
        <v>0</v>
      </c>
    </row>
    <row r="20" spans="1:7" ht="21" customHeight="1">
      <c r="A20" s="2" t="s">
        <v>0</v>
      </c>
      <c r="B20" s="9">
        <f>SUM(B7:B19)</f>
        <v>290452.65100000001</v>
      </c>
      <c r="C20" s="9">
        <f t="shared" ref="C20:G20" si="0">SUM(C7:C19)</f>
        <v>6579.9999999999991</v>
      </c>
      <c r="D20" s="9">
        <f t="shared" si="0"/>
        <v>7767.8999899999999</v>
      </c>
      <c r="E20" s="9">
        <f t="shared" si="0"/>
        <v>417</v>
      </c>
      <c r="F20" s="9">
        <f t="shared" si="0"/>
        <v>3855</v>
      </c>
      <c r="G20" s="9">
        <f t="shared" si="0"/>
        <v>0</v>
      </c>
    </row>
    <row r="21" spans="1:7" s="76" customFormat="1" ht="21" customHeight="1">
      <c r="A21" s="376" t="s">
        <v>612</v>
      </c>
      <c r="B21" s="376"/>
      <c r="C21" s="376"/>
      <c r="G21" s="73"/>
    </row>
  </sheetData>
  <mergeCells count="2">
    <mergeCell ref="A4:G4"/>
    <mergeCell ref="A21:C21"/>
  </mergeCells>
  <pageMargins left="0.7" right="0.7" top="0.75" bottom="0.75" header="0.3" footer="0.3"/>
  <pageSetup scale="43"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E79D-D28A-4765-9D05-B61BEF76EE5A}">
  <dimension ref="A1:DJ119"/>
  <sheetViews>
    <sheetView showGridLines="0" rightToLeft="1" view="pageBreakPreview" zoomScaleNormal="100" zoomScaleSheetLayoutView="100" workbookViewId="0">
      <selection sqref="A1:B1"/>
    </sheetView>
  </sheetViews>
  <sheetFormatPr defaultColWidth="9" defaultRowHeight="15.75"/>
  <cols>
    <col min="1" max="1" width="13.75" style="50" customWidth="1"/>
    <col min="2" max="3" width="14.125" style="50" customWidth="1"/>
    <col min="4" max="114" width="12.375" style="50" customWidth="1"/>
    <col min="115" max="16384" width="9" style="50"/>
  </cols>
  <sheetData>
    <row r="1" spans="1:114" s="38" customFormat="1" ht="21" customHeight="1">
      <c r="A1" s="35"/>
      <c r="B1" s="274"/>
      <c r="C1" s="274"/>
      <c r="D1" s="36"/>
      <c r="E1" s="37"/>
    </row>
    <row r="2" spans="1:114" s="251" customFormat="1" ht="21" customHeight="1">
      <c r="A2" s="250"/>
      <c r="B2" s="250"/>
      <c r="C2" s="250"/>
      <c r="D2" s="250"/>
      <c r="E2" s="250"/>
    </row>
    <row r="3" spans="1:114" ht="21" customHeight="1">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c r="CL3" s="275"/>
      <c r="CM3" s="275"/>
      <c r="CN3" s="275"/>
      <c r="CO3" s="275"/>
      <c r="CP3" s="275"/>
      <c r="CQ3" s="275"/>
      <c r="CR3" s="275"/>
      <c r="CS3" s="275"/>
      <c r="CT3" s="275"/>
      <c r="CU3" s="275"/>
      <c r="CV3" s="275"/>
      <c r="CW3" s="275"/>
      <c r="CX3" s="275"/>
      <c r="CY3" s="275"/>
      <c r="CZ3" s="275"/>
      <c r="DA3" s="275"/>
      <c r="DB3" s="275"/>
      <c r="DC3" s="275"/>
      <c r="DD3" s="275"/>
      <c r="DE3" s="275"/>
      <c r="DF3" s="275"/>
      <c r="DG3" s="275"/>
      <c r="DH3" s="275"/>
      <c r="DI3" s="275"/>
      <c r="DJ3" s="275"/>
    </row>
    <row r="4" spans="1:114" s="81" customFormat="1" ht="44.1" customHeight="1">
      <c r="A4" s="469" t="s">
        <v>514</v>
      </c>
      <c r="B4" s="469"/>
      <c r="C4" s="469"/>
      <c r="D4" s="469"/>
      <c r="E4" s="469"/>
      <c r="F4" s="469"/>
      <c r="G4" s="469"/>
      <c r="H4" s="469"/>
      <c r="I4" s="469"/>
      <c r="J4" s="276"/>
      <c r="K4" s="276"/>
      <c r="L4" s="276"/>
      <c r="M4" s="276"/>
      <c r="N4" s="276"/>
      <c r="O4" s="276"/>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c r="BM4" s="277"/>
      <c r="BN4" s="277"/>
      <c r="BO4" s="277"/>
      <c r="BP4" s="277"/>
      <c r="BQ4" s="277"/>
      <c r="BR4" s="277"/>
      <c r="BS4" s="277"/>
      <c r="BT4" s="277"/>
      <c r="BU4" s="277"/>
      <c r="BV4" s="277"/>
      <c r="BW4" s="277"/>
      <c r="BX4" s="277"/>
      <c r="BY4" s="277"/>
      <c r="BZ4" s="277"/>
      <c r="CA4" s="277"/>
      <c r="CB4" s="277"/>
      <c r="CC4" s="277"/>
      <c r="CD4" s="277"/>
      <c r="CE4" s="277"/>
      <c r="CF4" s="277"/>
      <c r="CG4" s="277"/>
      <c r="CH4" s="277"/>
      <c r="CI4" s="277"/>
      <c r="CJ4" s="277"/>
      <c r="CK4" s="277"/>
      <c r="CL4" s="277"/>
      <c r="CM4" s="277"/>
      <c r="CN4" s="277"/>
      <c r="CO4" s="277"/>
      <c r="CP4" s="277"/>
      <c r="CQ4" s="277"/>
      <c r="CR4" s="277"/>
      <c r="CS4" s="277"/>
      <c r="CT4" s="277"/>
      <c r="CU4" s="277"/>
      <c r="CV4" s="277"/>
      <c r="CW4" s="277"/>
      <c r="CX4" s="277"/>
      <c r="CY4" s="277"/>
      <c r="CZ4" s="277"/>
      <c r="DA4" s="277"/>
      <c r="DB4" s="277"/>
      <c r="DC4" s="277"/>
      <c r="DD4" s="277"/>
      <c r="DE4" s="277"/>
      <c r="DF4" s="277"/>
      <c r="DG4" s="277"/>
      <c r="DH4" s="277"/>
      <c r="DI4" s="277"/>
      <c r="DJ4" s="277"/>
    </row>
    <row r="5" spans="1:114" ht="21" customHeight="1">
      <c r="A5" s="99"/>
    </row>
    <row r="6" spans="1:114" ht="21" customHeight="1">
      <c r="A6" s="467" t="s">
        <v>515</v>
      </c>
      <c r="B6" s="468"/>
      <c r="C6" s="278" t="s">
        <v>470</v>
      </c>
      <c r="D6" s="278" t="s">
        <v>7</v>
      </c>
      <c r="E6" s="278" t="s">
        <v>7</v>
      </c>
      <c r="F6" s="278" t="s">
        <v>7</v>
      </c>
      <c r="G6" s="278" t="s">
        <v>7</v>
      </c>
      <c r="H6" s="278" t="s">
        <v>7</v>
      </c>
      <c r="I6" s="278" t="s">
        <v>10</v>
      </c>
      <c r="J6" s="278" t="s">
        <v>7</v>
      </c>
      <c r="K6" s="278" t="s">
        <v>7</v>
      </c>
      <c r="L6" s="278" t="s">
        <v>7</v>
      </c>
      <c r="M6" s="278" t="s">
        <v>7</v>
      </c>
      <c r="N6" s="278" t="s">
        <v>7</v>
      </c>
      <c r="O6" s="278" t="s">
        <v>7</v>
      </c>
      <c r="P6" s="278" t="s">
        <v>7</v>
      </c>
      <c r="Q6" s="278" t="s">
        <v>7</v>
      </c>
      <c r="R6" s="278" t="s">
        <v>7</v>
      </c>
      <c r="S6" s="278" t="s">
        <v>7</v>
      </c>
      <c r="T6" s="278" t="s">
        <v>7</v>
      </c>
      <c r="U6" s="278" t="s">
        <v>7</v>
      </c>
      <c r="V6" s="278" t="s">
        <v>7</v>
      </c>
      <c r="W6" s="278" t="s">
        <v>8</v>
      </c>
      <c r="X6" s="278" t="s">
        <v>8</v>
      </c>
      <c r="Y6" s="278" t="s">
        <v>8</v>
      </c>
      <c r="Z6" s="278" t="s">
        <v>7</v>
      </c>
      <c r="AA6" s="278" t="s">
        <v>8</v>
      </c>
      <c r="AB6" s="278" t="s">
        <v>8</v>
      </c>
      <c r="AC6" s="278" t="s">
        <v>8</v>
      </c>
      <c r="AD6" s="278" t="s">
        <v>8</v>
      </c>
      <c r="AE6" s="278" t="s">
        <v>8</v>
      </c>
      <c r="AF6" s="278" t="s">
        <v>8</v>
      </c>
      <c r="AG6" s="278" t="s">
        <v>8</v>
      </c>
      <c r="AH6" s="278" t="s">
        <v>8</v>
      </c>
      <c r="AI6" s="278" t="s">
        <v>9</v>
      </c>
      <c r="AJ6" s="278" t="s">
        <v>9</v>
      </c>
      <c r="AK6" s="278" t="s">
        <v>9</v>
      </c>
      <c r="AL6" s="278" t="s">
        <v>9</v>
      </c>
      <c r="AM6" s="278" t="s">
        <v>9</v>
      </c>
      <c r="AN6" s="278" t="s">
        <v>9</v>
      </c>
      <c r="AO6" s="278" t="s">
        <v>10</v>
      </c>
      <c r="AP6" s="278" t="s">
        <v>10</v>
      </c>
      <c r="AQ6" s="278" t="s">
        <v>10</v>
      </c>
      <c r="AR6" s="278" t="s">
        <v>10</v>
      </c>
      <c r="AS6" s="278" t="s">
        <v>10</v>
      </c>
      <c r="AT6" s="278" t="s">
        <v>10</v>
      </c>
      <c r="AU6" s="278" t="s">
        <v>10</v>
      </c>
      <c r="AV6" s="278" t="s">
        <v>10</v>
      </c>
      <c r="AW6" s="278" t="s">
        <v>10</v>
      </c>
      <c r="AX6" s="278" t="s">
        <v>10</v>
      </c>
      <c r="AY6" s="278" t="s">
        <v>11</v>
      </c>
      <c r="AZ6" s="278" t="s">
        <v>11</v>
      </c>
      <c r="BA6" s="278" t="s">
        <v>11</v>
      </c>
      <c r="BB6" s="278" t="s">
        <v>11</v>
      </c>
      <c r="BC6" s="278" t="s">
        <v>11</v>
      </c>
      <c r="BD6" s="278" t="s">
        <v>11</v>
      </c>
      <c r="BE6" s="278" t="s">
        <v>11</v>
      </c>
      <c r="BF6" s="278" t="s">
        <v>11</v>
      </c>
      <c r="BG6" s="278" t="s">
        <v>11</v>
      </c>
      <c r="BH6" s="278" t="s">
        <v>11</v>
      </c>
      <c r="BI6" s="278" t="s">
        <v>11</v>
      </c>
      <c r="BJ6" s="278" t="s">
        <v>12</v>
      </c>
      <c r="BK6" s="278" t="s">
        <v>12</v>
      </c>
      <c r="BL6" s="278" t="s">
        <v>12</v>
      </c>
      <c r="BM6" s="278" t="s">
        <v>12</v>
      </c>
      <c r="BN6" s="278" t="s">
        <v>12</v>
      </c>
      <c r="BO6" s="278" t="s">
        <v>12</v>
      </c>
      <c r="BP6" s="278" t="s">
        <v>12</v>
      </c>
      <c r="BQ6" s="278" t="s">
        <v>12</v>
      </c>
      <c r="BR6" s="278" t="s">
        <v>12</v>
      </c>
      <c r="BS6" s="278" t="s">
        <v>12</v>
      </c>
      <c r="BT6" s="278" t="s">
        <v>12</v>
      </c>
      <c r="BU6" s="278" t="s">
        <v>12</v>
      </c>
      <c r="BV6" s="278" t="s">
        <v>12</v>
      </c>
      <c r="BW6" s="278" t="s">
        <v>13</v>
      </c>
      <c r="BX6" s="278" t="s">
        <v>13</v>
      </c>
      <c r="BY6" s="278" t="s">
        <v>13</v>
      </c>
      <c r="BZ6" s="278" t="s">
        <v>13</v>
      </c>
      <c r="CA6" s="278" t="s">
        <v>13</v>
      </c>
      <c r="CB6" s="278" t="s">
        <v>13</v>
      </c>
      <c r="CC6" s="278" t="s">
        <v>14</v>
      </c>
      <c r="CD6" s="278" t="s">
        <v>14</v>
      </c>
      <c r="CE6" s="278" t="s">
        <v>14</v>
      </c>
      <c r="CF6" s="278" t="s">
        <v>14</v>
      </c>
      <c r="CG6" s="278" t="s">
        <v>15</v>
      </c>
      <c r="CH6" s="278" t="s">
        <v>15</v>
      </c>
      <c r="CI6" s="278" t="s">
        <v>15</v>
      </c>
      <c r="CJ6" s="278" t="s">
        <v>16</v>
      </c>
      <c r="CK6" s="278" t="s">
        <v>16</v>
      </c>
      <c r="CL6" s="278" t="s">
        <v>16</v>
      </c>
      <c r="CM6" s="278" t="s">
        <v>16</v>
      </c>
      <c r="CN6" s="278" t="s">
        <v>16</v>
      </c>
      <c r="CO6" s="278" t="s">
        <v>16</v>
      </c>
      <c r="CP6" s="278" t="s">
        <v>16</v>
      </c>
      <c r="CQ6" s="278" t="s">
        <v>16</v>
      </c>
      <c r="CR6" s="278" t="s">
        <v>16</v>
      </c>
      <c r="CS6" s="278" t="s">
        <v>16</v>
      </c>
      <c r="CT6" s="278" t="s">
        <v>16</v>
      </c>
      <c r="CU6" s="278" t="s">
        <v>17</v>
      </c>
      <c r="CV6" s="278" t="s">
        <v>17</v>
      </c>
      <c r="CW6" s="278" t="s">
        <v>17</v>
      </c>
      <c r="CX6" s="278" t="s">
        <v>17</v>
      </c>
      <c r="CY6" s="278" t="s">
        <v>17</v>
      </c>
      <c r="CZ6" s="278" t="s">
        <v>17</v>
      </c>
      <c r="DA6" s="278" t="s">
        <v>18</v>
      </c>
      <c r="DB6" s="278" t="s">
        <v>18</v>
      </c>
      <c r="DC6" s="278" t="s">
        <v>18</v>
      </c>
      <c r="DD6" s="278" t="s">
        <v>18</v>
      </c>
      <c r="DE6" s="278" t="s">
        <v>18</v>
      </c>
      <c r="DF6" s="278" t="s">
        <v>18</v>
      </c>
      <c r="DG6" s="278" t="s">
        <v>18</v>
      </c>
      <c r="DH6" s="278" t="s">
        <v>19</v>
      </c>
      <c r="DI6" s="278" t="s">
        <v>19</v>
      </c>
      <c r="DJ6" s="278" t="s">
        <v>19</v>
      </c>
    </row>
    <row r="7" spans="1:114" ht="21" customHeight="1">
      <c r="A7" s="278" t="s">
        <v>470</v>
      </c>
      <c r="B7" s="278" t="s">
        <v>516</v>
      </c>
      <c r="C7" s="278" t="s">
        <v>516</v>
      </c>
      <c r="D7" s="278" t="s">
        <v>517</v>
      </c>
      <c r="E7" s="278" t="s">
        <v>518</v>
      </c>
      <c r="F7" s="278" t="s">
        <v>73</v>
      </c>
      <c r="G7" s="278" t="s">
        <v>519</v>
      </c>
      <c r="H7" s="278" t="s">
        <v>520</v>
      </c>
      <c r="I7" s="278" t="s">
        <v>158</v>
      </c>
      <c r="J7" s="278" t="s">
        <v>7</v>
      </c>
      <c r="K7" s="278" t="s">
        <v>521</v>
      </c>
      <c r="L7" s="278" t="s">
        <v>522</v>
      </c>
      <c r="M7" s="278" t="s">
        <v>154</v>
      </c>
      <c r="N7" s="278" t="s">
        <v>523</v>
      </c>
      <c r="O7" s="278" t="s">
        <v>524</v>
      </c>
      <c r="P7" s="278" t="s">
        <v>525</v>
      </c>
      <c r="Q7" s="278" t="s">
        <v>526</v>
      </c>
      <c r="R7" s="278" t="s">
        <v>527</v>
      </c>
      <c r="S7" s="278" t="s">
        <v>528</v>
      </c>
      <c r="T7" s="278" t="s">
        <v>529</v>
      </c>
      <c r="U7" s="278" t="s">
        <v>530</v>
      </c>
      <c r="V7" s="278" t="s">
        <v>162</v>
      </c>
      <c r="W7" s="278" t="s">
        <v>531</v>
      </c>
      <c r="X7" s="278" t="s">
        <v>157</v>
      </c>
      <c r="Y7" s="278" t="s">
        <v>103</v>
      </c>
      <c r="Z7" s="278" t="s">
        <v>532</v>
      </c>
      <c r="AA7" s="278" t="s">
        <v>159</v>
      </c>
      <c r="AB7" s="278" t="s">
        <v>533</v>
      </c>
      <c r="AC7" s="278" t="s">
        <v>534</v>
      </c>
      <c r="AD7" s="278" t="s">
        <v>535</v>
      </c>
      <c r="AE7" s="278" t="s">
        <v>536</v>
      </c>
      <c r="AF7" s="278" t="s">
        <v>537</v>
      </c>
      <c r="AG7" s="278" t="s">
        <v>538</v>
      </c>
      <c r="AH7" s="278" t="s">
        <v>539</v>
      </c>
      <c r="AI7" s="278" t="s">
        <v>540</v>
      </c>
      <c r="AJ7" s="278" t="s">
        <v>9</v>
      </c>
      <c r="AK7" s="278" t="s">
        <v>541</v>
      </c>
      <c r="AL7" s="278" t="s">
        <v>542</v>
      </c>
      <c r="AM7" s="278" t="s">
        <v>543</v>
      </c>
      <c r="AN7" s="278" t="s">
        <v>163</v>
      </c>
      <c r="AO7" s="278" t="s">
        <v>544</v>
      </c>
      <c r="AP7" s="278" t="s">
        <v>545</v>
      </c>
      <c r="AQ7" s="278" t="s">
        <v>546</v>
      </c>
      <c r="AR7" s="278" t="s">
        <v>547</v>
      </c>
      <c r="AS7" s="278" t="s">
        <v>548</v>
      </c>
      <c r="AT7" s="278" t="s">
        <v>160</v>
      </c>
      <c r="AU7" s="278" t="s">
        <v>549</v>
      </c>
      <c r="AV7" s="278" t="s">
        <v>550</v>
      </c>
      <c r="AW7" s="278" t="s">
        <v>551</v>
      </c>
      <c r="AX7" s="278" t="s">
        <v>552</v>
      </c>
      <c r="AY7" s="278" t="s">
        <v>553</v>
      </c>
      <c r="AZ7" s="278" t="s">
        <v>156</v>
      </c>
      <c r="BA7" s="278" t="s">
        <v>554</v>
      </c>
      <c r="BB7" s="278" t="s">
        <v>555</v>
      </c>
      <c r="BC7" s="278" t="s">
        <v>46</v>
      </c>
      <c r="BD7" s="278" t="s">
        <v>556</v>
      </c>
      <c r="BE7" s="278" t="s">
        <v>557</v>
      </c>
      <c r="BF7" s="278" t="s">
        <v>558</v>
      </c>
      <c r="BG7" s="278" t="s">
        <v>155</v>
      </c>
      <c r="BH7" s="278" t="s">
        <v>559</v>
      </c>
      <c r="BI7" s="278" t="s">
        <v>560</v>
      </c>
      <c r="BJ7" s="278" t="s">
        <v>561</v>
      </c>
      <c r="BK7" s="278" t="s">
        <v>562</v>
      </c>
      <c r="BL7" s="278" t="s">
        <v>563</v>
      </c>
      <c r="BM7" s="278" t="s">
        <v>564</v>
      </c>
      <c r="BN7" s="278" t="s">
        <v>565</v>
      </c>
      <c r="BO7" s="278" t="s">
        <v>161</v>
      </c>
      <c r="BP7" s="278" t="s">
        <v>566</v>
      </c>
      <c r="BQ7" s="278" t="s">
        <v>567</v>
      </c>
      <c r="BR7" s="278" t="s">
        <v>568</v>
      </c>
      <c r="BS7" s="278" t="s">
        <v>569</v>
      </c>
      <c r="BT7" s="278" t="s">
        <v>570</v>
      </c>
      <c r="BU7" s="278" t="s">
        <v>571</v>
      </c>
      <c r="BV7" s="278" t="s">
        <v>572</v>
      </c>
      <c r="BW7" s="278" t="s">
        <v>573</v>
      </c>
      <c r="BX7" s="278" t="s">
        <v>574</v>
      </c>
      <c r="BY7" s="278" t="s">
        <v>13</v>
      </c>
      <c r="BZ7" s="278" t="s">
        <v>575</v>
      </c>
      <c r="CA7" s="278" t="s">
        <v>576</v>
      </c>
      <c r="CB7" s="278" t="s">
        <v>577</v>
      </c>
      <c r="CC7" s="278" t="s">
        <v>578</v>
      </c>
      <c r="CD7" s="278" t="s">
        <v>579</v>
      </c>
      <c r="CE7" s="278" t="s">
        <v>580</v>
      </c>
      <c r="CF7" s="278" t="s">
        <v>14</v>
      </c>
      <c r="CG7" s="278" t="s">
        <v>581</v>
      </c>
      <c r="CH7" s="278" t="s">
        <v>582</v>
      </c>
      <c r="CI7" s="278" t="s">
        <v>74</v>
      </c>
      <c r="CJ7" s="278" t="s">
        <v>583</v>
      </c>
      <c r="CK7" s="278" t="s">
        <v>584</v>
      </c>
      <c r="CL7" s="278" t="s">
        <v>585</v>
      </c>
      <c r="CM7" s="278" t="s">
        <v>586</v>
      </c>
      <c r="CN7" s="278" t="s">
        <v>587</v>
      </c>
      <c r="CO7" s="278" t="s">
        <v>588</v>
      </c>
      <c r="CP7" s="278" t="s">
        <v>589</v>
      </c>
      <c r="CQ7" s="278" t="s">
        <v>16</v>
      </c>
      <c r="CR7" s="278" t="s">
        <v>590</v>
      </c>
      <c r="CS7" s="278" t="s">
        <v>591</v>
      </c>
      <c r="CT7" s="278" t="s">
        <v>592</v>
      </c>
      <c r="CU7" s="278" t="s">
        <v>593</v>
      </c>
      <c r="CV7" s="278" t="s">
        <v>594</v>
      </c>
      <c r="CW7" s="278" t="s">
        <v>595</v>
      </c>
      <c r="CX7" s="278" t="s">
        <v>596</v>
      </c>
      <c r="CY7" s="278" t="s">
        <v>17</v>
      </c>
      <c r="CZ7" s="278" t="s">
        <v>597</v>
      </c>
      <c r="DA7" s="278" t="s">
        <v>18</v>
      </c>
      <c r="DB7" s="278" t="s">
        <v>598</v>
      </c>
      <c r="DC7" s="278" t="s">
        <v>599</v>
      </c>
      <c r="DD7" s="278" t="s">
        <v>600</v>
      </c>
      <c r="DE7" s="278" t="s">
        <v>601</v>
      </c>
      <c r="DF7" s="278" t="s">
        <v>602</v>
      </c>
      <c r="DG7" s="278" t="s">
        <v>603</v>
      </c>
      <c r="DH7" s="278" t="s">
        <v>153</v>
      </c>
      <c r="DI7" s="278" t="s">
        <v>604</v>
      </c>
      <c r="DJ7" s="278" t="s">
        <v>605</v>
      </c>
    </row>
    <row r="8" spans="1:114" ht="21" customHeight="1">
      <c r="A8" s="278" t="s">
        <v>7</v>
      </c>
      <c r="B8" s="467" t="s">
        <v>517</v>
      </c>
      <c r="C8" s="468"/>
      <c r="D8" s="29">
        <v>0</v>
      </c>
      <c r="E8" s="29">
        <v>375.81359508356445</v>
      </c>
      <c r="F8" s="29">
        <v>516.36995667194799</v>
      </c>
      <c r="G8" s="29">
        <v>443.69333992676104</v>
      </c>
      <c r="H8" s="29">
        <v>483.01129051870515</v>
      </c>
      <c r="I8" s="29">
        <v>678.23276341410769</v>
      </c>
      <c r="J8" s="29">
        <v>467.13289147454049</v>
      </c>
      <c r="K8" s="29">
        <v>665.78922090313949</v>
      </c>
      <c r="L8" s="29">
        <v>917.7980857930487</v>
      </c>
      <c r="M8" s="29">
        <v>604.39084666332838</v>
      </c>
      <c r="N8" s="29">
        <v>398.34865252129345</v>
      </c>
      <c r="O8" s="29">
        <v>554.84466228274721</v>
      </c>
      <c r="P8" s="29">
        <v>515.31098320147044</v>
      </c>
      <c r="Q8" s="29">
        <v>424.71252185064998</v>
      </c>
      <c r="R8" s="29">
        <v>568.82928244588948</v>
      </c>
      <c r="S8" s="29">
        <v>530.65488511716865</v>
      </c>
      <c r="T8" s="29">
        <v>491.1672827152712</v>
      </c>
      <c r="U8" s="29">
        <v>663.63072592296749</v>
      </c>
      <c r="V8" s="29">
        <v>325.69887763723801</v>
      </c>
      <c r="W8" s="29">
        <v>937.90124064906934</v>
      </c>
      <c r="X8" s="29">
        <v>664.09896385097079</v>
      </c>
      <c r="Y8" s="29">
        <v>840.81254244895808</v>
      </c>
      <c r="Z8" s="29">
        <v>636.57169009146094</v>
      </c>
      <c r="AA8" s="29">
        <v>882.1713507405899</v>
      </c>
      <c r="AB8" s="29">
        <v>988.25660522577402</v>
      </c>
      <c r="AC8" s="29">
        <v>678.01058104474203</v>
      </c>
      <c r="AD8" s="29">
        <v>996.4676064263723</v>
      </c>
      <c r="AE8" s="29">
        <v>1023.0273931463413</v>
      </c>
      <c r="AF8" s="29">
        <v>1111.0608331862022</v>
      </c>
      <c r="AG8" s="29">
        <v>521.15788276765045</v>
      </c>
      <c r="AH8" s="29">
        <v>922.33357730903583</v>
      </c>
      <c r="AI8" s="29">
        <v>1395.3845170120858</v>
      </c>
      <c r="AJ8" s="29">
        <v>1107.9885368978385</v>
      </c>
      <c r="AK8" s="29">
        <v>870.05869857999255</v>
      </c>
      <c r="AL8" s="29">
        <v>1235.0903242320069</v>
      </c>
      <c r="AM8" s="29">
        <v>1262.1949841667865</v>
      </c>
      <c r="AN8" s="29">
        <v>1288.5520127256864</v>
      </c>
      <c r="AO8" s="29">
        <v>760.07360815614197</v>
      </c>
      <c r="AP8" s="29">
        <v>701.11998371016409</v>
      </c>
      <c r="AQ8" s="29">
        <v>712.7774399284956</v>
      </c>
      <c r="AR8" s="29">
        <v>1013.5114089343016</v>
      </c>
      <c r="AS8" s="29">
        <v>667.09241923279774</v>
      </c>
      <c r="AT8" s="29">
        <v>627.96629785474352</v>
      </c>
      <c r="AU8" s="29">
        <v>724.35197958781805</v>
      </c>
      <c r="AV8" s="29">
        <v>697.94785298242107</v>
      </c>
      <c r="AW8" s="29">
        <v>667.90233759607509</v>
      </c>
      <c r="AX8" s="29">
        <v>738.15929404921064</v>
      </c>
      <c r="AY8" s="29">
        <v>868.95537689979324</v>
      </c>
      <c r="AZ8" s="29">
        <v>927.8149572257737</v>
      </c>
      <c r="BA8" s="29">
        <v>871.44974219894971</v>
      </c>
      <c r="BB8" s="29">
        <v>959.09365743957676</v>
      </c>
      <c r="BC8" s="29">
        <v>854.99797668818076</v>
      </c>
      <c r="BD8" s="29">
        <v>869.35714887659549</v>
      </c>
      <c r="BE8" s="29">
        <v>919.44326151291125</v>
      </c>
      <c r="BF8" s="29">
        <v>814.38624816778804</v>
      </c>
      <c r="BG8" s="29">
        <v>898.42699969978696</v>
      </c>
      <c r="BH8" s="29">
        <v>909.06034626551582</v>
      </c>
      <c r="BI8" s="29">
        <v>831.47560960034707</v>
      </c>
      <c r="BJ8" s="29">
        <v>841.9267051450546</v>
      </c>
      <c r="BK8" s="29">
        <v>827.69065357495094</v>
      </c>
      <c r="BL8" s="29">
        <v>917.40497132003168</v>
      </c>
      <c r="BM8" s="29">
        <v>809.74836008394834</v>
      </c>
      <c r="BN8" s="29">
        <v>767.96063867763576</v>
      </c>
      <c r="BO8" s="29">
        <v>608.56230571893991</v>
      </c>
      <c r="BP8" s="29">
        <v>724.77803687896949</v>
      </c>
      <c r="BQ8" s="29">
        <v>810.69616984250831</v>
      </c>
      <c r="BR8" s="29">
        <v>901.95215242873712</v>
      </c>
      <c r="BS8" s="29">
        <v>720.22612392397832</v>
      </c>
      <c r="BT8" s="29">
        <v>867.55798162697795</v>
      </c>
      <c r="BU8" s="29">
        <v>938.15217362154124</v>
      </c>
      <c r="BV8" s="29">
        <v>881.96224436544969</v>
      </c>
      <c r="BW8" s="29">
        <v>1534.1057367055987</v>
      </c>
      <c r="BX8" s="29">
        <v>1446.740016551347</v>
      </c>
      <c r="BY8" s="29">
        <v>1618.001259902971</v>
      </c>
      <c r="BZ8" s="29">
        <v>1351.3798270318571</v>
      </c>
      <c r="CA8" s="29">
        <v>1844.7763100010902</v>
      </c>
      <c r="CB8" s="29">
        <v>1674.2069022418277</v>
      </c>
      <c r="CC8" s="29">
        <v>890.00107186588241</v>
      </c>
      <c r="CD8" s="29">
        <v>954.52952636814791</v>
      </c>
      <c r="CE8" s="29">
        <v>988.12945112396585</v>
      </c>
      <c r="CF8" s="29">
        <v>958.01753819377507</v>
      </c>
      <c r="CG8" s="29">
        <v>1165.662397690437</v>
      </c>
      <c r="CH8" s="29">
        <v>1677.69326767449</v>
      </c>
      <c r="CI8" s="29">
        <v>1440.5210852580126</v>
      </c>
      <c r="CJ8" s="29">
        <v>1052.7047520707483</v>
      </c>
      <c r="CK8" s="29">
        <v>1070.0653396056889</v>
      </c>
      <c r="CL8" s="29">
        <v>1092.7650407158578</v>
      </c>
      <c r="CM8" s="29">
        <v>993.27642214231116</v>
      </c>
      <c r="CN8" s="29">
        <v>1074.931653586661</v>
      </c>
      <c r="CO8" s="29">
        <v>1048.6045966910272</v>
      </c>
      <c r="CP8" s="29">
        <v>1039.9158225637527</v>
      </c>
      <c r="CQ8" s="29">
        <v>1037.8102319326281</v>
      </c>
      <c r="CR8" s="29">
        <v>1088.6538521114546</v>
      </c>
      <c r="CS8" s="29">
        <v>1023.2800095989052</v>
      </c>
      <c r="CT8" s="29">
        <v>1033.4311313273195</v>
      </c>
      <c r="CU8" s="29">
        <v>950.31896154361118</v>
      </c>
      <c r="CV8" s="29">
        <v>1000.5553180873475</v>
      </c>
      <c r="CW8" s="29">
        <v>990.34133546579267</v>
      </c>
      <c r="CX8" s="29">
        <v>1288.2651385331833</v>
      </c>
      <c r="CY8" s="29">
        <v>1006.6742216618055</v>
      </c>
      <c r="CZ8" s="29">
        <v>840.89971339056694</v>
      </c>
      <c r="DA8" s="29">
        <v>824.27461584755508</v>
      </c>
      <c r="DB8" s="29">
        <v>858.14176820443834</v>
      </c>
      <c r="DC8" s="29">
        <v>826.86132232282591</v>
      </c>
      <c r="DD8" s="29">
        <v>827.02741796538282</v>
      </c>
      <c r="DE8" s="29">
        <v>841.49081956573343</v>
      </c>
      <c r="DF8" s="29">
        <v>791.77335085154243</v>
      </c>
      <c r="DG8" s="29">
        <v>863.04713397767216</v>
      </c>
      <c r="DH8" s="29">
        <v>1596.1450892502785</v>
      </c>
      <c r="DI8" s="29">
        <v>1298.7777911806509</v>
      </c>
      <c r="DJ8" s="29">
        <v>1334.7467714738846</v>
      </c>
    </row>
    <row r="9" spans="1:114" ht="21" customHeight="1">
      <c r="A9" s="278" t="s">
        <v>7</v>
      </c>
      <c r="B9" s="467" t="s">
        <v>518</v>
      </c>
      <c r="C9" s="468"/>
      <c r="D9" s="252">
        <v>375.81359508356428</v>
      </c>
      <c r="E9" s="252">
        <v>0</v>
      </c>
      <c r="F9" s="252">
        <v>140.55636158838374</v>
      </c>
      <c r="G9" s="252">
        <v>230.43791619928481</v>
      </c>
      <c r="H9" s="252">
        <v>316.8213667184711</v>
      </c>
      <c r="I9" s="252">
        <v>512.04283961387387</v>
      </c>
      <c r="J9" s="252">
        <v>203.52054510041927</v>
      </c>
      <c r="K9" s="252">
        <v>483.69758084407846</v>
      </c>
      <c r="L9" s="252">
        <v>715.50198419474327</v>
      </c>
      <c r="M9" s="252">
        <v>415.92490688822193</v>
      </c>
      <c r="N9" s="252">
        <v>204.54804919045577</v>
      </c>
      <c r="O9" s="252">
        <v>350.67011357923127</v>
      </c>
      <c r="P9" s="252">
        <v>293.58105564652817</v>
      </c>
      <c r="Q9" s="252">
        <v>48.89892676708547</v>
      </c>
      <c r="R9" s="252">
        <v>315.09319968173048</v>
      </c>
      <c r="S9" s="252">
        <v>364.46496131693476</v>
      </c>
      <c r="T9" s="252">
        <v>297.3666793844335</v>
      </c>
      <c r="U9" s="252">
        <v>497.44080212273371</v>
      </c>
      <c r="V9" s="252">
        <v>625.00092277633939</v>
      </c>
      <c r="W9" s="252">
        <v>905.20405305628708</v>
      </c>
      <c r="X9" s="252">
        <v>660.5581432872641</v>
      </c>
      <c r="Y9" s="252">
        <v>808.11535485617503</v>
      </c>
      <c r="Z9" s="252">
        <v>454.4800500323999</v>
      </c>
      <c r="AA9" s="252">
        <v>915.0612609922116</v>
      </c>
      <c r="AB9" s="252">
        <v>1021.1465154773957</v>
      </c>
      <c r="AC9" s="252">
        <v>710.9004912963635</v>
      </c>
      <c r="AD9" s="252">
        <v>963.77041883358959</v>
      </c>
      <c r="AE9" s="252">
        <v>987.91824078160755</v>
      </c>
      <c r="AF9" s="252">
        <v>966.62194109160021</v>
      </c>
      <c r="AG9" s="252">
        <v>554.04779301927192</v>
      </c>
      <c r="AH9" s="252">
        <v>889.63638971625335</v>
      </c>
      <c r="AI9" s="252">
        <v>1229.1945932118531</v>
      </c>
      <c r="AJ9" s="252">
        <v>941.7986130976052</v>
      </c>
      <c r="AK9" s="252">
        <v>703.86877477975918</v>
      </c>
      <c r="AL9" s="252">
        <v>1091.4303917085808</v>
      </c>
      <c r="AM9" s="252">
        <v>1096.0050603665536</v>
      </c>
      <c r="AN9" s="252">
        <v>1144.1131206310836</v>
      </c>
      <c r="AO9" s="252">
        <v>590.27215499230317</v>
      </c>
      <c r="AP9" s="252">
        <v>534.93005990993038</v>
      </c>
      <c r="AQ9" s="252">
        <v>546.58751612826188</v>
      </c>
      <c r="AR9" s="252">
        <v>847.32148513406821</v>
      </c>
      <c r="AS9" s="252">
        <v>500.42602816907794</v>
      </c>
      <c r="AT9" s="252">
        <v>461.77637405450974</v>
      </c>
      <c r="AU9" s="252">
        <v>558.16205578758502</v>
      </c>
      <c r="AV9" s="252">
        <v>531.75792918218735</v>
      </c>
      <c r="AW9" s="252">
        <v>501.71241379584143</v>
      </c>
      <c r="AX9" s="252">
        <v>571.96937024897761</v>
      </c>
      <c r="AY9" s="252">
        <v>493.1417818162297</v>
      </c>
      <c r="AZ9" s="252">
        <v>667.44455137506793</v>
      </c>
      <c r="BA9" s="252">
        <v>611.07933634824417</v>
      </c>
      <c r="BB9" s="252">
        <v>707.72412519651743</v>
      </c>
      <c r="BC9" s="252">
        <v>594.62757083747522</v>
      </c>
      <c r="BD9" s="252">
        <v>608.98674302588995</v>
      </c>
      <c r="BE9" s="252">
        <v>668.07372926985227</v>
      </c>
      <c r="BF9" s="252">
        <v>542.0934644193178</v>
      </c>
      <c r="BG9" s="252">
        <v>706.51684130619412</v>
      </c>
      <c r="BH9" s="252">
        <v>648.68994041481017</v>
      </c>
      <c r="BI9" s="252">
        <v>580.10607735728809</v>
      </c>
      <c r="BJ9" s="252">
        <v>874.8166153966763</v>
      </c>
      <c r="BK9" s="252">
        <v>860.58056382657264</v>
      </c>
      <c r="BL9" s="252">
        <v>950.29488157165338</v>
      </c>
      <c r="BM9" s="252">
        <v>842.63827033557004</v>
      </c>
      <c r="BN9" s="252">
        <v>800.85054892925746</v>
      </c>
      <c r="BO9" s="252">
        <v>641.45221597056138</v>
      </c>
      <c r="BP9" s="252">
        <v>757.66794713059119</v>
      </c>
      <c r="BQ9" s="252">
        <v>843.58608009413001</v>
      </c>
      <c r="BR9" s="252">
        <v>934.84206268035882</v>
      </c>
      <c r="BS9" s="252">
        <v>753.11603417560002</v>
      </c>
      <c r="BT9" s="252">
        <v>900.44789187859965</v>
      </c>
      <c r="BU9" s="252">
        <v>971.04208387316294</v>
      </c>
      <c r="BV9" s="252">
        <v>914.85215461707139</v>
      </c>
      <c r="BW9" s="252">
        <v>1367.915812905366</v>
      </c>
      <c r="BX9" s="252">
        <v>1291.9156023961993</v>
      </c>
      <c r="BY9" s="252">
        <v>1451.8113361027383</v>
      </c>
      <c r="BZ9" s="252">
        <v>1185.1899032316244</v>
      </c>
      <c r="CA9" s="252">
        <v>1678.5863862008575</v>
      </c>
      <c r="CB9" s="252">
        <v>1508.016978441595</v>
      </c>
      <c r="CC9" s="252">
        <v>723.81114806564904</v>
      </c>
      <c r="CD9" s="252">
        <v>788.33960256791454</v>
      </c>
      <c r="CE9" s="252">
        <v>821.93952732373248</v>
      </c>
      <c r="CF9" s="252">
        <v>791.82761439354169</v>
      </c>
      <c r="CG9" s="252">
        <v>976.53174406383403</v>
      </c>
      <c r="CH9" s="252">
        <v>1500.2472531435119</v>
      </c>
      <c r="CI9" s="252">
        <v>1263.0750707270358</v>
      </c>
      <c r="CJ9" s="252">
        <v>1085.5946623223701</v>
      </c>
      <c r="CK9" s="252">
        <v>1102.9552498573107</v>
      </c>
      <c r="CL9" s="252">
        <v>1125.6549509674794</v>
      </c>
      <c r="CM9" s="252">
        <v>1026.1663323939329</v>
      </c>
      <c r="CN9" s="252">
        <v>1107.8215638382828</v>
      </c>
      <c r="CO9" s="252">
        <v>1081.494506942649</v>
      </c>
      <c r="CP9" s="252">
        <v>1072.8057328153745</v>
      </c>
      <c r="CQ9" s="252">
        <v>1070.7001421842499</v>
      </c>
      <c r="CR9" s="252">
        <v>1121.5437623630762</v>
      </c>
      <c r="CS9" s="252">
        <v>1056.1699198505269</v>
      </c>
      <c r="CT9" s="252">
        <v>1066.3210415789413</v>
      </c>
      <c r="CU9" s="252">
        <v>983.20887179523288</v>
      </c>
      <c r="CV9" s="252">
        <v>1033.4452283389692</v>
      </c>
      <c r="CW9" s="252">
        <v>1023.2312457174144</v>
      </c>
      <c r="CX9" s="252">
        <v>1321.1550487848049</v>
      </c>
      <c r="CY9" s="252">
        <v>1039.5641319134272</v>
      </c>
      <c r="CZ9" s="252">
        <v>873.78962364218864</v>
      </c>
      <c r="DA9" s="252">
        <v>857.16452609917678</v>
      </c>
      <c r="DB9" s="252">
        <v>891.03167845606004</v>
      </c>
      <c r="DC9" s="252">
        <v>859.75123257444761</v>
      </c>
      <c r="DD9" s="252">
        <v>859.91732821700452</v>
      </c>
      <c r="DE9" s="252">
        <v>874.38072981735513</v>
      </c>
      <c r="DF9" s="252">
        <v>824.66326110316413</v>
      </c>
      <c r="DG9" s="252">
        <v>895.93704422929386</v>
      </c>
      <c r="DH9" s="252">
        <v>1429.9551654500458</v>
      </c>
      <c r="DI9" s="252">
        <v>1132.5878673804182</v>
      </c>
      <c r="DJ9" s="252">
        <v>1168.5568476736519</v>
      </c>
    </row>
    <row r="10" spans="1:114" ht="21" customHeight="1">
      <c r="A10" s="278" t="s">
        <v>7</v>
      </c>
      <c r="B10" s="467" t="s">
        <v>73</v>
      </c>
      <c r="C10" s="468"/>
      <c r="D10" s="29">
        <v>516.36995667194788</v>
      </c>
      <c r="E10" s="29">
        <v>140.55636158838374</v>
      </c>
      <c r="F10" s="29">
        <v>0</v>
      </c>
      <c r="G10" s="29">
        <v>118.15835717982236</v>
      </c>
      <c r="H10" s="29">
        <v>385.80072637241187</v>
      </c>
      <c r="I10" s="29">
        <v>499.59155859861426</v>
      </c>
      <c r="J10" s="29">
        <v>91.240986080956844</v>
      </c>
      <c r="K10" s="29">
        <v>371.41802182461595</v>
      </c>
      <c r="L10" s="29">
        <v>856.05834578312658</v>
      </c>
      <c r="M10" s="29">
        <v>303.64534786875942</v>
      </c>
      <c r="N10" s="29">
        <v>141.53881931867483</v>
      </c>
      <c r="O10" s="29">
        <v>238.39055455976899</v>
      </c>
      <c r="P10" s="29">
        <v>181.3014966270658</v>
      </c>
      <c r="Q10" s="29">
        <v>98.092400973380677</v>
      </c>
      <c r="R10" s="29">
        <v>202.81364066226811</v>
      </c>
      <c r="S10" s="29">
        <v>339.97882644891195</v>
      </c>
      <c r="T10" s="29">
        <v>186.68028859480779</v>
      </c>
      <c r="U10" s="29">
        <v>566.42016177667392</v>
      </c>
      <c r="V10" s="29">
        <v>765.5572843647227</v>
      </c>
      <c r="W10" s="29">
        <v>974.18341271022723</v>
      </c>
      <c r="X10" s="29">
        <v>729.53750294120448</v>
      </c>
      <c r="Y10" s="29">
        <v>877.09471451011518</v>
      </c>
      <c r="Z10" s="29">
        <v>342.20049101293739</v>
      </c>
      <c r="AA10" s="29">
        <v>1055.6176225805955</v>
      </c>
      <c r="AB10" s="29">
        <v>1160.2288010282191</v>
      </c>
      <c r="AC10" s="29">
        <v>825.38495618917659</v>
      </c>
      <c r="AD10" s="29">
        <v>1032.7497784875297</v>
      </c>
      <c r="AE10" s="29">
        <v>1056.8976004355477</v>
      </c>
      <c r="AF10" s="29">
        <v>1035.6013007455406</v>
      </c>
      <c r="AG10" s="29">
        <v>694.60415460765523</v>
      </c>
      <c r="AH10" s="29">
        <v>958.6157493701935</v>
      </c>
      <c r="AI10" s="29">
        <v>1147.6938739718082</v>
      </c>
      <c r="AJ10" s="29">
        <v>925.91473608567674</v>
      </c>
      <c r="AK10" s="29">
        <v>772.84813443369933</v>
      </c>
      <c r="AL10" s="29">
        <v>1075.5465146966528</v>
      </c>
      <c r="AM10" s="29">
        <v>1080.1211833546258</v>
      </c>
      <c r="AN10" s="29">
        <v>1137.0250905700336</v>
      </c>
      <c r="AO10" s="29">
        <v>477.9925959728406</v>
      </c>
      <c r="AP10" s="29">
        <v>488.5104101556808</v>
      </c>
      <c r="AQ10" s="29">
        <v>473.69509258740385</v>
      </c>
      <c r="AR10" s="29">
        <v>831.43760812213964</v>
      </c>
      <c r="AS10" s="29">
        <v>388.14646914961543</v>
      </c>
      <c r="AT10" s="29">
        <v>427.27259052766988</v>
      </c>
      <c r="AU10" s="29">
        <v>547.03170392293453</v>
      </c>
      <c r="AV10" s="29">
        <v>449.06284330447767</v>
      </c>
      <c r="AW10" s="29">
        <v>443.26692258978505</v>
      </c>
      <c r="AX10" s="29">
        <v>490.46865100893268</v>
      </c>
      <c r="AY10" s="29">
        <v>358.53318076921005</v>
      </c>
      <c r="AZ10" s="29">
        <v>532.83595032804863</v>
      </c>
      <c r="BA10" s="29">
        <v>476.47073530122469</v>
      </c>
      <c r="BB10" s="29">
        <v>595.44456617705498</v>
      </c>
      <c r="BC10" s="29">
        <v>460.01896979045574</v>
      </c>
      <c r="BD10" s="29">
        <v>474.37814197887047</v>
      </c>
      <c r="BE10" s="29">
        <v>555.79417025038981</v>
      </c>
      <c r="BF10" s="29">
        <v>407.48486337229815</v>
      </c>
      <c r="BG10" s="29">
        <v>594.23728228673167</v>
      </c>
      <c r="BH10" s="29">
        <v>514.08133936779086</v>
      </c>
      <c r="BI10" s="29">
        <v>467.82651833782558</v>
      </c>
      <c r="BJ10" s="29">
        <v>1015.3729769850596</v>
      </c>
      <c r="BK10" s="29">
        <v>1001.136925414956</v>
      </c>
      <c r="BL10" s="29">
        <v>1090.8512431600373</v>
      </c>
      <c r="BM10" s="29">
        <v>983.19463192395335</v>
      </c>
      <c r="BN10" s="29">
        <v>941.40691051764077</v>
      </c>
      <c r="BO10" s="29">
        <v>782.00857755894469</v>
      </c>
      <c r="BP10" s="29">
        <v>898.2243087189745</v>
      </c>
      <c r="BQ10" s="29">
        <v>984.14244168251332</v>
      </c>
      <c r="BR10" s="29">
        <v>1075.3984242687425</v>
      </c>
      <c r="BS10" s="29">
        <v>893.67239576398333</v>
      </c>
      <c r="BT10" s="29">
        <v>1041.0042534669833</v>
      </c>
      <c r="BU10" s="29">
        <v>1111.5984454615468</v>
      </c>
      <c r="BV10" s="29">
        <v>1055.4085162054553</v>
      </c>
      <c r="BW10" s="29">
        <v>1352.031935893438</v>
      </c>
      <c r="BX10" s="29">
        <v>1276.0317253842716</v>
      </c>
      <c r="BY10" s="29">
        <v>1370.3106168626925</v>
      </c>
      <c r="BZ10" s="29">
        <v>1103.6891839915793</v>
      </c>
      <c r="CA10" s="29">
        <v>1597.0856669608108</v>
      </c>
      <c r="CB10" s="29">
        <v>1430.9644256060969</v>
      </c>
      <c r="CC10" s="29">
        <v>642.31042882560359</v>
      </c>
      <c r="CD10" s="29">
        <v>772.45572555598585</v>
      </c>
      <c r="CE10" s="29">
        <v>740.43880808368669</v>
      </c>
      <c r="CF10" s="29">
        <v>710.32689515349591</v>
      </c>
      <c r="CG10" s="29">
        <v>864.25218504437157</v>
      </c>
      <c r="CH10" s="29">
        <v>1387.9676941240491</v>
      </c>
      <c r="CI10" s="29">
        <v>1150.795511707573</v>
      </c>
      <c r="CJ10" s="29">
        <v>1226.1510239107545</v>
      </c>
      <c r="CK10" s="29">
        <v>1243.5116114456951</v>
      </c>
      <c r="CL10" s="29">
        <v>1266.2113125558637</v>
      </c>
      <c r="CM10" s="29">
        <v>1166.7226939823172</v>
      </c>
      <c r="CN10" s="29">
        <v>1248.3779254266672</v>
      </c>
      <c r="CO10" s="29">
        <v>1222.0508685310333</v>
      </c>
      <c r="CP10" s="29">
        <v>1213.3620944037589</v>
      </c>
      <c r="CQ10" s="29">
        <v>1211.2565037726342</v>
      </c>
      <c r="CR10" s="29">
        <v>1262.1001239514605</v>
      </c>
      <c r="CS10" s="29">
        <v>1196.7262814389112</v>
      </c>
      <c r="CT10" s="29">
        <v>1206.8774031673256</v>
      </c>
      <c r="CU10" s="29">
        <v>1123.765233383617</v>
      </c>
      <c r="CV10" s="29">
        <v>1174.0015899273535</v>
      </c>
      <c r="CW10" s="29">
        <v>1163.7876073057987</v>
      </c>
      <c r="CX10" s="29">
        <v>1461.7114103731892</v>
      </c>
      <c r="CY10" s="29">
        <v>1180.1204935018116</v>
      </c>
      <c r="CZ10" s="29">
        <v>1014.345985230572</v>
      </c>
      <c r="DA10" s="29">
        <v>990.11922048982615</v>
      </c>
      <c r="DB10" s="29">
        <v>1023.9863728467089</v>
      </c>
      <c r="DC10" s="29">
        <v>975.42235010102127</v>
      </c>
      <c r="DD10" s="29">
        <v>1000.4736898053878</v>
      </c>
      <c r="DE10" s="29">
        <v>990.05184734392878</v>
      </c>
      <c r="DF10" s="29">
        <v>965.21962269154744</v>
      </c>
      <c r="DG10" s="29">
        <v>1030.8485214678715</v>
      </c>
      <c r="DH10" s="29">
        <v>1348.4544462100012</v>
      </c>
      <c r="DI10" s="29">
        <v>1051.0871481403731</v>
      </c>
      <c r="DJ10" s="29">
        <v>1087.056128433607</v>
      </c>
    </row>
    <row r="11" spans="1:114" ht="21" customHeight="1">
      <c r="A11" s="278" t="s">
        <v>7</v>
      </c>
      <c r="B11" s="467" t="s">
        <v>519</v>
      </c>
      <c r="C11" s="468"/>
      <c r="D11" s="252">
        <v>443.69333992676076</v>
      </c>
      <c r="E11" s="252">
        <v>230.4379161992847</v>
      </c>
      <c r="F11" s="252">
        <v>118.15835717982237</v>
      </c>
      <c r="G11" s="252">
        <v>0</v>
      </c>
      <c r="H11" s="252">
        <v>289.6065944592047</v>
      </c>
      <c r="I11" s="252">
        <v>395.06569547476897</v>
      </c>
      <c r="J11" s="252">
        <v>32.090309991458724</v>
      </c>
      <c r="K11" s="252">
        <v>266.89215870077066</v>
      </c>
      <c r="L11" s="252">
        <v>783.38172903793964</v>
      </c>
      <c r="M11" s="252">
        <v>199.11948474491422</v>
      </c>
      <c r="N11" s="252">
        <v>45.344687405467404</v>
      </c>
      <c r="O11" s="252">
        <v>128.70670120741306</v>
      </c>
      <c r="P11" s="252">
        <v>71.617643274709806</v>
      </c>
      <c r="Q11" s="252">
        <v>204.14728320438877</v>
      </c>
      <c r="R11" s="252">
        <v>125.13594251912888</v>
      </c>
      <c r="S11" s="252">
        <v>230.29497309655622</v>
      </c>
      <c r="T11" s="252">
        <v>104.83251000189098</v>
      </c>
      <c r="U11" s="252">
        <v>470.22602986346709</v>
      </c>
      <c r="V11" s="252">
        <v>692.88066761953576</v>
      </c>
      <c r="W11" s="252">
        <v>877.98928079702046</v>
      </c>
      <c r="X11" s="252">
        <v>633.3433710279977</v>
      </c>
      <c r="Y11" s="252">
        <v>780.90058259690841</v>
      </c>
      <c r="Z11" s="252">
        <v>237.67462788909219</v>
      </c>
      <c r="AA11" s="252">
        <v>982.94100583540796</v>
      </c>
      <c r="AB11" s="252">
        <v>1064.0346691150125</v>
      </c>
      <c r="AC11" s="252">
        <v>729.19082427596982</v>
      </c>
      <c r="AD11" s="252">
        <v>936.55564657432296</v>
      </c>
      <c r="AE11" s="252">
        <v>960.70346852234093</v>
      </c>
      <c r="AF11" s="252">
        <v>939.40716883233358</v>
      </c>
      <c r="AG11" s="252">
        <v>621.92753786246817</v>
      </c>
      <c r="AH11" s="252">
        <v>862.42161745698672</v>
      </c>
      <c r="AI11" s="252">
        <v>1043.1680108479636</v>
      </c>
      <c r="AJ11" s="252">
        <v>821.38887296183191</v>
      </c>
      <c r="AK11" s="252">
        <v>676.65400252049255</v>
      </c>
      <c r="AL11" s="252">
        <v>971.02065157280765</v>
      </c>
      <c r="AM11" s="252">
        <v>975.59532023078043</v>
      </c>
      <c r="AN11" s="252">
        <v>1032.4992274461888</v>
      </c>
      <c r="AO11" s="252">
        <v>373.46673284899532</v>
      </c>
      <c r="AP11" s="252">
        <v>383.98454703183552</v>
      </c>
      <c r="AQ11" s="252">
        <v>369.16922946355857</v>
      </c>
      <c r="AR11" s="252">
        <v>726.91174499829469</v>
      </c>
      <c r="AS11" s="252">
        <v>283.62060602577014</v>
      </c>
      <c r="AT11" s="252">
        <v>322.74672740382459</v>
      </c>
      <c r="AU11" s="252">
        <v>442.50584079908913</v>
      </c>
      <c r="AV11" s="252">
        <v>344.53698018063238</v>
      </c>
      <c r="AW11" s="252">
        <v>338.74105946593977</v>
      </c>
      <c r="AX11" s="252">
        <v>385.9427878850874</v>
      </c>
      <c r="AY11" s="252">
        <v>429.29348534418904</v>
      </c>
      <c r="AZ11" s="252">
        <v>484.12161729901351</v>
      </c>
      <c r="BA11" s="252">
        <v>427.75640227218952</v>
      </c>
      <c r="BB11" s="252">
        <v>515.40031751281686</v>
      </c>
      <c r="BC11" s="252">
        <v>411.30463676142057</v>
      </c>
      <c r="BD11" s="252">
        <v>425.6638089498353</v>
      </c>
      <c r="BE11" s="252">
        <v>475.749921586151</v>
      </c>
      <c r="BF11" s="252">
        <v>370.69290824102785</v>
      </c>
      <c r="BG11" s="252">
        <v>494.90847242444909</v>
      </c>
      <c r="BH11" s="252">
        <v>465.36700633875574</v>
      </c>
      <c r="BI11" s="252">
        <v>387.78226967358694</v>
      </c>
      <c r="BJ11" s="252">
        <v>942.69636023987266</v>
      </c>
      <c r="BK11" s="252">
        <v>928.46030866976901</v>
      </c>
      <c r="BL11" s="252">
        <v>1018.1746264148497</v>
      </c>
      <c r="BM11" s="252">
        <v>910.5180151787664</v>
      </c>
      <c r="BN11" s="252">
        <v>868.73029377245382</v>
      </c>
      <c r="BO11" s="252">
        <v>709.33196081375775</v>
      </c>
      <c r="BP11" s="252">
        <v>825.54769197378755</v>
      </c>
      <c r="BQ11" s="252">
        <v>911.46582493732637</v>
      </c>
      <c r="BR11" s="252">
        <v>1002.7218075235552</v>
      </c>
      <c r="BS11" s="252">
        <v>820.99577901879638</v>
      </c>
      <c r="BT11" s="252">
        <v>968.32763672179601</v>
      </c>
      <c r="BU11" s="252">
        <v>1038.9218287163592</v>
      </c>
      <c r="BV11" s="252">
        <v>982.73189946026775</v>
      </c>
      <c r="BW11" s="252">
        <v>1247.5060727695936</v>
      </c>
      <c r="BX11" s="252">
        <v>1171.5058622604272</v>
      </c>
      <c r="BY11" s="252">
        <v>1265.7847537388482</v>
      </c>
      <c r="BZ11" s="252">
        <v>999.16332086773457</v>
      </c>
      <c r="CA11" s="252">
        <v>1492.5598038369665</v>
      </c>
      <c r="CB11" s="252">
        <v>1326.4385624822526</v>
      </c>
      <c r="CC11" s="252">
        <v>537.78456570175877</v>
      </c>
      <c r="CD11" s="252">
        <v>667.92986243214102</v>
      </c>
      <c r="CE11" s="252">
        <v>635.91294495984187</v>
      </c>
      <c r="CF11" s="252">
        <v>605.80103202965108</v>
      </c>
      <c r="CG11" s="252">
        <v>762.14387041509906</v>
      </c>
      <c r="CH11" s="252">
        <v>1285.0761174648107</v>
      </c>
      <c r="CI11" s="252">
        <v>1047.9039350483349</v>
      </c>
      <c r="CJ11" s="252">
        <v>1153.4744071655671</v>
      </c>
      <c r="CK11" s="252">
        <v>1170.8349947005077</v>
      </c>
      <c r="CL11" s="252">
        <v>1193.5346958106761</v>
      </c>
      <c r="CM11" s="252">
        <v>1094.0460772371296</v>
      </c>
      <c r="CN11" s="252">
        <v>1175.7013086814795</v>
      </c>
      <c r="CO11" s="252">
        <v>1149.3742517858459</v>
      </c>
      <c r="CP11" s="252">
        <v>1140.6854776585715</v>
      </c>
      <c r="CQ11" s="252">
        <v>1138.5798870274468</v>
      </c>
      <c r="CR11" s="252">
        <v>1189.4235072062729</v>
      </c>
      <c r="CS11" s="252">
        <v>1124.0496646937236</v>
      </c>
      <c r="CT11" s="252">
        <v>1134.2007864221382</v>
      </c>
      <c r="CU11" s="252">
        <v>1051.0886166384287</v>
      </c>
      <c r="CV11" s="252">
        <v>1101.3249731821659</v>
      </c>
      <c r="CW11" s="252">
        <v>1091.1109905606111</v>
      </c>
      <c r="CX11" s="252">
        <v>1389.0347936280018</v>
      </c>
      <c r="CY11" s="252">
        <v>1107.4438767566239</v>
      </c>
      <c r="CZ11" s="252">
        <v>941.66936848538501</v>
      </c>
      <c r="DA11" s="252">
        <v>893.92508857661937</v>
      </c>
      <c r="DB11" s="252">
        <v>927.79224093350217</v>
      </c>
      <c r="DC11" s="252">
        <v>879.22821818781449</v>
      </c>
      <c r="DD11" s="252">
        <v>927.79707306020089</v>
      </c>
      <c r="DE11" s="252">
        <v>893.85771543072201</v>
      </c>
      <c r="DF11" s="252">
        <v>892.54300594636049</v>
      </c>
      <c r="DG11" s="252">
        <v>934.6543895546647</v>
      </c>
      <c r="DH11" s="252">
        <v>1243.9285830861568</v>
      </c>
      <c r="DI11" s="252">
        <v>946.56128501652813</v>
      </c>
      <c r="DJ11" s="252">
        <v>982.53026530976206</v>
      </c>
    </row>
    <row r="12" spans="1:114" ht="21" customHeight="1">
      <c r="A12" s="278" t="s">
        <v>7</v>
      </c>
      <c r="B12" s="467" t="s">
        <v>520</v>
      </c>
      <c r="C12" s="468"/>
      <c r="D12" s="29">
        <v>483.01129051870481</v>
      </c>
      <c r="E12" s="29">
        <v>316.82136671847098</v>
      </c>
      <c r="F12" s="29">
        <v>385.80072637241182</v>
      </c>
      <c r="G12" s="29">
        <v>289.60659445920459</v>
      </c>
      <c r="H12" s="29">
        <v>0</v>
      </c>
      <c r="I12" s="29">
        <v>195.22147289540302</v>
      </c>
      <c r="J12" s="29">
        <v>313.04614600698432</v>
      </c>
      <c r="K12" s="29">
        <v>284.69633125148664</v>
      </c>
      <c r="L12" s="29">
        <v>822.69967962988414</v>
      </c>
      <c r="M12" s="29">
        <v>223.29795701167501</v>
      </c>
      <c r="N12" s="29">
        <v>244.26190705373733</v>
      </c>
      <c r="O12" s="29">
        <v>221.23583195074309</v>
      </c>
      <c r="P12" s="29">
        <v>253.34761402836756</v>
      </c>
      <c r="Q12" s="29">
        <v>365.72029348555651</v>
      </c>
      <c r="R12" s="29">
        <v>397.82032415395093</v>
      </c>
      <c r="S12" s="29">
        <v>129.64898848860597</v>
      </c>
      <c r="T12" s="29">
        <v>236.40471889681223</v>
      </c>
      <c r="U12" s="29">
        <v>180.61943540426276</v>
      </c>
      <c r="V12" s="29">
        <v>732.19861821148027</v>
      </c>
      <c r="W12" s="29">
        <v>671.01939445042854</v>
      </c>
      <c r="X12" s="29">
        <v>426.37348468140658</v>
      </c>
      <c r="Y12" s="29">
        <v>573.93069625031796</v>
      </c>
      <c r="Z12" s="29">
        <v>255.47880043980797</v>
      </c>
      <c r="AA12" s="29">
        <v>837.83683643884922</v>
      </c>
      <c r="AB12" s="29">
        <v>857.0647827684187</v>
      </c>
      <c r="AC12" s="29">
        <v>522.22093792937926</v>
      </c>
      <c r="AD12" s="29">
        <v>729.5857602277307</v>
      </c>
      <c r="AE12" s="29">
        <v>671.09687406313651</v>
      </c>
      <c r="AF12" s="29">
        <v>649.80057437312917</v>
      </c>
      <c r="AG12" s="29">
        <v>554.63965700198116</v>
      </c>
      <c r="AH12" s="29">
        <v>655.45173111039503</v>
      </c>
      <c r="AI12" s="29">
        <v>947.64534639510475</v>
      </c>
      <c r="AJ12" s="29">
        <v>624.97724637913404</v>
      </c>
      <c r="AK12" s="29">
        <v>387.04740806128814</v>
      </c>
      <c r="AL12" s="29">
        <v>774.6090249901099</v>
      </c>
      <c r="AM12" s="29">
        <v>779.18369364808268</v>
      </c>
      <c r="AN12" s="29">
        <v>827.29175391261231</v>
      </c>
      <c r="AO12" s="29">
        <v>323.44509544858909</v>
      </c>
      <c r="AP12" s="29">
        <v>224.63052286609386</v>
      </c>
      <c r="AQ12" s="29">
        <v>232.36866239285681</v>
      </c>
      <c r="AR12" s="29">
        <v>530.50011841559717</v>
      </c>
      <c r="AS12" s="29">
        <v>230.4639065252442</v>
      </c>
      <c r="AT12" s="29">
        <v>191.33778514718998</v>
      </c>
      <c r="AU12" s="29">
        <v>241.34068906911415</v>
      </c>
      <c r="AV12" s="29">
        <v>261.31934027486767</v>
      </c>
      <c r="AW12" s="29">
        <v>231.27382488852157</v>
      </c>
      <c r="AX12" s="29">
        <v>278.97609844897806</v>
      </c>
      <c r="AY12" s="29">
        <v>718.90007980339385</v>
      </c>
      <c r="AZ12" s="29">
        <v>773.72821175821821</v>
      </c>
      <c r="BA12" s="29">
        <v>717.36299673139445</v>
      </c>
      <c r="BB12" s="29">
        <v>729.6369811276877</v>
      </c>
      <c r="BC12" s="29">
        <v>700.91123122062515</v>
      </c>
      <c r="BD12" s="29">
        <v>715.27040340904011</v>
      </c>
      <c r="BE12" s="29">
        <v>689.98658520102163</v>
      </c>
      <c r="BF12" s="29">
        <v>660.29950270023244</v>
      </c>
      <c r="BG12" s="29">
        <v>517.33411004813445</v>
      </c>
      <c r="BH12" s="29">
        <v>754.97360079796033</v>
      </c>
      <c r="BI12" s="29">
        <v>602.01893328845756</v>
      </c>
      <c r="BJ12" s="29">
        <v>976.75572648765854</v>
      </c>
      <c r="BK12" s="29">
        <v>962.51967491755477</v>
      </c>
      <c r="BL12" s="29">
        <v>1040.0985359866511</v>
      </c>
      <c r="BM12" s="29">
        <v>891.08463908998692</v>
      </c>
      <c r="BN12" s="29">
        <v>849.29691768367445</v>
      </c>
      <c r="BO12" s="29">
        <v>714.96376894056618</v>
      </c>
      <c r="BP12" s="29">
        <v>864.86564256573217</v>
      </c>
      <c r="BQ12" s="29">
        <v>945.52519118511236</v>
      </c>
      <c r="BR12" s="29">
        <v>965.35648873996956</v>
      </c>
      <c r="BS12" s="29">
        <v>786.62208528491578</v>
      </c>
      <c r="BT12" s="29">
        <v>1002.3870029695822</v>
      </c>
      <c r="BU12" s="29">
        <v>1072.9811949641446</v>
      </c>
      <c r="BV12" s="29">
        <v>915.83726541866429</v>
      </c>
      <c r="BW12" s="29">
        <v>1051.0944461868955</v>
      </c>
      <c r="BX12" s="29">
        <v>975.0942356777291</v>
      </c>
      <c r="BY12" s="29">
        <v>1170.2620892859898</v>
      </c>
      <c r="BZ12" s="29">
        <v>903.64065641487593</v>
      </c>
      <c r="CA12" s="29">
        <v>1397.037139384109</v>
      </c>
      <c r="CB12" s="29">
        <v>1191.1956117231248</v>
      </c>
      <c r="CC12" s="29">
        <v>442.2619012488999</v>
      </c>
      <c r="CD12" s="29">
        <v>471.5182358494435</v>
      </c>
      <c r="CE12" s="29">
        <v>540.39028050698312</v>
      </c>
      <c r="CF12" s="29">
        <v>510.2783675767925</v>
      </c>
      <c r="CG12" s="29">
        <v>784.56950803878408</v>
      </c>
      <c r="CH12" s="29">
        <v>1229.9540970575076</v>
      </c>
      <c r="CI12" s="29">
        <v>992.78191464103168</v>
      </c>
      <c r="CJ12" s="29">
        <v>1175.398316737366</v>
      </c>
      <c r="CK12" s="29">
        <v>1192.7589042723073</v>
      </c>
      <c r="CL12" s="29">
        <v>1215.458605382476</v>
      </c>
      <c r="CM12" s="29">
        <v>1115.9699868089294</v>
      </c>
      <c r="CN12" s="29">
        <v>1197.6252182532794</v>
      </c>
      <c r="CO12" s="29">
        <v>1171.2981613576449</v>
      </c>
      <c r="CP12" s="29">
        <v>1162.6093872303704</v>
      </c>
      <c r="CQ12" s="29">
        <v>1160.5037965992456</v>
      </c>
      <c r="CR12" s="29">
        <v>1211.3474167780726</v>
      </c>
      <c r="CS12" s="29">
        <v>1145.9735742655228</v>
      </c>
      <c r="CT12" s="29">
        <v>1156.1246959939367</v>
      </c>
      <c r="CU12" s="29">
        <v>1085.1479828862143</v>
      </c>
      <c r="CV12" s="29">
        <v>1140.6429237741102</v>
      </c>
      <c r="CW12" s="29">
        <v>1125.1703568083958</v>
      </c>
      <c r="CX12" s="29">
        <v>1428.3527442199452</v>
      </c>
      <c r="CY12" s="29">
        <v>1146.7618273485682</v>
      </c>
      <c r="CZ12" s="29">
        <v>980.98731907732952</v>
      </c>
      <c r="DA12" s="29">
        <v>686.955202230027</v>
      </c>
      <c r="DB12" s="29">
        <v>720.82235458691014</v>
      </c>
      <c r="DC12" s="29">
        <v>672.25833184122257</v>
      </c>
      <c r="DD12" s="29">
        <v>730.86220633236701</v>
      </c>
      <c r="DE12" s="29">
        <v>686.88782908412952</v>
      </c>
      <c r="DF12" s="29">
        <v>712.03166293623872</v>
      </c>
      <c r="DG12" s="29">
        <v>727.68450320807244</v>
      </c>
      <c r="DH12" s="29">
        <v>1148.4059186332979</v>
      </c>
      <c r="DI12" s="29">
        <v>851.03862056366938</v>
      </c>
      <c r="DJ12" s="29">
        <v>887.00760085690331</v>
      </c>
    </row>
    <row r="13" spans="1:114" ht="21" customHeight="1">
      <c r="A13" s="278" t="s">
        <v>10</v>
      </c>
      <c r="B13" s="467" t="s">
        <v>158</v>
      </c>
      <c r="C13" s="468"/>
      <c r="D13" s="252">
        <v>678.23276341410769</v>
      </c>
      <c r="E13" s="252">
        <v>512.04283961387387</v>
      </c>
      <c r="F13" s="252">
        <v>499.59155859861414</v>
      </c>
      <c r="G13" s="252">
        <v>395.06569547476886</v>
      </c>
      <c r="H13" s="252">
        <v>195.22147289540297</v>
      </c>
      <c r="I13" s="252">
        <v>0</v>
      </c>
      <c r="J13" s="252">
        <v>412.75210231505616</v>
      </c>
      <c r="K13" s="252">
        <v>178.68340024622563</v>
      </c>
      <c r="L13" s="252">
        <v>1017.921152525287</v>
      </c>
      <c r="M13" s="252">
        <v>208.63106543290971</v>
      </c>
      <c r="N13" s="252">
        <v>429.00818047549217</v>
      </c>
      <c r="O13" s="252">
        <v>309.71026794609224</v>
      </c>
      <c r="P13" s="252">
        <v>342.5871287021813</v>
      </c>
      <c r="Q13" s="252">
        <v>560.94176638095928</v>
      </c>
      <c r="R13" s="252">
        <v>432.47715918812457</v>
      </c>
      <c r="S13" s="252">
        <v>257.64427506164964</v>
      </c>
      <c r="T13" s="252">
        <v>365.32404968891808</v>
      </c>
      <c r="U13" s="252">
        <v>336.24586236595582</v>
      </c>
      <c r="V13" s="252">
        <v>927.42009110688309</v>
      </c>
      <c r="W13" s="252">
        <v>826.64582141212134</v>
      </c>
      <c r="X13" s="252">
        <v>581.99991164309927</v>
      </c>
      <c r="Y13" s="252">
        <v>729.5571232120102</v>
      </c>
      <c r="Z13" s="252">
        <v>161.93217041708013</v>
      </c>
      <c r="AA13" s="252">
        <v>993.46326340054202</v>
      </c>
      <c r="AB13" s="252">
        <v>1012.6912097301115</v>
      </c>
      <c r="AC13" s="252">
        <v>677.84736489107206</v>
      </c>
      <c r="AD13" s="252">
        <v>855.61416627740755</v>
      </c>
      <c r="AE13" s="252">
        <v>771.98734476318316</v>
      </c>
      <c r="AF13" s="252">
        <v>730.43181115237348</v>
      </c>
      <c r="AG13" s="252">
        <v>710.26608396367385</v>
      </c>
      <c r="AH13" s="252">
        <v>811.07815807208783</v>
      </c>
      <c r="AI13" s="252">
        <v>764.33372549742967</v>
      </c>
      <c r="AJ13" s="252">
        <v>446.24875901321013</v>
      </c>
      <c r="AK13" s="252">
        <v>520.00599115394675</v>
      </c>
      <c r="AL13" s="252">
        <v>595.88053762418576</v>
      </c>
      <c r="AM13" s="252">
        <v>600.45520628215854</v>
      </c>
      <c r="AN13" s="252">
        <v>657.3591134975668</v>
      </c>
      <c r="AO13" s="252">
        <v>138.84532810733128</v>
      </c>
      <c r="AP13" s="252">
        <v>35.411243303773347</v>
      </c>
      <c r="AQ13" s="252">
        <v>47.043688698519645</v>
      </c>
      <c r="AR13" s="252">
        <v>351.7716310496732</v>
      </c>
      <c r="AS13" s="252">
        <v>131.05081154065059</v>
      </c>
      <c r="AT13" s="252">
        <v>91.924690162596264</v>
      </c>
      <c r="AU13" s="252">
        <v>54.38977089783463</v>
      </c>
      <c r="AV13" s="252">
        <v>82.208922233126088</v>
      </c>
      <c r="AW13" s="252">
        <v>59.944932526368135</v>
      </c>
      <c r="AX13" s="252">
        <v>95.664477551302966</v>
      </c>
      <c r="AY13" s="252">
        <v>808.95751692027591</v>
      </c>
      <c r="AZ13" s="252">
        <v>863.78564887510026</v>
      </c>
      <c r="BA13" s="252">
        <v>807.42043384827639</v>
      </c>
      <c r="BB13" s="252">
        <v>764.29381616186186</v>
      </c>
      <c r="BC13" s="252">
        <v>790.96866833750744</v>
      </c>
      <c r="BD13" s="252">
        <v>805.32784052592217</v>
      </c>
      <c r="BE13" s="252">
        <v>724.64342023519578</v>
      </c>
      <c r="BF13" s="252">
        <v>750.35693981711472</v>
      </c>
      <c r="BG13" s="252">
        <v>473.39570091951202</v>
      </c>
      <c r="BH13" s="252">
        <v>845.0310379148425</v>
      </c>
      <c r="BI13" s="252">
        <v>636.6757683226316</v>
      </c>
      <c r="BJ13" s="252">
        <v>1132.3821534493516</v>
      </c>
      <c r="BK13" s="252">
        <v>1118.1461018792479</v>
      </c>
      <c r="BL13" s="252">
        <v>1195.7249629483442</v>
      </c>
      <c r="BM13" s="252">
        <v>1046.7110660516801</v>
      </c>
      <c r="BN13" s="252">
        <v>1004.9233446453673</v>
      </c>
      <c r="BO13" s="252">
        <v>870.59019590225898</v>
      </c>
      <c r="BP13" s="252">
        <v>1060.0871154611352</v>
      </c>
      <c r="BQ13" s="252">
        <v>1101.1516181468055</v>
      </c>
      <c r="BR13" s="252">
        <v>1120.9829157016627</v>
      </c>
      <c r="BS13" s="252">
        <v>942.24851224660858</v>
      </c>
      <c r="BT13" s="252">
        <v>1158.0134299312754</v>
      </c>
      <c r="BU13" s="252">
        <v>1228.6076219258389</v>
      </c>
      <c r="BV13" s="252">
        <v>1071.4636923803573</v>
      </c>
      <c r="BW13" s="252">
        <v>872.3659588209714</v>
      </c>
      <c r="BX13" s="252">
        <v>796.36574831180508</v>
      </c>
      <c r="BY13" s="252">
        <v>986.95046838831456</v>
      </c>
      <c r="BZ13" s="252">
        <v>720.32903551720085</v>
      </c>
      <c r="CA13" s="252">
        <v>1213.7255184864337</v>
      </c>
      <c r="CB13" s="252">
        <v>1012.4671243572004</v>
      </c>
      <c r="CC13" s="252">
        <v>258.95028035122482</v>
      </c>
      <c r="CD13" s="252">
        <v>293.30083716269974</v>
      </c>
      <c r="CE13" s="252">
        <v>357.07865960930826</v>
      </c>
      <c r="CF13" s="252">
        <v>326.96674667911759</v>
      </c>
      <c r="CG13" s="252">
        <v>617.33506131554668</v>
      </c>
      <c r="CH13" s="252">
        <v>1046.6424761598325</v>
      </c>
      <c r="CI13" s="252">
        <v>809.47029374335659</v>
      </c>
      <c r="CJ13" s="252">
        <v>1331.0247436990603</v>
      </c>
      <c r="CK13" s="252">
        <v>1348.3853312340016</v>
      </c>
      <c r="CL13" s="252">
        <v>1371.0850323441703</v>
      </c>
      <c r="CM13" s="252">
        <v>1271.5964137706239</v>
      </c>
      <c r="CN13" s="252">
        <v>1353.2516452149737</v>
      </c>
      <c r="CO13" s="252">
        <v>1326.9245883193391</v>
      </c>
      <c r="CP13" s="252">
        <v>1318.2358141920647</v>
      </c>
      <c r="CQ13" s="252">
        <v>1316.1302235609398</v>
      </c>
      <c r="CR13" s="252">
        <v>1366.9738437397668</v>
      </c>
      <c r="CS13" s="252">
        <v>1301.600001227217</v>
      </c>
      <c r="CT13" s="252">
        <v>1311.751122955631</v>
      </c>
      <c r="CU13" s="252">
        <v>1240.7744098479086</v>
      </c>
      <c r="CV13" s="252">
        <v>1312.3759126764489</v>
      </c>
      <c r="CW13" s="252">
        <v>1280.7967837700901</v>
      </c>
      <c r="CX13" s="252">
        <v>1623.5742171153483</v>
      </c>
      <c r="CY13" s="252">
        <v>1341.9833002439714</v>
      </c>
      <c r="CZ13" s="252">
        <v>1176.2087919727323</v>
      </c>
      <c r="DA13" s="252">
        <v>842.5816291917198</v>
      </c>
      <c r="DB13" s="252">
        <v>876.44878154860294</v>
      </c>
      <c r="DC13" s="252">
        <v>827.88475880291537</v>
      </c>
      <c r="DD13" s="252">
        <v>886.48863329405981</v>
      </c>
      <c r="DE13" s="252">
        <v>842.51425604582232</v>
      </c>
      <c r="DF13" s="252">
        <v>867.65808989793152</v>
      </c>
      <c r="DG13" s="252">
        <v>883.31093016976524</v>
      </c>
      <c r="DH13" s="252">
        <v>965.0942977356226</v>
      </c>
      <c r="DI13" s="252">
        <v>667.7269996659943</v>
      </c>
      <c r="DJ13" s="252">
        <v>703.69597995922823</v>
      </c>
    </row>
    <row r="14" spans="1:114" ht="21" customHeight="1">
      <c r="A14" s="278" t="s">
        <v>7</v>
      </c>
      <c r="B14" s="467" t="s">
        <v>7</v>
      </c>
      <c r="C14" s="468"/>
      <c r="D14" s="29">
        <v>467.13289147454032</v>
      </c>
      <c r="E14" s="29">
        <v>203.52054510041947</v>
      </c>
      <c r="F14" s="29">
        <v>91.240986080956787</v>
      </c>
      <c r="G14" s="29">
        <v>32.090309991458732</v>
      </c>
      <c r="H14" s="29">
        <v>313.04614600698426</v>
      </c>
      <c r="I14" s="29">
        <v>412.75210231505639</v>
      </c>
      <c r="J14" s="29">
        <v>0</v>
      </c>
      <c r="K14" s="29">
        <v>284.57856554105808</v>
      </c>
      <c r="L14" s="29">
        <v>806.82128058571891</v>
      </c>
      <c r="M14" s="29">
        <v>216.80589158520161</v>
      </c>
      <c r="N14" s="29">
        <v>68.784238953247097</v>
      </c>
      <c r="O14" s="29">
        <v>151.55109827621101</v>
      </c>
      <c r="P14" s="29">
        <v>94.462040343507709</v>
      </c>
      <c r="Q14" s="29">
        <v>177.22991210552354</v>
      </c>
      <c r="R14" s="29">
        <v>115.0819478805526</v>
      </c>
      <c r="S14" s="29">
        <v>253.13937016535414</v>
      </c>
      <c r="T14" s="29">
        <v>100.07303083089603</v>
      </c>
      <c r="U14" s="29">
        <v>493.66558141124665</v>
      </c>
      <c r="V14" s="29">
        <v>716.32021916731503</v>
      </c>
      <c r="W14" s="29">
        <v>901.42883234479973</v>
      </c>
      <c r="X14" s="29">
        <v>656.78292257577698</v>
      </c>
      <c r="Y14" s="29">
        <v>804.34013414468768</v>
      </c>
      <c r="Z14" s="29">
        <v>255.36103472937958</v>
      </c>
      <c r="AA14" s="29">
        <v>1006.3805573831872</v>
      </c>
      <c r="AB14" s="29">
        <v>1087.4742206627925</v>
      </c>
      <c r="AC14" s="29">
        <v>752.63037582374909</v>
      </c>
      <c r="AD14" s="29">
        <v>959.99519812210224</v>
      </c>
      <c r="AE14" s="29">
        <v>984.1430200701202</v>
      </c>
      <c r="AF14" s="29">
        <v>962.84672038011286</v>
      </c>
      <c r="AG14" s="29">
        <v>645.36708941024744</v>
      </c>
      <c r="AH14" s="29">
        <v>885.861169004766</v>
      </c>
      <c r="AI14" s="29">
        <v>1060.8544176882508</v>
      </c>
      <c r="AJ14" s="29">
        <v>839.07527980211921</v>
      </c>
      <c r="AK14" s="29">
        <v>700.09355406827183</v>
      </c>
      <c r="AL14" s="29">
        <v>988.70705841309507</v>
      </c>
      <c r="AM14" s="29">
        <v>993.28172707106785</v>
      </c>
      <c r="AN14" s="29">
        <v>1050.1856342864762</v>
      </c>
      <c r="AO14" s="29">
        <v>391.15313968928274</v>
      </c>
      <c r="AP14" s="29">
        <v>401.67095387212294</v>
      </c>
      <c r="AQ14" s="29">
        <v>386.85563630384598</v>
      </c>
      <c r="AR14" s="29">
        <v>744.59815183858211</v>
      </c>
      <c r="AS14" s="29">
        <v>301.30701286605756</v>
      </c>
      <c r="AT14" s="29">
        <v>340.43313424411201</v>
      </c>
      <c r="AU14" s="29">
        <v>460.19224763937655</v>
      </c>
      <c r="AV14" s="29">
        <v>362.2233870209198</v>
      </c>
      <c r="AW14" s="29">
        <v>356.42746630622719</v>
      </c>
      <c r="AX14" s="29">
        <v>403.62919472537482</v>
      </c>
      <c r="AY14" s="29">
        <v>419.23949070561275</v>
      </c>
      <c r="AZ14" s="29">
        <v>474.06762266043722</v>
      </c>
      <c r="BA14" s="29">
        <v>417.70240763361323</v>
      </c>
      <c r="BB14" s="29">
        <v>507.71287339534024</v>
      </c>
      <c r="BC14" s="29">
        <v>401.25064212284428</v>
      </c>
      <c r="BD14" s="29">
        <v>415.60981431125902</v>
      </c>
      <c r="BE14" s="29">
        <v>468.06247746867456</v>
      </c>
      <c r="BF14" s="29">
        <v>360.63891360245157</v>
      </c>
      <c r="BG14" s="29">
        <v>506.50558950501693</v>
      </c>
      <c r="BH14" s="29">
        <v>455.31301170017946</v>
      </c>
      <c r="BI14" s="29">
        <v>380.09482555611027</v>
      </c>
      <c r="BJ14" s="29">
        <v>966.13591178765193</v>
      </c>
      <c r="BK14" s="29">
        <v>951.89986021754828</v>
      </c>
      <c r="BL14" s="29">
        <v>1041.6141779626294</v>
      </c>
      <c r="BM14" s="29">
        <v>933.95756672654568</v>
      </c>
      <c r="BN14" s="29">
        <v>892.16984532023309</v>
      </c>
      <c r="BO14" s="29">
        <v>732.77151236153702</v>
      </c>
      <c r="BP14" s="29">
        <v>848.98724352156682</v>
      </c>
      <c r="BQ14" s="29">
        <v>934.90537648510565</v>
      </c>
      <c r="BR14" s="29">
        <v>1026.1613590713343</v>
      </c>
      <c r="BS14" s="29">
        <v>844.43533056657566</v>
      </c>
      <c r="BT14" s="29">
        <v>991.76718826957529</v>
      </c>
      <c r="BU14" s="29">
        <v>1062.3613802641391</v>
      </c>
      <c r="BV14" s="29">
        <v>1006.171451008047</v>
      </c>
      <c r="BW14" s="29">
        <v>1265.1924796098806</v>
      </c>
      <c r="BX14" s="29">
        <v>1189.1922691007142</v>
      </c>
      <c r="BY14" s="29">
        <v>1283.4711605791351</v>
      </c>
      <c r="BZ14" s="29">
        <v>1016.849727708022</v>
      </c>
      <c r="CA14" s="29">
        <v>1510.2462106772534</v>
      </c>
      <c r="CB14" s="29">
        <v>1344.1249693225395</v>
      </c>
      <c r="CC14" s="29">
        <v>555.47097254204607</v>
      </c>
      <c r="CD14" s="29">
        <v>685.61626927242833</v>
      </c>
      <c r="CE14" s="29">
        <v>653.59935180012917</v>
      </c>
      <c r="CF14" s="29">
        <v>623.48743886993839</v>
      </c>
      <c r="CG14" s="29">
        <v>776.52049226265683</v>
      </c>
      <c r="CH14" s="29">
        <v>1300.2360013423345</v>
      </c>
      <c r="CI14" s="29">
        <v>1063.0638189258584</v>
      </c>
      <c r="CJ14" s="29">
        <v>1176.913958713347</v>
      </c>
      <c r="CK14" s="29">
        <v>1194.2745462482876</v>
      </c>
      <c r="CL14" s="29">
        <v>1216.9742473584561</v>
      </c>
      <c r="CM14" s="29">
        <v>1117.4856287849095</v>
      </c>
      <c r="CN14" s="29">
        <v>1199.1408602292595</v>
      </c>
      <c r="CO14" s="29">
        <v>1172.8138033336259</v>
      </c>
      <c r="CP14" s="29">
        <v>1164.1250292063514</v>
      </c>
      <c r="CQ14" s="29">
        <v>1162.0194385752268</v>
      </c>
      <c r="CR14" s="29">
        <v>1212.8630587540529</v>
      </c>
      <c r="CS14" s="29">
        <v>1147.4892162415035</v>
      </c>
      <c r="CT14" s="29">
        <v>1157.6403379699182</v>
      </c>
      <c r="CU14" s="29">
        <v>1074.5281681862086</v>
      </c>
      <c r="CV14" s="29">
        <v>1124.7645247299458</v>
      </c>
      <c r="CW14" s="29">
        <v>1114.550542108391</v>
      </c>
      <c r="CX14" s="29">
        <v>1412.4743451757818</v>
      </c>
      <c r="CY14" s="29">
        <v>1130.8834283044039</v>
      </c>
      <c r="CZ14" s="29">
        <v>965.10892003316428</v>
      </c>
      <c r="DA14" s="29">
        <v>917.36464012439865</v>
      </c>
      <c r="DB14" s="29">
        <v>951.23179248128145</v>
      </c>
      <c r="DC14" s="29">
        <v>902.66776973559377</v>
      </c>
      <c r="DD14" s="29">
        <v>951.23662460798016</v>
      </c>
      <c r="DE14" s="29">
        <v>917.29726697850128</v>
      </c>
      <c r="DF14" s="29">
        <v>915.98255749413977</v>
      </c>
      <c r="DG14" s="29">
        <v>958.09394110244398</v>
      </c>
      <c r="DH14" s="29">
        <v>1261.6149899264437</v>
      </c>
      <c r="DI14" s="29">
        <v>964.24769185681544</v>
      </c>
      <c r="DJ14" s="29">
        <v>1000.2166721500494</v>
      </c>
    </row>
    <row r="15" spans="1:114" ht="21" customHeight="1">
      <c r="A15" s="278" t="s">
        <v>7</v>
      </c>
      <c r="B15" s="467" t="s">
        <v>521</v>
      </c>
      <c r="C15" s="468"/>
      <c r="D15" s="252">
        <v>665.78922090313949</v>
      </c>
      <c r="E15" s="252">
        <v>483.69758084407852</v>
      </c>
      <c r="F15" s="252">
        <v>371.41802182461618</v>
      </c>
      <c r="G15" s="252">
        <v>266.89215870077078</v>
      </c>
      <c r="H15" s="252">
        <v>284.69633125148664</v>
      </c>
      <c r="I15" s="252">
        <v>178.68340024622572</v>
      </c>
      <c r="J15" s="252">
        <v>284.5785655410582</v>
      </c>
      <c r="K15" s="252">
        <v>0</v>
      </c>
      <c r="L15" s="252">
        <v>1005.4776100143187</v>
      </c>
      <c r="M15" s="252">
        <v>80.457528658911485</v>
      </c>
      <c r="N15" s="252">
        <v>312.23684610623826</v>
      </c>
      <c r="O15" s="252">
        <v>181.53673117209416</v>
      </c>
      <c r="P15" s="252">
        <v>214.41359192818319</v>
      </c>
      <c r="Q15" s="252">
        <v>457.40694784918253</v>
      </c>
      <c r="R15" s="252">
        <v>304.30362241412655</v>
      </c>
      <c r="S15" s="252">
        <v>157.97304949123799</v>
      </c>
      <c r="T15" s="252">
        <v>276.43940361652767</v>
      </c>
      <c r="U15" s="252">
        <v>461.63725946216357</v>
      </c>
      <c r="V15" s="252">
        <v>914.97654859591478</v>
      </c>
      <c r="W15" s="252">
        <v>952.03721850832892</v>
      </c>
      <c r="X15" s="252">
        <v>707.39130873930719</v>
      </c>
      <c r="Y15" s="252">
        <v>854.94852030821835</v>
      </c>
      <c r="Z15" s="252">
        <v>34.057978328004367</v>
      </c>
      <c r="AA15" s="252">
        <v>1118.8546604967496</v>
      </c>
      <c r="AB15" s="252">
        <v>1138.0826068263191</v>
      </c>
      <c r="AC15" s="252">
        <v>803.23876198727964</v>
      </c>
      <c r="AD15" s="252">
        <v>1010.6035842856311</v>
      </c>
      <c r="AE15" s="252">
        <v>930.74516348326176</v>
      </c>
      <c r="AF15" s="252">
        <v>889.1896298724522</v>
      </c>
      <c r="AG15" s="252">
        <v>835.65748105988155</v>
      </c>
      <c r="AH15" s="252">
        <v>936.46955516829541</v>
      </c>
      <c r="AI15" s="252">
        <v>826.78571561942022</v>
      </c>
      <c r="AJ15" s="252">
        <v>605.00657773328862</v>
      </c>
      <c r="AK15" s="252">
        <v>668.06523211918898</v>
      </c>
      <c r="AL15" s="252">
        <v>754.63835634426448</v>
      </c>
      <c r="AM15" s="252">
        <v>759.21302500223726</v>
      </c>
      <c r="AN15" s="252">
        <v>816.11693221764551</v>
      </c>
      <c r="AO15" s="252">
        <v>117.59122054711825</v>
      </c>
      <c r="AP15" s="252">
        <v>167.60225180329223</v>
      </c>
      <c r="AQ15" s="252">
        <v>152.78693423501528</v>
      </c>
      <c r="AR15" s="252">
        <v>510.52944976975169</v>
      </c>
      <c r="AS15" s="252">
        <v>80.003956464682318</v>
      </c>
      <c r="AT15" s="252">
        <v>119.13007784273668</v>
      </c>
      <c r="AU15" s="252">
        <v>226.1235455705459</v>
      </c>
      <c r="AV15" s="252">
        <v>128.15468495208904</v>
      </c>
      <c r="AW15" s="252">
        <v>122.35876423739644</v>
      </c>
      <c r="AX15" s="252">
        <v>169.56049265654408</v>
      </c>
      <c r="AY15" s="252">
        <v>680.78398014627749</v>
      </c>
      <c r="AZ15" s="252">
        <v>717.22895240238245</v>
      </c>
      <c r="BA15" s="252">
        <v>679.24689707427797</v>
      </c>
      <c r="BB15" s="252">
        <v>599.49517733037897</v>
      </c>
      <c r="BC15" s="252">
        <v>662.79513156350902</v>
      </c>
      <c r="BD15" s="252">
        <v>677.15430375192375</v>
      </c>
      <c r="BE15" s="252">
        <v>559.844781403713</v>
      </c>
      <c r="BF15" s="252">
        <v>622.1834030431163</v>
      </c>
      <c r="BG15" s="252">
        <v>295.39000273948864</v>
      </c>
      <c r="BH15" s="252">
        <v>716.85750114084408</v>
      </c>
      <c r="BI15" s="252">
        <v>496.90066648504092</v>
      </c>
      <c r="BJ15" s="252">
        <v>1164.792241216252</v>
      </c>
      <c r="BK15" s="252">
        <v>1150.5561896461484</v>
      </c>
      <c r="BL15" s="252">
        <v>1240.2705073912291</v>
      </c>
      <c r="BM15" s="252">
        <v>1132.6138961551455</v>
      </c>
      <c r="BN15" s="252">
        <v>1090.8261747488327</v>
      </c>
      <c r="BO15" s="252">
        <v>931.42784179013677</v>
      </c>
      <c r="BP15" s="252">
        <v>1047.6435729501666</v>
      </c>
      <c r="BQ15" s="252">
        <v>1133.5617059137055</v>
      </c>
      <c r="BR15" s="252">
        <v>1224.8176884999345</v>
      </c>
      <c r="BS15" s="252">
        <v>1043.0916599951752</v>
      </c>
      <c r="BT15" s="252">
        <v>1190.4235176981754</v>
      </c>
      <c r="BU15" s="252">
        <v>1261.0177096927387</v>
      </c>
      <c r="BV15" s="252">
        <v>1196.8550894765638</v>
      </c>
      <c r="BW15" s="252">
        <v>1031.1237775410502</v>
      </c>
      <c r="BX15" s="252">
        <v>955.12356703188368</v>
      </c>
      <c r="BY15" s="252">
        <v>1049.402458510305</v>
      </c>
      <c r="BZ15" s="252">
        <v>782.7810256391914</v>
      </c>
      <c r="CA15" s="252">
        <v>1276.1775086084235</v>
      </c>
      <c r="CB15" s="252">
        <v>1110.0562672537096</v>
      </c>
      <c r="CC15" s="252">
        <v>321.40227047321565</v>
      </c>
      <c r="CD15" s="252">
        <v>451.54756720359802</v>
      </c>
      <c r="CE15" s="252">
        <v>419.53064973129887</v>
      </c>
      <c r="CF15" s="252">
        <v>389.41873680110808</v>
      </c>
      <c r="CG15" s="252">
        <v>562.62540073013918</v>
      </c>
      <c r="CH15" s="252">
        <v>1085.5576477798509</v>
      </c>
      <c r="CI15" s="252">
        <v>848.38546536337492</v>
      </c>
      <c r="CJ15" s="252">
        <v>1375.5702881419452</v>
      </c>
      <c r="CK15" s="252">
        <v>1392.930875676886</v>
      </c>
      <c r="CL15" s="252">
        <v>1415.6305767870545</v>
      </c>
      <c r="CM15" s="252">
        <v>1316.1419582135084</v>
      </c>
      <c r="CN15" s="252">
        <v>1397.7971896578579</v>
      </c>
      <c r="CO15" s="252">
        <v>1371.4701327622242</v>
      </c>
      <c r="CP15" s="252">
        <v>1362.7813586349498</v>
      </c>
      <c r="CQ15" s="252">
        <v>1360.6757680038249</v>
      </c>
      <c r="CR15" s="252">
        <v>1411.5193881826513</v>
      </c>
      <c r="CS15" s="252">
        <v>1346.1455456701021</v>
      </c>
      <c r="CT15" s="252">
        <v>1356.2966673985165</v>
      </c>
      <c r="CU15" s="252">
        <v>1273.1844976148086</v>
      </c>
      <c r="CV15" s="252">
        <v>1323.4208541585444</v>
      </c>
      <c r="CW15" s="252">
        <v>1313.2068715369899</v>
      </c>
      <c r="CX15" s="252">
        <v>1611.1306746043801</v>
      </c>
      <c r="CY15" s="252">
        <v>1329.5397577330025</v>
      </c>
      <c r="CZ15" s="252">
        <v>1163.7652494617644</v>
      </c>
      <c r="DA15" s="252">
        <v>967.97302628792738</v>
      </c>
      <c r="DB15" s="252">
        <v>1001.8401786448105</v>
      </c>
      <c r="DC15" s="252">
        <v>953.27615589912295</v>
      </c>
      <c r="DD15" s="252">
        <v>1011.8800303902674</v>
      </c>
      <c r="DE15" s="252">
        <v>967.90565314202991</v>
      </c>
      <c r="DF15" s="252">
        <v>993.0494869941391</v>
      </c>
      <c r="DG15" s="252">
        <v>1008.7023272659728</v>
      </c>
      <c r="DH15" s="252">
        <v>1027.5462878576134</v>
      </c>
      <c r="DI15" s="252">
        <v>730.17898978798485</v>
      </c>
      <c r="DJ15" s="252">
        <v>766.14797008121877</v>
      </c>
    </row>
    <row r="16" spans="1:114" ht="21" customHeight="1">
      <c r="A16" s="278" t="s">
        <v>7</v>
      </c>
      <c r="B16" s="467" t="s">
        <v>522</v>
      </c>
      <c r="C16" s="468"/>
      <c r="D16" s="29">
        <v>682.61207394312237</v>
      </c>
      <c r="E16" s="29">
        <v>715.50198419474373</v>
      </c>
      <c r="F16" s="29">
        <v>856.05834578312749</v>
      </c>
      <c r="G16" s="29">
        <v>783.38172903794009</v>
      </c>
      <c r="H16" s="29">
        <v>822.69967962988449</v>
      </c>
      <c r="I16" s="29">
        <v>1017.9211525252875</v>
      </c>
      <c r="J16" s="29">
        <v>806.82128058571982</v>
      </c>
      <c r="K16" s="29">
        <v>1005.4776100143193</v>
      </c>
      <c r="L16" s="29">
        <v>0</v>
      </c>
      <c r="M16" s="29">
        <v>944.07923577450765</v>
      </c>
      <c r="N16" s="29">
        <v>738.03704163247278</v>
      </c>
      <c r="O16" s="29">
        <v>894.53305139392671</v>
      </c>
      <c r="P16" s="29">
        <v>854.99937231264983</v>
      </c>
      <c r="Q16" s="29">
        <v>764.40091096182925</v>
      </c>
      <c r="R16" s="29">
        <v>908.51767155706887</v>
      </c>
      <c r="S16" s="29">
        <v>870.34327422834815</v>
      </c>
      <c r="T16" s="29">
        <v>830.85567182645048</v>
      </c>
      <c r="U16" s="29">
        <v>711.85455013278249</v>
      </c>
      <c r="V16" s="29">
        <v>90.501061418403836</v>
      </c>
      <c r="W16" s="29">
        <v>746.38001260288036</v>
      </c>
      <c r="X16" s="29">
        <v>472.57773580478158</v>
      </c>
      <c r="Y16" s="29">
        <v>649.2913144027691</v>
      </c>
      <c r="Z16" s="29">
        <v>976.26007920264067</v>
      </c>
      <c r="AA16" s="29">
        <v>690.65012269440103</v>
      </c>
      <c r="AB16" s="29">
        <v>796.73537717958516</v>
      </c>
      <c r="AC16" s="29">
        <v>486.4893529985527</v>
      </c>
      <c r="AD16" s="29">
        <v>804.94637838018343</v>
      </c>
      <c r="AE16" s="29">
        <v>831.50616510015232</v>
      </c>
      <c r="AF16" s="29">
        <v>919.53960514001335</v>
      </c>
      <c r="AG16" s="29">
        <v>329.63665472146107</v>
      </c>
      <c r="AH16" s="29">
        <v>730.81234926284685</v>
      </c>
      <c r="AI16" s="29">
        <v>1301.6265952737283</v>
      </c>
      <c r="AJ16" s="29">
        <v>978.67103618045314</v>
      </c>
      <c r="AK16" s="29">
        <v>731.19135112742993</v>
      </c>
      <c r="AL16" s="29">
        <v>1043.5690961858186</v>
      </c>
      <c r="AM16" s="29">
        <v>1140.4290216852755</v>
      </c>
      <c r="AN16" s="29">
        <v>1097.0307846794979</v>
      </c>
      <c r="AO16" s="29">
        <v>1099.7619972673228</v>
      </c>
      <c r="AP16" s="29">
        <v>1040.8083728213446</v>
      </c>
      <c r="AQ16" s="29">
        <v>1052.465829039676</v>
      </c>
      <c r="AR16" s="29">
        <v>903.06494744764279</v>
      </c>
      <c r="AS16" s="29">
        <v>1006.7808083439776</v>
      </c>
      <c r="AT16" s="29">
        <v>967.65468696592313</v>
      </c>
      <c r="AU16" s="29">
        <v>1037.0769149762352</v>
      </c>
      <c r="AV16" s="29">
        <v>1037.636242093602</v>
      </c>
      <c r="AW16" s="29">
        <v>1007.5907267072549</v>
      </c>
      <c r="AX16" s="29">
        <v>1077.8476831603919</v>
      </c>
      <c r="AY16" s="29">
        <v>1208.6437660109741</v>
      </c>
      <c r="AZ16" s="29">
        <v>1267.5033463369546</v>
      </c>
      <c r="BA16" s="29">
        <v>1211.1381313101306</v>
      </c>
      <c r="BB16" s="29">
        <v>1298.7820465507575</v>
      </c>
      <c r="BC16" s="29">
        <v>1194.6863657993615</v>
      </c>
      <c r="BD16" s="29">
        <v>1209.0455379877762</v>
      </c>
      <c r="BE16" s="29">
        <v>1259.1316506240921</v>
      </c>
      <c r="BF16" s="29">
        <v>1154.0746372789688</v>
      </c>
      <c r="BG16" s="29">
        <v>1238.1153888109677</v>
      </c>
      <c r="BH16" s="29">
        <v>1248.7487353766967</v>
      </c>
      <c r="BI16" s="29">
        <v>1171.1639987115279</v>
      </c>
      <c r="BJ16" s="29">
        <v>495.4982294969742</v>
      </c>
      <c r="BK16" s="29">
        <v>481.26217792687044</v>
      </c>
      <c r="BL16" s="29">
        <v>570.97649567195049</v>
      </c>
      <c r="BM16" s="29">
        <v>618.22713203775913</v>
      </c>
      <c r="BN16" s="29">
        <v>576.43941063144632</v>
      </c>
      <c r="BO16" s="29">
        <v>417.04107767275059</v>
      </c>
      <c r="BP16" s="29">
        <v>282.63113201957691</v>
      </c>
      <c r="BQ16" s="29">
        <v>464.53498381433303</v>
      </c>
      <c r="BR16" s="29">
        <v>555.52367678065593</v>
      </c>
      <c r="BS16" s="29">
        <v>528.70489587778854</v>
      </c>
      <c r="BT16" s="29">
        <v>521.12950597889699</v>
      </c>
      <c r="BU16" s="29">
        <v>515.57570321271055</v>
      </c>
      <c r="BV16" s="29">
        <v>576.46879278723827</v>
      </c>
      <c r="BW16" s="29">
        <v>1392.5179180980485</v>
      </c>
      <c r="BX16" s="29">
        <v>1255.2187885051587</v>
      </c>
      <c r="BY16" s="29">
        <v>1590.2463169404355</v>
      </c>
      <c r="BZ16" s="29">
        <v>1392.2920314783848</v>
      </c>
      <c r="CA16" s="29">
        <v>1804.4900845641746</v>
      </c>
      <c r="CB16" s="29">
        <v>1532.6190836342762</v>
      </c>
      <c r="CC16" s="29">
        <v>1229.6894609770632</v>
      </c>
      <c r="CD16" s="29">
        <v>1149.900124203205</v>
      </c>
      <c r="CE16" s="29">
        <v>1327.8178402351466</v>
      </c>
      <c r="CF16" s="29">
        <v>1259.5699236307814</v>
      </c>
      <c r="CG16" s="29">
        <v>1505.3507868016177</v>
      </c>
      <c r="CH16" s="29">
        <v>1987.471694207245</v>
      </c>
      <c r="CI16" s="29">
        <v>1750.299511790769</v>
      </c>
      <c r="CJ16" s="29">
        <v>706.27627642266771</v>
      </c>
      <c r="CK16" s="29">
        <v>723.63686395760828</v>
      </c>
      <c r="CL16" s="29">
        <v>746.33656506777697</v>
      </c>
      <c r="CM16" s="29">
        <v>646.84794649423043</v>
      </c>
      <c r="CN16" s="29">
        <v>728.50317793858039</v>
      </c>
      <c r="CO16" s="29">
        <v>702.17612104294653</v>
      </c>
      <c r="CP16" s="29">
        <v>693.48734691567188</v>
      </c>
      <c r="CQ16" s="29">
        <v>691.38175628454746</v>
      </c>
      <c r="CR16" s="29">
        <v>742.22537646337378</v>
      </c>
      <c r="CS16" s="29">
        <v>676.85153395082443</v>
      </c>
      <c r="CT16" s="29">
        <v>687.00265567923884</v>
      </c>
      <c r="CU16" s="29">
        <v>472.75117785199717</v>
      </c>
      <c r="CV16" s="29">
        <v>407.98755854190216</v>
      </c>
      <c r="CW16" s="29">
        <v>410.66880379907815</v>
      </c>
      <c r="CX16" s="29">
        <v>695.6973789877369</v>
      </c>
      <c r="CY16" s="29">
        <v>414.10646211636021</v>
      </c>
      <c r="CZ16" s="29">
        <v>336.83906791973953</v>
      </c>
      <c r="DA16" s="29">
        <v>632.7533878013661</v>
      </c>
      <c r="DB16" s="29">
        <v>666.62054015824936</v>
      </c>
      <c r="DC16" s="29">
        <v>635.34009427663693</v>
      </c>
      <c r="DD16" s="29">
        <v>635.50618991919396</v>
      </c>
      <c r="DE16" s="29">
        <v>649.96959151954457</v>
      </c>
      <c r="DF16" s="29">
        <v>600.25212280535322</v>
      </c>
      <c r="DG16" s="29">
        <v>671.52590593148318</v>
      </c>
      <c r="DH16" s="29">
        <v>1905.9235157830351</v>
      </c>
      <c r="DI16" s="29">
        <v>1608.5562177134063</v>
      </c>
      <c r="DJ16" s="29">
        <v>1644.5251980066403</v>
      </c>
    </row>
    <row r="17" spans="1:114" ht="21" customHeight="1">
      <c r="A17" s="278" t="s">
        <v>7</v>
      </c>
      <c r="B17" s="467" t="s">
        <v>154</v>
      </c>
      <c r="C17" s="468"/>
      <c r="D17" s="252">
        <v>604.39084666332792</v>
      </c>
      <c r="E17" s="252">
        <v>415.92490688822204</v>
      </c>
      <c r="F17" s="252">
        <v>303.6453478687597</v>
      </c>
      <c r="G17" s="252">
        <v>199.11948474491425</v>
      </c>
      <c r="H17" s="252">
        <v>223.29795701167509</v>
      </c>
      <c r="I17" s="252">
        <v>208.63106543290974</v>
      </c>
      <c r="J17" s="252">
        <v>216.80589158520161</v>
      </c>
      <c r="K17" s="252">
        <v>80.457528658911471</v>
      </c>
      <c r="L17" s="252">
        <v>944.07923577450708</v>
      </c>
      <c r="M17" s="252">
        <v>0</v>
      </c>
      <c r="N17" s="252">
        <v>244.46417215038167</v>
      </c>
      <c r="O17" s="252">
        <v>113.7640572162377</v>
      </c>
      <c r="P17" s="252">
        <v>146.64091797232672</v>
      </c>
      <c r="Q17" s="252">
        <v>389.63427389332605</v>
      </c>
      <c r="R17" s="252">
        <v>236.53094845826996</v>
      </c>
      <c r="S17" s="252">
        <v>96.57467525142647</v>
      </c>
      <c r="T17" s="252">
        <v>211.93743227493877</v>
      </c>
      <c r="U17" s="252">
        <v>400.23888522235194</v>
      </c>
      <c r="V17" s="252">
        <v>853.5781743561032</v>
      </c>
      <c r="W17" s="252">
        <v>890.63884426851735</v>
      </c>
      <c r="X17" s="252">
        <v>645.99293449949562</v>
      </c>
      <c r="Y17" s="252">
        <v>793.55014606840678</v>
      </c>
      <c r="Z17" s="252">
        <v>51.239997847232985</v>
      </c>
      <c r="AA17" s="252">
        <v>1057.4562862569378</v>
      </c>
      <c r="AB17" s="252">
        <v>1076.6842325865073</v>
      </c>
      <c r="AC17" s="252">
        <v>741.84038774746807</v>
      </c>
      <c r="AD17" s="252">
        <v>949.20521004581951</v>
      </c>
      <c r="AE17" s="252">
        <v>890.71632388122532</v>
      </c>
      <c r="AF17" s="252">
        <v>869.42002419121798</v>
      </c>
      <c r="AG17" s="252">
        <v>774.25910682006997</v>
      </c>
      <c r="AH17" s="252">
        <v>875.07118092848384</v>
      </c>
      <c r="AI17" s="252">
        <v>856.73338080610449</v>
      </c>
      <c r="AJ17" s="252">
        <v>634.9542429199729</v>
      </c>
      <c r="AK17" s="252">
        <v>606.6668578793774</v>
      </c>
      <c r="AL17" s="252">
        <v>784.58602153094876</v>
      </c>
      <c r="AM17" s="252">
        <v>789.16069018892154</v>
      </c>
      <c r="AN17" s="252">
        <v>846.06459740432979</v>
      </c>
      <c r="AO17" s="252">
        <v>187.03210280713608</v>
      </c>
      <c r="AP17" s="252">
        <v>197.54991698997625</v>
      </c>
      <c r="AQ17" s="252">
        <v>182.73459942169933</v>
      </c>
      <c r="AR17" s="252">
        <v>540.4771149564358</v>
      </c>
      <c r="AS17" s="252">
        <v>97.185975983910922</v>
      </c>
      <c r="AT17" s="252">
        <v>136.31209736196533</v>
      </c>
      <c r="AU17" s="252">
        <v>256.07121075722989</v>
      </c>
      <c r="AV17" s="252">
        <v>158.10235013877312</v>
      </c>
      <c r="AW17" s="252">
        <v>152.30642942408051</v>
      </c>
      <c r="AX17" s="252">
        <v>199.5081578432281</v>
      </c>
      <c r="AY17" s="252">
        <v>613.01130619042112</v>
      </c>
      <c r="AZ17" s="252">
        <v>667.83943814524548</v>
      </c>
      <c r="BA17" s="252">
        <v>611.47422311842161</v>
      </c>
      <c r="BB17" s="252">
        <v>568.34760543200707</v>
      </c>
      <c r="BC17" s="252">
        <v>595.02245760765265</v>
      </c>
      <c r="BD17" s="252">
        <v>609.38162979606739</v>
      </c>
      <c r="BE17" s="252">
        <v>528.69720950534099</v>
      </c>
      <c r="BF17" s="252">
        <v>554.41072908725994</v>
      </c>
      <c r="BG17" s="252">
        <v>306.36076484543435</v>
      </c>
      <c r="BH17" s="252">
        <v>649.08482718498772</v>
      </c>
      <c r="BI17" s="252">
        <v>440.72955759277693</v>
      </c>
      <c r="BJ17" s="252">
        <v>1103.3938669764402</v>
      </c>
      <c r="BK17" s="252">
        <v>1089.1578154063366</v>
      </c>
      <c r="BL17" s="252">
        <v>1178.8721331514173</v>
      </c>
      <c r="BM17" s="252">
        <v>1071.2155219153337</v>
      </c>
      <c r="BN17" s="252">
        <v>1029.4278005090212</v>
      </c>
      <c r="BO17" s="252">
        <v>870.02946755032519</v>
      </c>
      <c r="BP17" s="252">
        <v>986.24519871035488</v>
      </c>
      <c r="BQ17" s="252">
        <v>1072.1633316738937</v>
      </c>
      <c r="BR17" s="252">
        <v>1163.4193142601227</v>
      </c>
      <c r="BS17" s="252">
        <v>981.69328575536372</v>
      </c>
      <c r="BT17" s="252">
        <v>1129.0251434583636</v>
      </c>
      <c r="BU17" s="252">
        <v>1199.6193354529269</v>
      </c>
      <c r="BV17" s="252">
        <v>1135.456715236752</v>
      </c>
      <c r="BW17" s="252">
        <v>1061.0714427277342</v>
      </c>
      <c r="BX17" s="252">
        <v>985.07123221856796</v>
      </c>
      <c r="BY17" s="252">
        <v>1079.3501236969889</v>
      </c>
      <c r="BZ17" s="252">
        <v>812.72869082587567</v>
      </c>
      <c r="CA17" s="252">
        <v>1306.1251737951072</v>
      </c>
      <c r="CB17" s="252">
        <v>1140.0039324403933</v>
      </c>
      <c r="CC17" s="252">
        <v>351.34993565989964</v>
      </c>
      <c r="CD17" s="252">
        <v>481.49523239028201</v>
      </c>
      <c r="CE17" s="252">
        <v>449.47831491798286</v>
      </c>
      <c r="CF17" s="252">
        <v>419.36640198779207</v>
      </c>
      <c r="CG17" s="252">
        <v>573.59616283608455</v>
      </c>
      <c r="CH17" s="252">
        <v>1096.528409885796</v>
      </c>
      <c r="CI17" s="252">
        <v>859.35622746932029</v>
      </c>
      <c r="CJ17" s="252">
        <v>1314.1719139021334</v>
      </c>
      <c r="CK17" s="252">
        <v>1331.5325014370742</v>
      </c>
      <c r="CL17" s="252">
        <v>1354.2322025472427</v>
      </c>
      <c r="CM17" s="252">
        <v>1254.7435839736966</v>
      </c>
      <c r="CN17" s="252">
        <v>1336.3988154180461</v>
      </c>
      <c r="CO17" s="252">
        <v>1310.0717585224124</v>
      </c>
      <c r="CP17" s="252">
        <v>1301.382984395138</v>
      </c>
      <c r="CQ17" s="252">
        <v>1299.2773937640131</v>
      </c>
      <c r="CR17" s="252">
        <v>1350.1210139428395</v>
      </c>
      <c r="CS17" s="252">
        <v>1284.7471714302903</v>
      </c>
      <c r="CT17" s="252">
        <v>1294.8982931587047</v>
      </c>
      <c r="CU17" s="252">
        <v>1211.7861233749968</v>
      </c>
      <c r="CV17" s="252">
        <v>1262.0224799187326</v>
      </c>
      <c r="CW17" s="252">
        <v>1251.8084972971781</v>
      </c>
      <c r="CX17" s="252">
        <v>1549.7323003645683</v>
      </c>
      <c r="CY17" s="252">
        <v>1268.1413834931907</v>
      </c>
      <c r="CZ17" s="252">
        <v>1102.3668752219526</v>
      </c>
      <c r="DA17" s="252">
        <v>906.57465204811581</v>
      </c>
      <c r="DB17" s="252">
        <v>940.44180440499895</v>
      </c>
      <c r="DC17" s="252">
        <v>891.87778165931138</v>
      </c>
      <c r="DD17" s="252">
        <v>950.48165615045582</v>
      </c>
      <c r="DE17" s="252">
        <v>906.50727890221833</v>
      </c>
      <c r="DF17" s="252">
        <v>931.65111275432753</v>
      </c>
      <c r="DG17" s="252">
        <v>947.30395302616125</v>
      </c>
      <c r="DH17" s="252">
        <v>1057.4939530442973</v>
      </c>
      <c r="DI17" s="252">
        <v>760.12665497466912</v>
      </c>
      <c r="DJ17" s="252">
        <v>796.09563526790305</v>
      </c>
    </row>
    <row r="18" spans="1:114" ht="21" customHeight="1">
      <c r="A18" s="278" t="s">
        <v>7</v>
      </c>
      <c r="B18" s="467" t="s">
        <v>523</v>
      </c>
      <c r="C18" s="468"/>
      <c r="D18" s="29">
        <v>398.34865252129333</v>
      </c>
      <c r="E18" s="29">
        <v>204.54804919045574</v>
      </c>
      <c r="F18" s="29">
        <v>141.5388193186748</v>
      </c>
      <c r="G18" s="29">
        <v>45.344687405467376</v>
      </c>
      <c r="H18" s="29">
        <v>244.26190705373725</v>
      </c>
      <c r="I18" s="29">
        <v>429.00818047549188</v>
      </c>
      <c r="J18" s="29">
        <v>68.784238953247083</v>
      </c>
      <c r="K18" s="29">
        <v>312.23684610623809</v>
      </c>
      <c r="L18" s="29">
        <v>738.03704163247232</v>
      </c>
      <c r="M18" s="29">
        <v>244.46417215038153</v>
      </c>
      <c r="N18" s="29">
        <v>0</v>
      </c>
      <c r="O18" s="29">
        <v>174.0513886128804</v>
      </c>
      <c r="P18" s="29">
        <v>116.96233068017722</v>
      </c>
      <c r="Q18" s="29">
        <v>227.52774534324112</v>
      </c>
      <c r="R18" s="29">
        <v>170.4806299245962</v>
      </c>
      <c r="S18" s="29">
        <v>240.98628879866416</v>
      </c>
      <c r="T18" s="29">
        <v>92.818630193977768</v>
      </c>
      <c r="U18" s="29">
        <v>424.88134245799966</v>
      </c>
      <c r="V18" s="29">
        <v>647.53598021406845</v>
      </c>
      <c r="W18" s="29">
        <v>832.64459339155314</v>
      </c>
      <c r="X18" s="29">
        <v>587.99868362253039</v>
      </c>
      <c r="Y18" s="29">
        <v>735.5558951914411</v>
      </c>
      <c r="Z18" s="29">
        <v>283.01931529455936</v>
      </c>
      <c r="AA18" s="29">
        <v>937.59631842994065</v>
      </c>
      <c r="AB18" s="29">
        <v>1018.6899817095455</v>
      </c>
      <c r="AC18" s="29">
        <v>683.84613687050251</v>
      </c>
      <c r="AD18" s="29">
        <v>891.21095916885565</v>
      </c>
      <c r="AE18" s="29">
        <v>915.35878111687362</v>
      </c>
      <c r="AF18" s="29">
        <v>894.06248142686627</v>
      </c>
      <c r="AG18" s="29">
        <v>576.58285045700086</v>
      </c>
      <c r="AH18" s="29">
        <v>817.07693005151941</v>
      </c>
      <c r="AI18" s="29">
        <v>1088.5126982534309</v>
      </c>
      <c r="AJ18" s="29">
        <v>855.33135796255488</v>
      </c>
      <c r="AK18" s="29">
        <v>631.30931511502524</v>
      </c>
      <c r="AL18" s="29">
        <v>1004.9631365735302</v>
      </c>
      <c r="AM18" s="29">
        <v>1009.5378052315029</v>
      </c>
      <c r="AN18" s="29">
        <v>1066.4417124469112</v>
      </c>
      <c r="AO18" s="29">
        <v>418.81142025446275</v>
      </c>
      <c r="AP18" s="29">
        <v>411.45138739165969</v>
      </c>
      <c r="AQ18" s="29">
        <v>414.51391686902599</v>
      </c>
      <c r="AR18" s="29">
        <v>760.85422999901812</v>
      </c>
      <c r="AS18" s="29">
        <v>328.96529343123757</v>
      </c>
      <c r="AT18" s="29">
        <v>338.297701536239</v>
      </c>
      <c r="AU18" s="29">
        <v>476.44832579981204</v>
      </c>
      <c r="AV18" s="29">
        <v>389.88166758609981</v>
      </c>
      <c r="AW18" s="29">
        <v>378.23374127757069</v>
      </c>
      <c r="AX18" s="29">
        <v>431.28747529055482</v>
      </c>
      <c r="AY18" s="29">
        <v>474.63817274965646</v>
      </c>
      <c r="AZ18" s="29">
        <v>529.4663047044811</v>
      </c>
      <c r="BA18" s="29">
        <v>473.10108967765694</v>
      </c>
      <c r="BB18" s="29">
        <v>560.74500491828417</v>
      </c>
      <c r="BC18" s="29">
        <v>456.64932416688799</v>
      </c>
      <c r="BD18" s="29">
        <v>471.00849635530273</v>
      </c>
      <c r="BE18" s="29">
        <v>521.09460899161866</v>
      </c>
      <c r="BF18" s="29">
        <v>416.03759564649528</v>
      </c>
      <c r="BG18" s="29">
        <v>540.25315982991674</v>
      </c>
      <c r="BH18" s="29">
        <v>510.71169374422317</v>
      </c>
      <c r="BI18" s="29">
        <v>433.12695707905436</v>
      </c>
      <c r="BJ18" s="29">
        <v>897.35167283440535</v>
      </c>
      <c r="BK18" s="29">
        <v>883.11562126430169</v>
      </c>
      <c r="BL18" s="29">
        <v>972.82993900938243</v>
      </c>
      <c r="BM18" s="29">
        <v>865.17332777329909</v>
      </c>
      <c r="BN18" s="29">
        <v>823.38560636698651</v>
      </c>
      <c r="BO18" s="29">
        <v>663.98727340829043</v>
      </c>
      <c r="BP18" s="29">
        <v>780.20300456832024</v>
      </c>
      <c r="BQ18" s="29">
        <v>866.12113753185906</v>
      </c>
      <c r="BR18" s="29">
        <v>957.37712011808787</v>
      </c>
      <c r="BS18" s="29">
        <v>775.65109161332907</v>
      </c>
      <c r="BT18" s="29">
        <v>922.9829493163287</v>
      </c>
      <c r="BU18" s="29">
        <v>993.57714131089199</v>
      </c>
      <c r="BV18" s="29">
        <v>937.38721205480044</v>
      </c>
      <c r="BW18" s="29">
        <v>1281.4485577703151</v>
      </c>
      <c r="BX18" s="29">
        <v>1205.4483472611485</v>
      </c>
      <c r="BY18" s="29">
        <v>1311.1294411443155</v>
      </c>
      <c r="BZ18" s="29">
        <v>1044.5080082732022</v>
      </c>
      <c r="CA18" s="29">
        <v>1537.9044912424338</v>
      </c>
      <c r="CB18" s="29">
        <v>1371.7832498877199</v>
      </c>
      <c r="CC18" s="29">
        <v>583.12925310722608</v>
      </c>
      <c r="CD18" s="29">
        <v>701.8723474328649</v>
      </c>
      <c r="CE18" s="29">
        <v>681.25763236530918</v>
      </c>
      <c r="CF18" s="29">
        <v>651.14571943511839</v>
      </c>
      <c r="CG18" s="29">
        <v>807.48855782056637</v>
      </c>
      <c r="CH18" s="29">
        <v>1330.4208048702781</v>
      </c>
      <c r="CI18" s="29">
        <v>1093.2486224538022</v>
      </c>
      <c r="CJ18" s="29">
        <v>1108.1297197600998</v>
      </c>
      <c r="CK18" s="29">
        <v>1125.4903072950403</v>
      </c>
      <c r="CL18" s="29">
        <v>1148.1900084052088</v>
      </c>
      <c r="CM18" s="29">
        <v>1048.7013898316623</v>
      </c>
      <c r="CN18" s="29">
        <v>1130.3566212760122</v>
      </c>
      <c r="CO18" s="29">
        <v>1104.0295643803786</v>
      </c>
      <c r="CP18" s="29">
        <v>1095.3407902531042</v>
      </c>
      <c r="CQ18" s="29">
        <v>1093.2351996219795</v>
      </c>
      <c r="CR18" s="29">
        <v>1144.0788198008056</v>
      </c>
      <c r="CS18" s="29">
        <v>1078.7049772882563</v>
      </c>
      <c r="CT18" s="29">
        <v>1088.8560990166709</v>
      </c>
      <c r="CU18" s="29">
        <v>1005.7439292329619</v>
      </c>
      <c r="CV18" s="29">
        <v>1055.9802857766986</v>
      </c>
      <c r="CW18" s="29">
        <v>1045.7663031551438</v>
      </c>
      <c r="CX18" s="29">
        <v>1343.6901062225345</v>
      </c>
      <c r="CY18" s="29">
        <v>1062.0991893511566</v>
      </c>
      <c r="CZ18" s="29">
        <v>896.3246810799177</v>
      </c>
      <c r="DA18" s="29">
        <v>848.58040117115206</v>
      </c>
      <c r="DB18" s="29">
        <v>882.44755352803486</v>
      </c>
      <c r="DC18" s="29">
        <v>833.88353078234718</v>
      </c>
      <c r="DD18" s="29">
        <v>882.45238565473358</v>
      </c>
      <c r="DE18" s="29">
        <v>848.5130280252547</v>
      </c>
      <c r="DF18" s="29">
        <v>847.19831854089318</v>
      </c>
      <c r="DG18" s="29">
        <v>889.30970214919739</v>
      </c>
      <c r="DH18" s="29">
        <v>1289.2732704916241</v>
      </c>
      <c r="DI18" s="29">
        <v>991.90597242199544</v>
      </c>
      <c r="DJ18" s="29">
        <v>1027.8749527152295</v>
      </c>
    </row>
    <row r="19" spans="1:114" ht="21" customHeight="1">
      <c r="A19" s="278" t="s">
        <v>7</v>
      </c>
      <c r="B19" s="467" t="s">
        <v>524</v>
      </c>
      <c r="C19" s="468"/>
      <c r="D19" s="252">
        <v>554.84466228274732</v>
      </c>
      <c r="E19" s="252">
        <v>350.67011357923133</v>
      </c>
      <c r="F19" s="252">
        <v>238.39055455976904</v>
      </c>
      <c r="G19" s="252">
        <v>128.70670120741309</v>
      </c>
      <c r="H19" s="252">
        <v>221.2358319507432</v>
      </c>
      <c r="I19" s="252">
        <v>309.71026794609236</v>
      </c>
      <c r="J19" s="252">
        <v>151.55109827621101</v>
      </c>
      <c r="K19" s="252">
        <v>181.53673117209419</v>
      </c>
      <c r="L19" s="252">
        <v>894.53305139392648</v>
      </c>
      <c r="M19" s="252">
        <v>113.76405721623769</v>
      </c>
      <c r="N19" s="252">
        <v>174.05138861288049</v>
      </c>
      <c r="O19" s="252">
        <v>0</v>
      </c>
      <c r="P19" s="252">
        <v>60.871259015652804</v>
      </c>
      <c r="Q19" s="252">
        <v>324.3794805843354</v>
      </c>
      <c r="R19" s="252">
        <v>183.87390680416905</v>
      </c>
      <c r="S19" s="252">
        <v>130.34774882717144</v>
      </c>
      <c r="T19" s="252">
        <v>98.173375058701055</v>
      </c>
      <c r="U19" s="252">
        <v>398.17676016142025</v>
      </c>
      <c r="V19" s="252">
        <v>804.03198997552261</v>
      </c>
      <c r="W19" s="252">
        <v>888.57671920758594</v>
      </c>
      <c r="X19" s="252">
        <v>643.93080943856421</v>
      </c>
      <c r="Y19" s="252">
        <v>791.48802100747537</v>
      </c>
      <c r="Z19" s="252">
        <v>152.31920036041566</v>
      </c>
      <c r="AA19" s="252">
        <v>1055.3941611960067</v>
      </c>
      <c r="AB19" s="252">
        <v>1074.6221075255762</v>
      </c>
      <c r="AC19" s="252">
        <v>739.77826268653666</v>
      </c>
      <c r="AD19" s="252">
        <v>947.14308498488811</v>
      </c>
      <c r="AE19" s="252">
        <v>888.65419882029391</v>
      </c>
      <c r="AF19" s="252">
        <v>867.35789913028657</v>
      </c>
      <c r="AG19" s="252">
        <v>733.07886021845491</v>
      </c>
      <c r="AH19" s="252">
        <v>873.00905586755243</v>
      </c>
      <c r="AI19" s="252">
        <v>957.81258331928734</v>
      </c>
      <c r="AJ19" s="252">
        <v>736.03344543315575</v>
      </c>
      <c r="AK19" s="252">
        <v>604.60473281844588</v>
      </c>
      <c r="AL19" s="252">
        <v>885.66522404413161</v>
      </c>
      <c r="AM19" s="252">
        <v>890.23989270210438</v>
      </c>
      <c r="AN19" s="252">
        <v>947.14379991751264</v>
      </c>
      <c r="AO19" s="252">
        <v>288.11130532031882</v>
      </c>
      <c r="AP19" s="252">
        <v>298.6291195031589</v>
      </c>
      <c r="AQ19" s="252">
        <v>283.81380193488201</v>
      </c>
      <c r="AR19" s="252">
        <v>641.55631746961865</v>
      </c>
      <c r="AS19" s="252">
        <v>198.26517849709367</v>
      </c>
      <c r="AT19" s="252">
        <v>237.39129987514809</v>
      </c>
      <c r="AU19" s="252">
        <v>357.15041327041251</v>
      </c>
      <c r="AV19" s="252">
        <v>259.18155265195588</v>
      </c>
      <c r="AW19" s="252">
        <v>253.38563193726327</v>
      </c>
      <c r="AX19" s="252">
        <v>300.58736035641084</v>
      </c>
      <c r="AY19" s="252">
        <v>547.75651288143035</v>
      </c>
      <c r="AZ19" s="252">
        <v>602.58464483625494</v>
      </c>
      <c r="BA19" s="252">
        <v>546.21942980943084</v>
      </c>
      <c r="BB19" s="252">
        <v>515.69056377790605</v>
      </c>
      <c r="BC19" s="252">
        <v>529.76766429866188</v>
      </c>
      <c r="BD19" s="252">
        <v>544.12683648707662</v>
      </c>
      <c r="BE19" s="252">
        <v>476.04016785124008</v>
      </c>
      <c r="BF19" s="252">
        <v>489.15593577826917</v>
      </c>
      <c r="BG19" s="252">
        <v>409.55304489577247</v>
      </c>
      <c r="BH19" s="252">
        <v>583.83003387599717</v>
      </c>
      <c r="BI19" s="252">
        <v>388.07251593867602</v>
      </c>
      <c r="BJ19" s="252">
        <v>1053.8476825958596</v>
      </c>
      <c r="BK19" s="252">
        <v>1039.611631025756</v>
      </c>
      <c r="BL19" s="252">
        <v>1129.3259487708367</v>
      </c>
      <c r="BM19" s="252">
        <v>1021.6693375347533</v>
      </c>
      <c r="BN19" s="252">
        <v>979.88161612844067</v>
      </c>
      <c r="BO19" s="252">
        <v>820.4832831697446</v>
      </c>
      <c r="BP19" s="252">
        <v>936.69901432977429</v>
      </c>
      <c r="BQ19" s="252">
        <v>1022.6171472933132</v>
      </c>
      <c r="BR19" s="252">
        <v>1113.8731298795421</v>
      </c>
      <c r="BS19" s="252">
        <v>932.14710137478312</v>
      </c>
      <c r="BT19" s="252">
        <v>1079.478959077783</v>
      </c>
      <c r="BU19" s="252">
        <v>1150.0731510723463</v>
      </c>
      <c r="BV19" s="252">
        <v>1093.8832218162547</v>
      </c>
      <c r="BW19" s="252">
        <v>1162.1506452409169</v>
      </c>
      <c r="BX19" s="252">
        <v>1086.1504347317505</v>
      </c>
      <c r="BY19" s="252">
        <v>1180.4293262101714</v>
      </c>
      <c r="BZ19" s="252">
        <v>913.80789333905852</v>
      </c>
      <c r="CA19" s="252">
        <v>1407.2043763082897</v>
      </c>
      <c r="CB19" s="252">
        <v>1241.0831349535758</v>
      </c>
      <c r="CC19" s="252">
        <v>452.42913817308226</v>
      </c>
      <c r="CD19" s="252">
        <v>582.57443490346486</v>
      </c>
      <c r="CE19" s="252">
        <v>550.55751743116571</v>
      </c>
      <c r="CF19" s="252">
        <v>520.4456045009747</v>
      </c>
      <c r="CG19" s="252">
        <v>676.7884428864229</v>
      </c>
      <c r="CH19" s="252">
        <v>1199.720689936134</v>
      </c>
      <c r="CI19" s="252">
        <v>962.54850751965864</v>
      </c>
      <c r="CJ19" s="252">
        <v>1264.6257295215528</v>
      </c>
      <c r="CK19" s="252">
        <v>1281.9863170564936</v>
      </c>
      <c r="CL19" s="252">
        <v>1304.6860181666621</v>
      </c>
      <c r="CM19" s="252">
        <v>1205.197399593116</v>
      </c>
      <c r="CN19" s="252">
        <v>1286.8526310374655</v>
      </c>
      <c r="CO19" s="252">
        <v>1260.5255741418318</v>
      </c>
      <c r="CP19" s="252">
        <v>1251.8368000145574</v>
      </c>
      <c r="CQ19" s="252">
        <v>1249.7312093834325</v>
      </c>
      <c r="CR19" s="252">
        <v>1300.5748295622589</v>
      </c>
      <c r="CS19" s="252">
        <v>1235.2009870497097</v>
      </c>
      <c r="CT19" s="252">
        <v>1245.3521087781241</v>
      </c>
      <c r="CU19" s="252">
        <v>1162.2399389944162</v>
      </c>
      <c r="CV19" s="252">
        <v>1212.476295538152</v>
      </c>
      <c r="CW19" s="252">
        <v>1202.2623129165975</v>
      </c>
      <c r="CX19" s="252">
        <v>1500.1861159839877</v>
      </c>
      <c r="CY19" s="252">
        <v>1218.5951991126101</v>
      </c>
      <c r="CZ19" s="252">
        <v>1052.820690841372</v>
      </c>
      <c r="DA19" s="252">
        <v>904.5125269871844</v>
      </c>
      <c r="DB19" s="252">
        <v>938.37967934406754</v>
      </c>
      <c r="DC19" s="252">
        <v>889.81565659837997</v>
      </c>
      <c r="DD19" s="252">
        <v>948.41953108952441</v>
      </c>
      <c r="DE19" s="252">
        <v>904.44515384128692</v>
      </c>
      <c r="DF19" s="252">
        <v>929.58898769339612</v>
      </c>
      <c r="DG19" s="252">
        <v>945.24182796522985</v>
      </c>
      <c r="DH19" s="252">
        <v>1158.57315555748</v>
      </c>
      <c r="DI19" s="252">
        <v>861.20585748785197</v>
      </c>
      <c r="DJ19" s="252">
        <v>897.1748377810859</v>
      </c>
    </row>
    <row r="20" spans="1:114" ht="21" customHeight="1">
      <c r="A20" s="278" t="s">
        <v>7</v>
      </c>
      <c r="B20" s="467" t="s">
        <v>525</v>
      </c>
      <c r="C20" s="468"/>
      <c r="D20" s="29">
        <v>515.31098320147055</v>
      </c>
      <c r="E20" s="29">
        <v>293.58105564652806</v>
      </c>
      <c r="F20" s="29">
        <v>181.30149662706575</v>
      </c>
      <c r="G20" s="29">
        <v>71.617643274709792</v>
      </c>
      <c r="H20" s="29">
        <v>253.34761402836767</v>
      </c>
      <c r="I20" s="29">
        <v>342.58712870218136</v>
      </c>
      <c r="J20" s="29">
        <v>94.462040343507724</v>
      </c>
      <c r="K20" s="29">
        <v>214.41359192818328</v>
      </c>
      <c r="L20" s="29">
        <v>854.99937231264926</v>
      </c>
      <c r="M20" s="29">
        <v>146.64091797232675</v>
      </c>
      <c r="N20" s="29">
        <v>116.9623306801772</v>
      </c>
      <c r="O20" s="29">
        <v>60.871259015652797</v>
      </c>
      <c r="P20" s="29">
        <v>0</v>
      </c>
      <c r="Q20" s="29">
        <v>267.29042265163213</v>
      </c>
      <c r="R20" s="29">
        <v>155.0598353971067</v>
      </c>
      <c r="S20" s="29">
        <v>162.45953090479594</v>
      </c>
      <c r="T20" s="29">
        <v>130.28515713632552</v>
      </c>
      <c r="U20" s="29">
        <v>430.28854223904472</v>
      </c>
      <c r="V20" s="29">
        <v>764.49831089424538</v>
      </c>
      <c r="W20" s="29">
        <v>920.68850128521058</v>
      </c>
      <c r="X20" s="29">
        <v>676.04259151618885</v>
      </c>
      <c r="Y20" s="29">
        <v>823.59980308510001</v>
      </c>
      <c r="Z20" s="29">
        <v>185.19606111650475</v>
      </c>
      <c r="AA20" s="29">
        <v>1054.5586491101176</v>
      </c>
      <c r="AB20" s="29">
        <v>1106.7338896032004</v>
      </c>
      <c r="AC20" s="29">
        <v>771.8900447641613</v>
      </c>
      <c r="AD20" s="29">
        <v>979.25486706251274</v>
      </c>
      <c r="AE20" s="29">
        <v>920.76598089791855</v>
      </c>
      <c r="AF20" s="29">
        <v>899.46968120791121</v>
      </c>
      <c r="AG20" s="29">
        <v>693.54518113717791</v>
      </c>
      <c r="AH20" s="29">
        <v>905.12083794517707</v>
      </c>
      <c r="AI20" s="29">
        <v>990.68944407537663</v>
      </c>
      <c r="AJ20" s="29">
        <v>768.91030618924503</v>
      </c>
      <c r="AK20" s="29">
        <v>636.71651489607052</v>
      </c>
      <c r="AL20" s="29">
        <v>918.54208480022089</v>
      </c>
      <c r="AM20" s="29">
        <v>923.11675345819367</v>
      </c>
      <c r="AN20" s="29">
        <v>980.02066067360192</v>
      </c>
      <c r="AO20" s="29">
        <v>320.98816607640782</v>
      </c>
      <c r="AP20" s="29">
        <v>331.50598025924791</v>
      </c>
      <c r="AQ20" s="29">
        <v>316.69066269097101</v>
      </c>
      <c r="AR20" s="29">
        <v>674.43317822570793</v>
      </c>
      <c r="AS20" s="29">
        <v>231.14203925318276</v>
      </c>
      <c r="AT20" s="29">
        <v>270.26816063123721</v>
      </c>
      <c r="AU20" s="29">
        <v>390.02727402650152</v>
      </c>
      <c r="AV20" s="29">
        <v>292.05841340804488</v>
      </c>
      <c r="AW20" s="29">
        <v>286.26249269335227</v>
      </c>
      <c r="AX20" s="29">
        <v>333.46422111249984</v>
      </c>
      <c r="AY20" s="29">
        <v>490.66745494872708</v>
      </c>
      <c r="AZ20" s="29">
        <v>545.49558690355161</v>
      </c>
      <c r="BA20" s="29">
        <v>489.13037187672757</v>
      </c>
      <c r="BB20" s="29">
        <v>486.87649237084372</v>
      </c>
      <c r="BC20" s="29">
        <v>472.67860636595861</v>
      </c>
      <c r="BD20" s="29">
        <v>487.03777855437335</v>
      </c>
      <c r="BE20" s="29">
        <v>447.22609644417776</v>
      </c>
      <c r="BF20" s="29">
        <v>432.0668778455659</v>
      </c>
      <c r="BG20" s="29">
        <v>442.42990565186147</v>
      </c>
      <c r="BH20" s="29">
        <v>526.74097594329385</v>
      </c>
      <c r="BI20" s="29">
        <v>359.25844453161369</v>
      </c>
      <c r="BJ20" s="29">
        <v>1014.3140035145823</v>
      </c>
      <c r="BK20" s="29">
        <v>1000.0779519444786</v>
      </c>
      <c r="BL20" s="29">
        <v>1089.7922696895596</v>
      </c>
      <c r="BM20" s="29">
        <v>982.13565845347603</v>
      </c>
      <c r="BN20" s="29">
        <v>940.34793704716344</v>
      </c>
      <c r="BO20" s="29">
        <v>780.94960408846737</v>
      </c>
      <c r="BP20" s="29">
        <v>897.16533524849729</v>
      </c>
      <c r="BQ20" s="29">
        <v>983.083468212036</v>
      </c>
      <c r="BR20" s="29">
        <v>1074.339450798265</v>
      </c>
      <c r="BS20" s="29">
        <v>892.61342229350612</v>
      </c>
      <c r="BT20" s="29">
        <v>1039.9452799965056</v>
      </c>
      <c r="BU20" s="29">
        <v>1110.5394719910691</v>
      </c>
      <c r="BV20" s="29">
        <v>1054.3495427349774</v>
      </c>
      <c r="BW20" s="29">
        <v>1195.0275059970054</v>
      </c>
      <c r="BX20" s="29">
        <v>1119.027295487839</v>
      </c>
      <c r="BY20" s="29">
        <v>1213.3061869662599</v>
      </c>
      <c r="BZ20" s="29">
        <v>946.68475409514781</v>
      </c>
      <c r="CA20" s="29">
        <v>1440.0812370643782</v>
      </c>
      <c r="CB20" s="29">
        <v>1273.9599957096643</v>
      </c>
      <c r="CC20" s="29">
        <v>485.30599892917127</v>
      </c>
      <c r="CD20" s="29">
        <v>615.45129565955415</v>
      </c>
      <c r="CE20" s="29">
        <v>583.43437818725499</v>
      </c>
      <c r="CF20" s="29">
        <v>553.3224652570641</v>
      </c>
      <c r="CG20" s="29">
        <v>709.66530364251219</v>
      </c>
      <c r="CH20" s="29">
        <v>1232.5975506922225</v>
      </c>
      <c r="CI20" s="29">
        <v>995.42536827574793</v>
      </c>
      <c r="CJ20" s="29">
        <v>1225.092050440277</v>
      </c>
      <c r="CK20" s="29">
        <v>1242.4526379752176</v>
      </c>
      <c r="CL20" s="29">
        <v>1265.1523390853861</v>
      </c>
      <c r="CM20" s="29">
        <v>1165.6637205118395</v>
      </c>
      <c r="CN20" s="29">
        <v>1247.3189519561895</v>
      </c>
      <c r="CO20" s="29">
        <v>1220.9918950605559</v>
      </c>
      <c r="CP20" s="29">
        <v>1212.3031209332814</v>
      </c>
      <c r="CQ20" s="29">
        <v>1210.1975303021568</v>
      </c>
      <c r="CR20" s="29">
        <v>1261.0411504809829</v>
      </c>
      <c r="CS20" s="29">
        <v>1195.6673079684335</v>
      </c>
      <c r="CT20" s="29">
        <v>1205.8184296968482</v>
      </c>
      <c r="CU20" s="29">
        <v>1122.7062599131386</v>
      </c>
      <c r="CV20" s="29">
        <v>1172.9426164568758</v>
      </c>
      <c r="CW20" s="29">
        <v>1162.728633835321</v>
      </c>
      <c r="CX20" s="29">
        <v>1460.6524369027118</v>
      </c>
      <c r="CY20" s="29">
        <v>1179.0615200313339</v>
      </c>
      <c r="CZ20" s="29">
        <v>1013.2870117600946</v>
      </c>
      <c r="DA20" s="29">
        <v>936.62430906480904</v>
      </c>
      <c r="DB20" s="29">
        <v>970.49146142169218</v>
      </c>
      <c r="DC20" s="29">
        <v>921.92743867600461</v>
      </c>
      <c r="DD20" s="29">
        <v>980.53131316714905</v>
      </c>
      <c r="DE20" s="29">
        <v>936.55693591891156</v>
      </c>
      <c r="DF20" s="29">
        <v>961.70076977102076</v>
      </c>
      <c r="DG20" s="29">
        <v>977.35361004285448</v>
      </c>
      <c r="DH20" s="29">
        <v>1191.4500163135685</v>
      </c>
      <c r="DI20" s="29">
        <v>894.08271824394126</v>
      </c>
      <c r="DJ20" s="29">
        <v>930.05169853717518</v>
      </c>
    </row>
    <row r="21" spans="1:114" ht="21" customHeight="1">
      <c r="A21" s="278" t="s">
        <v>7</v>
      </c>
      <c r="B21" s="467" t="s">
        <v>526</v>
      </c>
      <c r="C21" s="468"/>
      <c r="D21" s="252">
        <v>569.59661628338995</v>
      </c>
      <c r="E21" s="252">
        <v>48.89892676708547</v>
      </c>
      <c r="F21" s="252">
        <v>98.092400973380691</v>
      </c>
      <c r="G21" s="252">
        <v>204.14728320438897</v>
      </c>
      <c r="H21" s="252">
        <v>365.72029348555662</v>
      </c>
      <c r="I21" s="252">
        <v>560.94176638095928</v>
      </c>
      <c r="J21" s="252">
        <v>177.2299121055234</v>
      </c>
      <c r="K21" s="252">
        <v>457.40694784918236</v>
      </c>
      <c r="L21" s="252">
        <v>764.40091096182869</v>
      </c>
      <c r="M21" s="252">
        <v>389.63427389332583</v>
      </c>
      <c r="N21" s="252">
        <v>227.52774534324143</v>
      </c>
      <c r="O21" s="252">
        <v>324.37948058433534</v>
      </c>
      <c r="P21" s="252">
        <v>267.29042265163241</v>
      </c>
      <c r="Q21" s="252">
        <v>0</v>
      </c>
      <c r="R21" s="252">
        <v>288.80256668683472</v>
      </c>
      <c r="S21" s="252">
        <v>413.36388808402029</v>
      </c>
      <c r="T21" s="252">
        <v>272.66921461937443</v>
      </c>
      <c r="U21" s="252">
        <v>546.33972888981918</v>
      </c>
      <c r="V21" s="252">
        <v>673.89984954342481</v>
      </c>
      <c r="W21" s="252">
        <v>954.10297982337249</v>
      </c>
      <c r="X21" s="252">
        <v>709.45707005434951</v>
      </c>
      <c r="Y21" s="252">
        <v>857.01428162326044</v>
      </c>
      <c r="Z21" s="252">
        <v>428.1894170375038</v>
      </c>
      <c r="AA21" s="252">
        <v>963.96018775929701</v>
      </c>
      <c r="AB21" s="252">
        <v>1070.0454422444814</v>
      </c>
      <c r="AC21" s="252">
        <v>759.79941806344891</v>
      </c>
      <c r="AD21" s="252">
        <v>1012.669345600675</v>
      </c>
      <c r="AE21" s="252">
        <v>1036.8171675486931</v>
      </c>
      <c r="AF21" s="252">
        <v>1015.5208678586856</v>
      </c>
      <c r="AG21" s="252">
        <v>602.94671978635733</v>
      </c>
      <c r="AH21" s="252">
        <v>938.53531648333876</v>
      </c>
      <c r="AI21" s="252">
        <v>1233.6827999963753</v>
      </c>
      <c r="AJ21" s="252">
        <v>990.69753986469061</v>
      </c>
      <c r="AK21" s="252">
        <v>752.76770154684459</v>
      </c>
      <c r="AL21" s="252">
        <v>1140.3293184756665</v>
      </c>
      <c r="AM21" s="252">
        <v>1144.9039871336392</v>
      </c>
      <c r="AN21" s="252">
        <v>1193.0120473981692</v>
      </c>
      <c r="AO21" s="252">
        <v>563.98152199740684</v>
      </c>
      <c r="AP21" s="252">
        <v>574.49933618024716</v>
      </c>
      <c r="AQ21" s="252">
        <v>559.68401861197015</v>
      </c>
      <c r="AR21" s="252">
        <v>896.22041190115362</v>
      </c>
      <c r="AS21" s="252">
        <v>474.13539517418184</v>
      </c>
      <c r="AT21" s="252">
        <v>510.67530082159527</v>
      </c>
      <c r="AU21" s="252">
        <v>607.06098255467043</v>
      </c>
      <c r="AV21" s="252">
        <v>535.05176932904396</v>
      </c>
      <c r="AW21" s="252">
        <v>529.25584861435129</v>
      </c>
      <c r="AX21" s="252">
        <v>576.45757703349909</v>
      </c>
      <c r="AY21" s="252">
        <v>450.67782120122661</v>
      </c>
      <c r="AZ21" s="252">
        <v>624.98059076006484</v>
      </c>
      <c r="BA21" s="252">
        <v>568.61537573324108</v>
      </c>
      <c r="BB21" s="252">
        <v>681.43349220162099</v>
      </c>
      <c r="BC21" s="252">
        <v>552.16361022247213</v>
      </c>
      <c r="BD21" s="252">
        <v>566.52278241088686</v>
      </c>
      <c r="BE21" s="252">
        <v>641.78309627495582</v>
      </c>
      <c r="BF21" s="252">
        <v>499.62950380431471</v>
      </c>
      <c r="BG21" s="252">
        <v>680.22620831129768</v>
      </c>
      <c r="BH21" s="252">
        <v>606.22597979980708</v>
      </c>
      <c r="BI21" s="252">
        <v>553.81544436239176</v>
      </c>
      <c r="BJ21" s="252">
        <v>923.71554216376171</v>
      </c>
      <c r="BK21" s="252">
        <v>909.47949059365806</v>
      </c>
      <c r="BL21" s="252">
        <v>999.19380833873879</v>
      </c>
      <c r="BM21" s="252">
        <v>891.53719710265545</v>
      </c>
      <c r="BN21" s="252">
        <v>849.74947569634287</v>
      </c>
      <c r="BO21" s="252">
        <v>690.3511427376468</v>
      </c>
      <c r="BP21" s="252">
        <v>806.5668738976766</v>
      </c>
      <c r="BQ21" s="252">
        <v>892.48500686121542</v>
      </c>
      <c r="BR21" s="252">
        <v>983.74098944744424</v>
      </c>
      <c r="BS21" s="252">
        <v>802.01496094268543</v>
      </c>
      <c r="BT21" s="252">
        <v>949.34681864568506</v>
      </c>
      <c r="BU21" s="252">
        <v>1019.9410106402484</v>
      </c>
      <c r="BV21" s="252">
        <v>963.75108138415681</v>
      </c>
      <c r="BW21" s="252">
        <v>1416.8147396724517</v>
      </c>
      <c r="BX21" s="252">
        <v>1340.814529163285</v>
      </c>
      <c r="BY21" s="252">
        <v>1456.2995428872596</v>
      </c>
      <c r="BZ21" s="252">
        <v>1189.6781100161463</v>
      </c>
      <c r="CA21" s="252">
        <v>1683.0745929853779</v>
      </c>
      <c r="CB21" s="252">
        <v>1516.953351630664</v>
      </c>
      <c r="CC21" s="252">
        <v>728.29935485016961</v>
      </c>
      <c r="CD21" s="252">
        <v>837.23852933499995</v>
      </c>
      <c r="CE21" s="252">
        <v>826.42773410825271</v>
      </c>
      <c r="CF21" s="252">
        <v>796.31582117806192</v>
      </c>
      <c r="CG21" s="252">
        <v>950.24111106893758</v>
      </c>
      <c r="CH21" s="252">
        <v>1473.9566201486161</v>
      </c>
      <c r="CI21" s="252">
        <v>1236.7844377321401</v>
      </c>
      <c r="CJ21" s="252">
        <v>1134.4935890894558</v>
      </c>
      <c r="CK21" s="252">
        <v>1151.8541766243964</v>
      </c>
      <c r="CL21" s="252">
        <v>1174.553877734565</v>
      </c>
      <c r="CM21" s="252">
        <v>1075.0652591610185</v>
      </c>
      <c r="CN21" s="252">
        <v>1156.7204906053685</v>
      </c>
      <c r="CO21" s="252">
        <v>1130.3934337097346</v>
      </c>
      <c r="CP21" s="252">
        <v>1121.7046595824602</v>
      </c>
      <c r="CQ21" s="252">
        <v>1119.5990689513355</v>
      </c>
      <c r="CR21" s="252">
        <v>1170.4426891301619</v>
      </c>
      <c r="CS21" s="252">
        <v>1105.0688466176125</v>
      </c>
      <c r="CT21" s="252">
        <v>1115.2199683460269</v>
      </c>
      <c r="CU21" s="252">
        <v>1032.1077985623183</v>
      </c>
      <c r="CV21" s="252">
        <v>1082.3441551060548</v>
      </c>
      <c r="CW21" s="252">
        <v>1072.1301724845</v>
      </c>
      <c r="CX21" s="252">
        <v>1370.0539755518905</v>
      </c>
      <c r="CY21" s="252">
        <v>1088.4630586805129</v>
      </c>
      <c r="CZ21" s="252">
        <v>922.68855040927406</v>
      </c>
      <c r="DA21" s="252">
        <v>906.0634528662622</v>
      </c>
      <c r="DB21" s="252">
        <v>939.93060522314545</v>
      </c>
      <c r="DC21" s="252">
        <v>908.65015934153303</v>
      </c>
      <c r="DD21" s="252">
        <v>908.81625498408994</v>
      </c>
      <c r="DE21" s="252">
        <v>923.27965658444054</v>
      </c>
      <c r="DF21" s="252">
        <v>873.56218787024955</v>
      </c>
      <c r="DG21" s="252">
        <v>944.83597099637927</v>
      </c>
      <c r="DH21" s="252">
        <v>1434.4433722345682</v>
      </c>
      <c r="DI21" s="252">
        <v>1137.0760741649401</v>
      </c>
      <c r="DJ21" s="252">
        <v>1173.045054458174</v>
      </c>
    </row>
    <row r="22" spans="1:114" ht="21" customHeight="1">
      <c r="A22" s="278" t="s">
        <v>7</v>
      </c>
      <c r="B22" s="467" t="s">
        <v>527</v>
      </c>
      <c r="C22" s="468"/>
      <c r="D22" s="29">
        <v>568.8292824458897</v>
      </c>
      <c r="E22" s="29">
        <v>315.09319968173054</v>
      </c>
      <c r="F22" s="29">
        <v>202.81364066226786</v>
      </c>
      <c r="G22" s="29">
        <v>125.13594251912892</v>
      </c>
      <c r="H22" s="29">
        <v>397.82032415395076</v>
      </c>
      <c r="I22" s="29">
        <v>432.47715918812457</v>
      </c>
      <c r="J22" s="29">
        <v>115.08194788055262</v>
      </c>
      <c r="K22" s="29">
        <v>304.30362241412638</v>
      </c>
      <c r="L22" s="29">
        <v>908.51767155706818</v>
      </c>
      <c r="M22" s="29">
        <v>236.53094845826993</v>
      </c>
      <c r="N22" s="29">
        <v>170.48062992459629</v>
      </c>
      <c r="O22" s="29">
        <v>183.87390680416905</v>
      </c>
      <c r="P22" s="29">
        <v>155.0598353971067</v>
      </c>
      <c r="Q22" s="29">
        <v>288.80256668683461</v>
      </c>
      <c r="R22" s="29">
        <v>0</v>
      </c>
      <c r="S22" s="29">
        <v>306.93224103037909</v>
      </c>
      <c r="T22" s="29">
        <v>203.17091239091548</v>
      </c>
      <c r="U22" s="29">
        <v>574.76125236462792</v>
      </c>
      <c r="V22" s="29">
        <v>818.0166101386643</v>
      </c>
      <c r="W22" s="29">
        <v>1003.125223316149</v>
      </c>
      <c r="X22" s="29">
        <v>758.47931354712625</v>
      </c>
      <c r="Y22" s="29">
        <v>906.03652511603696</v>
      </c>
      <c r="Z22" s="29">
        <v>275.08609160244788</v>
      </c>
      <c r="AA22" s="29">
        <v>1108.0769483545366</v>
      </c>
      <c r="AB22" s="29">
        <v>1189.1706116341409</v>
      </c>
      <c r="AC22" s="29">
        <v>854.32676679509837</v>
      </c>
      <c r="AD22" s="29">
        <v>1061.6915890934515</v>
      </c>
      <c r="AE22" s="29">
        <v>1065.2386910235018</v>
      </c>
      <c r="AF22" s="29">
        <v>1043.9423913334945</v>
      </c>
      <c r="AG22" s="29">
        <v>747.06348038159672</v>
      </c>
      <c r="AH22" s="29">
        <v>987.55755997611527</v>
      </c>
      <c r="AI22" s="29">
        <v>1080.5794745613193</v>
      </c>
      <c r="AJ22" s="29">
        <v>858.80033667518774</v>
      </c>
      <c r="AK22" s="29">
        <v>781.18922502165367</v>
      </c>
      <c r="AL22" s="29">
        <v>1008.4321152861636</v>
      </c>
      <c r="AM22" s="29">
        <v>1013.0067839441364</v>
      </c>
      <c r="AN22" s="29">
        <v>1069.9106911595447</v>
      </c>
      <c r="AO22" s="29">
        <v>410.87819656235092</v>
      </c>
      <c r="AP22" s="29">
        <v>421.39601074519112</v>
      </c>
      <c r="AQ22" s="29">
        <v>406.58069317691417</v>
      </c>
      <c r="AR22" s="29">
        <v>764.32320871165064</v>
      </c>
      <c r="AS22" s="29">
        <v>321.03206973912586</v>
      </c>
      <c r="AT22" s="29">
        <v>360.15819111718025</v>
      </c>
      <c r="AU22" s="29">
        <v>479.91730451244473</v>
      </c>
      <c r="AV22" s="29">
        <v>381.94844389398799</v>
      </c>
      <c r="AW22" s="29">
        <v>376.15252317929543</v>
      </c>
      <c r="AX22" s="29">
        <v>423.354251598443</v>
      </c>
      <c r="AY22" s="29">
        <v>447.84456526945081</v>
      </c>
      <c r="AZ22" s="29">
        <v>502.67269722427528</v>
      </c>
      <c r="BA22" s="29">
        <v>446.30748219745129</v>
      </c>
      <c r="BB22" s="29">
        <v>392.63092551478763</v>
      </c>
      <c r="BC22" s="29">
        <v>429.85571668668234</v>
      </c>
      <c r="BD22" s="29">
        <v>444.21488887509707</v>
      </c>
      <c r="BE22" s="29">
        <v>352.98052958812195</v>
      </c>
      <c r="BF22" s="29">
        <v>389.24398816628963</v>
      </c>
      <c r="BG22" s="29">
        <v>391.42364162446432</v>
      </c>
      <c r="BH22" s="29">
        <v>483.91808626401752</v>
      </c>
      <c r="BI22" s="29">
        <v>265.01287767555766</v>
      </c>
      <c r="BJ22" s="29">
        <v>1067.8323027590011</v>
      </c>
      <c r="BK22" s="29">
        <v>1053.5962511888974</v>
      </c>
      <c r="BL22" s="29">
        <v>1143.3105689339779</v>
      </c>
      <c r="BM22" s="29">
        <v>1035.6539576978948</v>
      </c>
      <c r="BN22" s="29">
        <v>993.86623629158237</v>
      </c>
      <c r="BO22" s="29">
        <v>834.46790333288629</v>
      </c>
      <c r="BP22" s="29">
        <v>950.6836344929161</v>
      </c>
      <c r="BQ22" s="29">
        <v>1036.6017674564548</v>
      </c>
      <c r="BR22" s="29">
        <v>1127.8577500426836</v>
      </c>
      <c r="BS22" s="29">
        <v>946.13172153792493</v>
      </c>
      <c r="BT22" s="29">
        <v>1093.4635792409244</v>
      </c>
      <c r="BU22" s="29">
        <v>1164.0577712354875</v>
      </c>
      <c r="BV22" s="29">
        <v>1107.8678419793964</v>
      </c>
      <c r="BW22" s="29">
        <v>1284.9175364829493</v>
      </c>
      <c r="BX22" s="29">
        <v>1208.9173259737829</v>
      </c>
      <c r="BY22" s="29">
        <v>1303.1962174522039</v>
      </c>
      <c r="BZ22" s="29">
        <v>1036.5747845810906</v>
      </c>
      <c r="CA22" s="29">
        <v>1529.9712675503222</v>
      </c>
      <c r="CB22" s="29">
        <v>1363.8500261956083</v>
      </c>
      <c r="CC22" s="29">
        <v>575.19602941511459</v>
      </c>
      <c r="CD22" s="29">
        <v>705.34132614549685</v>
      </c>
      <c r="CE22" s="29">
        <v>673.32440867319769</v>
      </c>
      <c r="CF22" s="29">
        <v>643.21249574300703</v>
      </c>
      <c r="CG22" s="29">
        <v>661.43854438210451</v>
      </c>
      <c r="CH22" s="29">
        <v>1185.1540534617814</v>
      </c>
      <c r="CI22" s="29">
        <v>947.98187104530518</v>
      </c>
      <c r="CJ22" s="29">
        <v>1278.6103496846954</v>
      </c>
      <c r="CK22" s="29">
        <v>1295.970937219636</v>
      </c>
      <c r="CL22" s="29">
        <v>1318.6706383298044</v>
      </c>
      <c r="CM22" s="29">
        <v>1219.1820197562579</v>
      </c>
      <c r="CN22" s="29">
        <v>1300.8372512006079</v>
      </c>
      <c r="CO22" s="29">
        <v>1274.5101943049742</v>
      </c>
      <c r="CP22" s="29">
        <v>1265.8214201776998</v>
      </c>
      <c r="CQ22" s="29">
        <v>1263.7158295465752</v>
      </c>
      <c r="CR22" s="29">
        <v>1314.5594497254012</v>
      </c>
      <c r="CS22" s="29">
        <v>1249.1856072128519</v>
      </c>
      <c r="CT22" s="29">
        <v>1259.3367289412665</v>
      </c>
      <c r="CU22" s="29">
        <v>1176.224559157557</v>
      </c>
      <c r="CV22" s="29">
        <v>1226.4609157012942</v>
      </c>
      <c r="CW22" s="29">
        <v>1216.2469330797394</v>
      </c>
      <c r="CX22" s="29">
        <v>1514.1707361471301</v>
      </c>
      <c r="CY22" s="29">
        <v>1232.5798192757522</v>
      </c>
      <c r="CZ22" s="29">
        <v>1066.8053110045134</v>
      </c>
      <c r="DA22" s="29">
        <v>1019.0610310957479</v>
      </c>
      <c r="DB22" s="29">
        <v>1052.9281834526307</v>
      </c>
      <c r="DC22" s="29">
        <v>1004.364160706943</v>
      </c>
      <c r="DD22" s="29">
        <v>1052.9330155793293</v>
      </c>
      <c r="DE22" s="29">
        <v>1018.9936579498506</v>
      </c>
      <c r="DF22" s="29">
        <v>1017.678948465489</v>
      </c>
      <c r="DG22" s="29">
        <v>1059.7903320737933</v>
      </c>
      <c r="DH22" s="29">
        <v>1281.3400467995125</v>
      </c>
      <c r="DI22" s="29">
        <v>983.97274872988396</v>
      </c>
      <c r="DJ22" s="29">
        <v>1019.9417290231179</v>
      </c>
    </row>
    <row r="23" spans="1:114" ht="21" customHeight="1">
      <c r="A23" s="278" t="s">
        <v>7</v>
      </c>
      <c r="B23" s="467" t="s">
        <v>528</v>
      </c>
      <c r="C23" s="468"/>
      <c r="D23" s="252">
        <v>530.65488511716853</v>
      </c>
      <c r="E23" s="252">
        <v>364.4649613169347</v>
      </c>
      <c r="F23" s="252">
        <v>339.97882644891212</v>
      </c>
      <c r="G23" s="252">
        <v>230.29497309655622</v>
      </c>
      <c r="H23" s="252">
        <v>129.64898848860594</v>
      </c>
      <c r="I23" s="252">
        <v>257.64427506164947</v>
      </c>
      <c r="J23" s="252">
        <v>253.13937016535411</v>
      </c>
      <c r="K23" s="252">
        <v>157.97304949123802</v>
      </c>
      <c r="L23" s="252">
        <v>870.34327422834781</v>
      </c>
      <c r="M23" s="252">
        <v>96.574675251426498</v>
      </c>
      <c r="N23" s="252">
        <v>240.98628879866422</v>
      </c>
      <c r="O23" s="252">
        <v>130.34774882717147</v>
      </c>
      <c r="P23" s="252">
        <v>162.45953090479591</v>
      </c>
      <c r="Q23" s="252">
        <v>413.36388808402023</v>
      </c>
      <c r="R23" s="252">
        <v>306.93224103037909</v>
      </c>
      <c r="S23" s="252">
        <v>0</v>
      </c>
      <c r="T23" s="252">
        <v>155.73024594923564</v>
      </c>
      <c r="U23" s="252">
        <v>306.58991669928298</v>
      </c>
      <c r="V23" s="252">
        <v>779.84221280994393</v>
      </c>
      <c r="W23" s="252">
        <v>796.98987574544856</v>
      </c>
      <c r="X23" s="252">
        <v>552.34396597642683</v>
      </c>
      <c r="Y23" s="252">
        <v>699.90117754533799</v>
      </c>
      <c r="Z23" s="252">
        <v>128.75551867955949</v>
      </c>
      <c r="AA23" s="252">
        <v>963.80731773386924</v>
      </c>
      <c r="AB23" s="252">
        <v>983.03526406343872</v>
      </c>
      <c r="AC23" s="252">
        <v>648.19141922439928</v>
      </c>
      <c r="AD23" s="252">
        <v>855.55624152275072</v>
      </c>
      <c r="AE23" s="252">
        <v>797.06735535815653</v>
      </c>
      <c r="AF23" s="252">
        <v>775.77105566814919</v>
      </c>
      <c r="AG23" s="252">
        <v>680.61013829700119</v>
      </c>
      <c r="AH23" s="252">
        <v>781.42221240541505</v>
      </c>
      <c r="AI23" s="252">
        <v>934.24890163843088</v>
      </c>
      <c r="AJ23" s="252">
        <v>683.967452548712</v>
      </c>
      <c r="AK23" s="252">
        <v>513.0178893563085</v>
      </c>
      <c r="AL23" s="252">
        <v>833.59923115968729</v>
      </c>
      <c r="AM23" s="252">
        <v>838.17389981766007</v>
      </c>
      <c r="AN23" s="252">
        <v>895.07780703306832</v>
      </c>
      <c r="AO23" s="252">
        <v>264.54762363946247</v>
      </c>
      <c r="AP23" s="252">
        <v>240.08748197781728</v>
      </c>
      <c r="AQ23" s="252">
        <v>251.74493819614887</v>
      </c>
      <c r="AR23" s="252">
        <v>589.49032458517524</v>
      </c>
      <c r="AS23" s="252">
        <v>174.70149681623744</v>
      </c>
      <c r="AT23" s="252">
        <v>166.93379612239661</v>
      </c>
      <c r="AU23" s="252">
        <v>305.08442038596962</v>
      </c>
      <c r="AV23" s="252">
        <v>235.61787097109951</v>
      </c>
      <c r="AW23" s="252">
        <v>206.86983586372821</v>
      </c>
      <c r="AX23" s="252">
        <v>277.02367867555432</v>
      </c>
      <c r="AY23" s="252">
        <v>649.3447847705736</v>
      </c>
      <c r="AZ23" s="252">
        <v>704.17291672539818</v>
      </c>
      <c r="BA23" s="252">
        <v>647.80770169857408</v>
      </c>
      <c r="BB23" s="252">
        <v>638.7488980041162</v>
      </c>
      <c r="BC23" s="252">
        <v>631.35593618780513</v>
      </c>
      <c r="BD23" s="252">
        <v>645.71510837621986</v>
      </c>
      <c r="BE23" s="252">
        <v>599.09850207745012</v>
      </c>
      <c r="BF23" s="252">
        <v>590.74420766741218</v>
      </c>
      <c r="BG23" s="252">
        <v>390.61082828788591</v>
      </c>
      <c r="BH23" s="252">
        <v>685.41830576514042</v>
      </c>
      <c r="BI23" s="252">
        <v>511.13085016488606</v>
      </c>
      <c r="BJ23" s="252">
        <v>1029.6579054302808</v>
      </c>
      <c r="BK23" s="252">
        <v>1015.4218538601772</v>
      </c>
      <c r="BL23" s="252">
        <v>1105.1361716052579</v>
      </c>
      <c r="BM23" s="252">
        <v>997.47956036917458</v>
      </c>
      <c r="BN23" s="252">
        <v>955.69183896286199</v>
      </c>
      <c r="BO23" s="252">
        <v>796.29350600416592</v>
      </c>
      <c r="BP23" s="252">
        <v>912.50923716419561</v>
      </c>
      <c r="BQ23" s="252">
        <v>998.42737012773455</v>
      </c>
      <c r="BR23" s="252">
        <v>1089.6833527139634</v>
      </c>
      <c r="BS23" s="252">
        <v>907.95732420920444</v>
      </c>
      <c r="BT23" s="252">
        <v>1055.2891819122042</v>
      </c>
      <c r="BU23" s="252">
        <v>1125.8833739067675</v>
      </c>
      <c r="BV23" s="252">
        <v>1041.8077467136845</v>
      </c>
      <c r="BW23" s="252">
        <v>1110.0846523564728</v>
      </c>
      <c r="BX23" s="252">
        <v>1034.0844418473066</v>
      </c>
      <c r="BY23" s="252">
        <v>1156.8656445293143</v>
      </c>
      <c r="BZ23" s="252">
        <v>890.24421165820206</v>
      </c>
      <c r="CA23" s="252">
        <v>1383.6406946274326</v>
      </c>
      <c r="CB23" s="252">
        <v>1217.5194532727187</v>
      </c>
      <c r="CC23" s="252">
        <v>428.86545649222603</v>
      </c>
      <c r="CD23" s="252">
        <v>530.50844201902203</v>
      </c>
      <c r="CE23" s="252">
        <v>526.99383575030936</v>
      </c>
      <c r="CF23" s="252">
        <v>496.88192282011846</v>
      </c>
      <c r="CG23" s="252">
        <v>657.84622627853594</v>
      </c>
      <c r="CH23" s="252">
        <v>1180.7784733282463</v>
      </c>
      <c r="CI23" s="252">
        <v>943.60629091177168</v>
      </c>
      <c r="CJ23" s="252">
        <v>1240.435952355974</v>
      </c>
      <c r="CK23" s="252">
        <v>1257.7965398909148</v>
      </c>
      <c r="CL23" s="252">
        <v>1280.4962410010833</v>
      </c>
      <c r="CM23" s="252">
        <v>1181.0076224275372</v>
      </c>
      <c r="CN23" s="252">
        <v>1262.6628538718867</v>
      </c>
      <c r="CO23" s="252">
        <v>1236.3357969762531</v>
      </c>
      <c r="CP23" s="252">
        <v>1227.6470228489786</v>
      </c>
      <c r="CQ23" s="252">
        <v>1225.5414322178538</v>
      </c>
      <c r="CR23" s="252">
        <v>1276.3850523966801</v>
      </c>
      <c r="CS23" s="252">
        <v>1211.0112098841309</v>
      </c>
      <c r="CT23" s="252">
        <v>1221.1623316125454</v>
      </c>
      <c r="CU23" s="252">
        <v>1138.0501618288374</v>
      </c>
      <c r="CV23" s="252">
        <v>1188.2865183725733</v>
      </c>
      <c r="CW23" s="252">
        <v>1178.0725357510187</v>
      </c>
      <c r="CX23" s="252">
        <v>1475.996338818409</v>
      </c>
      <c r="CY23" s="252">
        <v>1194.4054219470313</v>
      </c>
      <c r="CZ23" s="252">
        <v>1028.6309136757932</v>
      </c>
      <c r="DA23" s="252">
        <v>812.92568352504702</v>
      </c>
      <c r="DB23" s="252">
        <v>846.79283588193016</v>
      </c>
      <c r="DC23" s="252">
        <v>798.22881313624259</v>
      </c>
      <c r="DD23" s="252">
        <v>856.83268762738703</v>
      </c>
      <c r="DE23" s="252">
        <v>812.85831037914954</v>
      </c>
      <c r="DF23" s="252">
        <v>838.00214423125874</v>
      </c>
      <c r="DG23" s="252">
        <v>853.65498450309246</v>
      </c>
      <c r="DH23" s="252">
        <v>1135.0094738766229</v>
      </c>
      <c r="DI23" s="252">
        <v>837.64217580699551</v>
      </c>
      <c r="DJ23" s="252">
        <v>873.61115610022944</v>
      </c>
    </row>
    <row r="24" spans="1:114" ht="21" customHeight="1">
      <c r="A24" s="278" t="s">
        <v>7</v>
      </c>
      <c r="B24" s="467" t="s">
        <v>529</v>
      </c>
      <c r="C24" s="468"/>
      <c r="D24" s="29">
        <v>491.16728271527109</v>
      </c>
      <c r="E24" s="29">
        <v>297.3666793844335</v>
      </c>
      <c r="F24" s="29">
        <v>186.68028859480779</v>
      </c>
      <c r="G24" s="29">
        <v>104.83251000189098</v>
      </c>
      <c r="H24" s="29">
        <v>236.40471889681231</v>
      </c>
      <c r="I24" s="29">
        <v>365.32404968891814</v>
      </c>
      <c r="J24" s="29">
        <v>100.07303083089604</v>
      </c>
      <c r="K24" s="29">
        <v>276.43940361652761</v>
      </c>
      <c r="L24" s="29">
        <v>830.85567182645025</v>
      </c>
      <c r="M24" s="29">
        <v>211.93743227493877</v>
      </c>
      <c r="N24" s="29">
        <v>92.818630193977796</v>
      </c>
      <c r="O24" s="29">
        <v>98.173375058701069</v>
      </c>
      <c r="P24" s="29">
        <v>130.28515713632549</v>
      </c>
      <c r="Q24" s="29">
        <v>272.6692146193742</v>
      </c>
      <c r="R24" s="29">
        <v>203.17091239091542</v>
      </c>
      <c r="S24" s="29">
        <v>155.73024594923567</v>
      </c>
      <c r="T24" s="29">
        <v>0</v>
      </c>
      <c r="U24" s="29">
        <v>413.3456471074893</v>
      </c>
      <c r="V24" s="29">
        <v>740.35461040804637</v>
      </c>
      <c r="W24" s="29">
        <v>903.74560615365499</v>
      </c>
      <c r="X24" s="29">
        <v>659.09969638463326</v>
      </c>
      <c r="Y24" s="29">
        <v>806.65690795354442</v>
      </c>
      <c r="Z24" s="29">
        <v>247.22187280484917</v>
      </c>
      <c r="AA24" s="29">
        <v>1030.4149486239185</v>
      </c>
      <c r="AB24" s="29">
        <v>1089.7909944716455</v>
      </c>
      <c r="AC24" s="29">
        <v>754.94714963260571</v>
      </c>
      <c r="AD24" s="29">
        <v>962.31197193095716</v>
      </c>
      <c r="AE24" s="29">
        <v>903.82308576636296</v>
      </c>
      <c r="AF24" s="29">
        <v>882.52678607635562</v>
      </c>
      <c r="AG24" s="29">
        <v>669.40148065097878</v>
      </c>
      <c r="AH24" s="29">
        <v>888.17794281362148</v>
      </c>
      <c r="AI24" s="29">
        <v>1042.0317899070089</v>
      </c>
      <c r="AJ24" s="29">
        <v>791.64722717598079</v>
      </c>
      <c r="AK24" s="29">
        <v>619.77361976451493</v>
      </c>
      <c r="AL24" s="29">
        <v>941.27900578695608</v>
      </c>
      <c r="AM24" s="29">
        <v>945.85367444492886</v>
      </c>
      <c r="AN24" s="29">
        <v>1002.7575816603371</v>
      </c>
      <c r="AO24" s="29">
        <v>383.01397776475204</v>
      </c>
      <c r="AP24" s="29">
        <v>347.76725660508589</v>
      </c>
      <c r="AQ24" s="29">
        <v>359.42471282341751</v>
      </c>
      <c r="AR24" s="29">
        <v>697.17009921244403</v>
      </c>
      <c r="AS24" s="29">
        <v>293.16785094152709</v>
      </c>
      <c r="AT24" s="29">
        <v>274.61357074966531</v>
      </c>
      <c r="AU24" s="29">
        <v>412.76419501323829</v>
      </c>
      <c r="AV24" s="29">
        <v>344.59512587734292</v>
      </c>
      <c r="AW24" s="29">
        <v>314.54961049099688</v>
      </c>
      <c r="AX24" s="29">
        <v>384.80656694413318</v>
      </c>
      <c r="AY24" s="29">
        <v>507.32845521597557</v>
      </c>
      <c r="AZ24" s="29">
        <v>562.15658717079998</v>
      </c>
      <c r="BA24" s="29">
        <v>505.79137214397605</v>
      </c>
      <c r="BB24" s="29">
        <v>595.80183790570322</v>
      </c>
      <c r="BC24" s="29">
        <v>489.3396066332071</v>
      </c>
      <c r="BD24" s="29">
        <v>503.69877882162183</v>
      </c>
      <c r="BE24" s="29">
        <v>556.15144197903737</v>
      </c>
      <c r="BF24" s="29">
        <v>448.72787811281438</v>
      </c>
      <c r="BG24" s="29">
        <v>507.72641995447344</v>
      </c>
      <c r="BH24" s="29">
        <v>543.40197621054222</v>
      </c>
      <c r="BI24" s="29">
        <v>468.18379006647308</v>
      </c>
      <c r="BJ24" s="29">
        <v>990.17030302838327</v>
      </c>
      <c r="BK24" s="29">
        <v>975.93425145827962</v>
      </c>
      <c r="BL24" s="29">
        <v>1065.6485692033602</v>
      </c>
      <c r="BM24" s="29">
        <v>957.99195796727702</v>
      </c>
      <c r="BN24" s="29">
        <v>916.20423656096443</v>
      </c>
      <c r="BO24" s="29">
        <v>756.80590360226836</v>
      </c>
      <c r="BP24" s="29">
        <v>873.02163476229816</v>
      </c>
      <c r="BQ24" s="29">
        <v>958.93976772583699</v>
      </c>
      <c r="BR24" s="29">
        <v>1050.1957503120657</v>
      </c>
      <c r="BS24" s="29">
        <v>868.469721807307</v>
      </c>
      <c r="BT24" s="29">
        <v>1015.8015795103066</v>
      </c>
      <c r="BU24" s="29">
        <v>1086.3957715048696</v>
      </c>
      <c r="BV24" s="29">
        <v>1030.2058422487783</v>
      </c>
      <c r="BW24" s="29">
        <v>1217.7644269837419</v>
      </c>
      <c r="BX24" s="29">
        <v>1141.7642164745753</v>
      </c>
      <c r="BY24" s="29">
        <v>1264.6485327978944</v>
      </c>
      <c r="BZ24" s="29">
        <v>998.02709992678012</v>
      </c>
      <c r="CA24" s="29">
        <v>1491.4235828960136</v>
      </c>
      <c r="CB24" s="29">
        <v>1325.3023415413002</v>
      </c>
      <c r="CC24" s="29">
        <v>536.64834476080478</v>
      </c>
      <c r="CD24" s="29">
        <v>638.18821664629081</v>
      </c>
      <c r="CE24" s="29">
        <v>634.77672401888822</v>
      </c>
      <c r="CF24" s="29">
        <v>604.66481108869743</v>
      </c>
      <c r="CG24" s="29">
        <v>774.9618179451237</v>
      </c>
      <c r="CH24" s="29">
        <v>1297.8940649948354</v>
      </c>
      <c r="CI24" s="29">
        <v>1060.7218825783596</v>
      </c>
      <c r="CJ24" s="29">
        <v>1200.9483499540777</v>
      </c>
      <c r="CK24" s="29">
        <v>1218.3089374890183</v>
      </c>
      <c r="CL24" s="29">
        <v>1241.0086385991867</v>
      </c>
      <c r="CM24" s="29">
        <v>1141.5200200256402</v>
      </c>
      <c r="CN24" s="29">
        <v>1223.1752514699901</v>
      </c>
      <c r="CO24" s="29">
        <v>1196.8481945743565</v>
      </c>
      <c r="CP24" s="29">
        <v>1188.1594204470821</v>
      </c>
      <c r="CQ24" s="29">
        <v>1186.0538298159574</v>
      </c>
      <c r="CR24" s="29">
        <v>1236.8974499947835</v>
      </c>
      <c r="CS24" s="29">
        <v>1171.5236074822342</v>
      </c>
      <c r="CT24" s="29">
        <v>1181.6747292106488</v>
      </c>
      <c r="CU24" s="29">
        <v>1098.5625594269395</v>
      </c>
      <c r="CV24" s="29">
        <v>1148.7989159706765</v>
      </c>
      <c r="CW24" s="29">
        <v>1138.5849333491217</v>
      </c>
      <c r="CX24" s="29">
        <v>1436.5087364165124</v>
      </c>
      <c r="CY24" s="29">
        <v>1154.9178195451345</v>
      </c>
      <c r="CZ24" s="29">
        <v>989.14331127389562</v>
      </c>
      <c r="DA24" s="29">
        <v>919.68141393325345</v>
      </c>
      <c r="DB24" s="29">
        <v>953.54856629013659</v>
      </c>
      <c r="DC24" s="29">
        <v>904.98454354444902</v>
      </c>
      <c r="DD24" s="29">
        <v>963.58841803559346</v>
      </c>
      <c r="DE24" s="29">
        <v>919.61404078735598</v>
      </c>
      <c r="DF24" s="29">
        <v>940.01694873487111</v>
      </c>
      <c r="DG24" s="29">
        <v>960.4107149112989</v>
      </c>
      <c r="DH24" s="29">
        <v>1242.7923621452021</v>
      </c>
      <c r="DI24" s="29">
        <v>945.42506407557357</v>
      </c>
      <c r="DJ24" s="29">
        <v>981.3940443688075</v>
      </c>
    </row>
    <row r="25" spans="1:114" ht="21" customHeight="1">
      <c r="A25" s="278" t="s">
        <v>7</v>
      </c>
      <c r="B25" s="467" t="s">
        <v>530</v>
      </c>
      <c r="C25" s="468"/>
      <c r="D25" s="252">
        <v>663.63072592296658</v>
      </c>
      <c r="E25" s="252">
        <v>497.44080212273383</v>
      </c>
      <c r="F25" s="252">
        <v>566.42016177667347</v>
      </c>
      <c r="G25" s="252">
        <v>470.22602986346743</v>
      </c>
      <c r="H25" s="252">
        <v>180.61943540426262</v>
      </c>
      <c r="I25" s="252">
        <v>336.24586236595593</v>
      </c>
      <c r="J25" s="252">
        <v>493.66558141124716</v>
      </c>
      <c r="K25" s="252">
        <v>461.63725946216391</v>
      </c>
      <c r="L25" s="252">
        <v>711.85455013278022</v>
      </c>
      <c r="M25" s="252">
        <v>400.23888522235234</v>
      </c>
      <c r="N25" s="252">
        <v>424.88134245800006</v>
      </c>
      <c r="O25" s="252">
        <v>398.17676016142042</v>
      </c>
      <c r="P25" s="252">
        <v>430.28854223904483</v>
      </c>
      <c r="Q25" s="252">
        <v>546.33972888981862</v>
      </c>
      <c r="R25" s="252">
        <v>574.76125236462713</v>
      </c>
      <c r="S25" s="252">
        <v>306.58991669928326</v>
      </c>
      <c r="T25" s="252">
        <v>413.34564710748947</v>
      </c>
      <c r="U25" s="252">
        <v>0</v>
      </c>
      <c r="V25" s="252">
        <v>621.3534887143777</v>
      </c>
      <c r="W25" s="252">
        <v>498.84965875017036</v>
      </c>
      <c r="X25" s="252">
        <v>254.20374898114773</v>
      </c>
      <c r="Y25" s="252">
        <v>401.76096055005888</v>
      </c>
      <c r="Z25" s="252">
        <v>432.41972865048524</v>
      </c>
      <c r="AA25" s="252">
        <v>665.66710073859167</v>
      </c>
      <c r="AB25" s="252">
        <v>684.89504706816115</v>
      </c>
      <c r="AC25" s="252">
        <v>350.05120222912058</v>
      </c>
      <c r="AD25" s="252">
        <v>557.41602452747316</v>
      </c>
      <c r="AE25" s="252">
        <v>498.92713836287834</v>
      </c>
      <c r="AF25" s="252">
        <v>477.63083867287077</v>
      </c>
      <c r="AG25" s="252">
        <v>382.46992130172242</v>
      </c>
      <c r="AH25" s="252">
        <v>483.28199541013674</v>
      </c>
      <c r="AI25" s="252">
        <v>807.86929093626009</v>
      </c>
      <c r="AJ25" s="252">
        <v>484.91373184298544</v>
      </c>
      <c r="AK25" s="252">
        <v>214.8776723610294</v>
      </c>
      <c r="AL25" s="252">
        <v>605.12282607515942</v>
      </c>
      <c r="AM25" s="252">
        <v>646.67171734780686</v>
      </c>
      <c r="AN25" s="252">
        <v>655.12201821235476</v>
      </c>
      <c r="AO25" s="252">
        <v>447.59580775233417</v>
      </c>
      <c r="AP25" s="252">
        <v>359.86093052332706</v>
      </c>
      <c r="AQ25" s="252">
        <v>355.94578360997764</v>
      </c>
      <c r="AR25" s="252">
        <v>400.8788533708443</v>
      </c>
      <c r="AS25" s="252">
        <v>407.4048347359215</v>
      </c>
      <c r="AT25" s="252">
        <v>368.27871335786733</v>
      </c>
      <c r="AU25" s="252">
        <v>333.67206454745508</v>
      </c>
      <c r="AV25" s="252">
        <v>390.95940187812903</v>
      </c>
      <c r="AW25" s="252">
        <v>384.39461974592183</v>
      </c>
      <c r="AX25" s="252">
        <v>402.55321966609898</v>
      </c>
      <c r="AY25" s="252">
        <v>899.51951520765533</v>
      </c>
      <c r="AZ25" s="252">
        <v>954.34764716247969</v>
      </c>
      <c r="BA25" s="252">
        <v>897.98243213565593</v>
      </c>
      <c r="BB25" s="252">
        <v>906.57790933836361</v>
      </c>
      <c r="BC25" s="252">
        <v>881.53066662488663</v>
      </c>
      <c r="BD25" s="252">
        <v>895.88983881330159</v>
      </c>
      <c r="BE25" s="252">
        <v>866.92751341169753</v>
      </c>
      <c r="BF25" s="252">
        <v>840.91893810449392</v>
      </c>
      <c r="BG25" s="252">
        <v>694.27503825881035</v>
      </c>
      <c r="BH25" s="252">
        <v>935.59303620222181</v>
      </c>
      <c r="BI25" s="252">
        <v>778.95986149913347</v>
      </c>
      <c r="BJ25" s="252">
        <v>804.58599078740099</v>
      </c>
      <c r="BK25" s="252">
        <v>790.34993921729722</v>
      </c>
      <c r="BL25" s="252">
        <v>867.92880028639354</v>
      </c>
      <c r="BM25" s="252">
        <v>718.91490338972937</v>
      </c>
      <c r="BN25" s="252">
        <v>677.1271819834169</v>
      </c>
      <c r="BO25" s="252">
        <v>542.79403324030864</v>
      </c>
      <c r="BP25" s="252">
        <v>754.02051306862802</v>
      </c>
      <c r="BQ25" s="252">
        <v>773.35545548485482</v>
      </c>
      <c r="BR25" s="252">
        <v>793.18675303971202</v>
      </c>
      <c r="BS25" s="252">
        <v>614.45234958465824</v>
      </c>
      <c r="BT25" s="252">
        <v>830.21726726932468</v>
      </c>
      <c r="BU25" s="252">
        <v>900.81145926388808</v>
      </c>
      <c r="BV25" s="252">
        <v>743.66752971840674</v>
      </c>
      <c r="BW25" s="252">
        <v>898.76061376058055</v>
      </c>
      <c r="BX25" s="252">
        <v>806.55788309555442</v>
      </c>
      <c r="BY25" s="252">
        <v>1096.4890126029675</v>
      </c>
      <c r="BZ25" s="252">
        <v>898.53472714091674</v>
      </c>
      <c r="CA25" s="252">
        <v>1310.7327802267064</v>
      </c>
      <c r="CB25" s="252">
        <v>1038.8617792968091</v>
      </c>
      <c r="CC25" s="252">
        <v>565.83902246601974</v>
      </c>
      <c r="CD25" s="252">
        <v>574.39125660606999</v>
      </c>
      <c r="CE25" s="252">
        <v>663.96740172410318</v>
      </c>
      <c r="CF25" s="252">
        <v>618.82033673139722</v>
      </c>
      <c r="CG25" s="252">
        <v>924.2238034303416</v>
      </c>
      <c r="CH25" s="252">
        <v>1353.5312182746277</v>
      </c>
      <c r="CI25" s="252">
        <v>1116.3590358581516</v>
      </c>
      <c r="CJ25" s="252">
        <v>1003.2285810371102</v>
      </c>
      <c r="CK25" s="252">
        <v>1020.5891685720509</v>
      </c>
      <c r="CL25" s="252">
        <v>1043.2888696822197</v>
      </c>
      <c r="CM25" s="252">
        <v>943.80025110867302</v>
      </c>
      <c r="CN25" s="252">
        <v>1025.4554825530231</v>
      </c>
      <c r="CO25" s="252">
        <v>999.12842565738913</v>
      </c>
      <c r="CP25" s="252">
        <v>990.43965153011447</v>
      </c>
      <c r="CQ25" s="252">
        <v>988.33406089898995</v>
      </c>
      <c r="CR25" s="252">
        <v>1039.1776810778163</v>
      </c>
      <c r="CS25" s="252">
        <v>973.80383856526703</v>
      </c>
      <c r="CT25" s="252">
        <v>983.95496029368121</v>
      </c>
      <c r="CU25" s="252">
        <v>912.9782471859578</v>
      </c>
      <c r="CV25" s="252">
        <v>984.57975001449904</v>
      </c>
      <c r="CW25" s="252">
        <v>953.00062110813951</v>
      </c>
      <c r="CX25" s="252">
        <v>1317.5076147228449</v>
      </c>
      <c r="CY25" s="252">
        <v>1035.9166978514643</v>
      </c>
      <c r="CZ25" s="252">
        <v>870.14218958022582</v>
      </c>
      <c r="DA25" s="252">
        <v>514.78546652976956</v>
      </c>
      <c r="DB25" s="252">
        <v>548.65261888665259</v>
      </c>
      <c r="DC25" s="252">
        <v>500.08859614096446</v>
      </c>
      <c r="DD25" s="252">
        <v>558.69247063210946</v>
      </c>
      <c r="DE25" s="252">
        <v>514.71809338387209</v>
      </c>
      <c r="DF25" s="252">
        <v>539.86192723598117</v>
      </c>
      <c r="DG25" s="252">
        <v>555.51476750781489</v>
      </c>
      <c r="DH25" s="252">
        <v>1271.983039850418</v>
      </c>
      <c r="DI25" s="252">
        <v>974.61574178078922</v>
      </c>
      <c r="DJ25" s="252">
        <v>1010.5847220740231</v>
      </c>
    </row>
    <row r="26" spans="1:114" ht="21" customHeight="1">
      <c r="A26" s="278" t="s">
        <v>7</v>
      </c>
      <c r="B26" s="467" t="s">
        <v>162</v>
      </c>
      <c r="C26" s="468"/>
      <c r="D26" s="29">
        <v>592.1110125247186</v>
      </c>
      <c r="E26" s="29">
        <v>625.00092277633996</v>
      </c>
      <c r="F26" s="29">
        <v>765.55728436472373</v>
      </c>
      <c r="G26" s="29">
        <v>692.88066761953633</v>
      </c>
      <c r="H26" s="29">
        <v>732.19861821148072</v>
      </c>
      <c r="I26" s="29">
        <v>927.42009110688377</v>
      </c>
      <c r="J26" s="29">
        <v>716.32021916731605</v>
      </c>
      <c r="K26" s="29">
        <v>914.97654859591557</v>
      </c>
      <c r="L26" s="29">
        <v>90.501061418403893</v>
      </c>
      <c r="M26" s="29">
        <v>853.57817435610389</v>
      </c>
      <c r="N26" s="29">
        <v>647.53598021406901</v>
      </c>
      <c r="O26" s="29">
        <v>804.03198997552295</v>
      </c>
      <c r="P26" s="29">
        <v>764.49831089424606</v>
      </c>
      <c r="Q26" s="29">
        <v>673.89984954342549</v>
      </c>
      <c r="R26" s="29">
        <v>818.0166101386651</v>
      </c>
      <c r="S26" s="29">
        <v>779.84221280994439</v>
      </c>
      <c r="T26" s="29">
        <v>740.35461040804671</v>
      </c>
      <c r="U26" s="29">
        <v>621.35348871437873</v>
      </c>
      <c r="V26" s="29">
        <v>0</v>
      </c>
      <c r="W26" s="29">
        <v>655.87895118447659</v>
      </c>
      <c r="X26" s="29">
        <v>382.0766743863777</v>
      </c>
      <c r="Y26" s="29">
        <v>558.79025298436534</v>
      </c>
      <c r="Z26" s="29">
        <v>885.7590177842369</v>
      </c>
      <c r="AA26" s="29">
        <v>600.14906127599727</v>
      </c>
      <c r="AB26" s="29">
        <v>706.23431576118139</v>
      </c>
      <c r="AC26" s="29">
        <v>395.98829158014883</v>
      </c>
      <c r="AD26" s="29">
        <v>714.44531696177967</v>
      </c>
      <c r="AE26" s="29">
        <v>741.00510368174855</v>
      </c>
      <c r="AF26" s="29">
        <v>829.03854372160959</v>
      </c>
      <c r="AG26" s="29">
        <v>239.13559330305725</v>
      </c>
      <c r="AH26" s="29">
        <v>640.31128784444309</v>
      </c>
      <c r="AI26" s="29">
        <v>1211.1255338553242</v>
      </c>
      <c r="AJ26" s="29">
        <v>888.16997476204938</v>
      </c>
      <c r="AK26" s="29">
        <v>640.69028970902616</v>
      </c>
      <c r="AL26" s="29">
        <v>953.06803476741436</v>
      </c>
      <c r="AM26" s="29">
        <v>1049.9279602668714</v>
      </c>
      <c r="AN26" s="29">
        <v>1006.5297232610937</v>
      </c>
      <c r="AO26" s="29">
        <v>1009.2609358489183</v>
      </c>
      <c r="AP26" s="29">
        <v>950.30731140294006</v>
      </c>
      <c r="AQ26" s="29">
        <v>961.96476762127168</v>
      </c>
      <c r="AR26" s="29">
        <v>812.56388602923903</v>
      </c>
      <c r="AS26" s="29">
        <v>916.27974692557382</v>
      </c>
      <c r="AT26" s="29">
        <v>877.15362554751937</v>
      </c>
      <c r="AU26" s="29">
        <v>946.57585355783033</v>
      </c>
      <c r="AV26" s="29">
        <v>947.13518067519726</v>
      </c>
      <c r="AW26" s="29">
        <v>917.08966528885117</v>
      </c>
      <c r="AX26" s="29">
        <v>987.34662174198752</v>
      </c>
      <c r="AY26" s="29">
        <v>1118.14270459257</v>
      </c>
      <c r="AZ26" s="29">
        <v>1177.0022849185505</v>
      </c>
      <c r="BA26" s="29">
        <v>1120.6370698917265</v>
      </c>
      <c r="BB26" s="29">
        <v>1208.2809851323534</v>
      </c>
      <c r="BC26" s="29">
        <v>1104.1853043809574</v>
      </c>
      <c r="BD26" s="29">
        <v>1118.5444765693721</v>
      </c>
      <c r="BE26" s="29">
        <v>1168.630589205688</v>
      </c>
      <c r="BF26" s="29">
        <v>1063.5735758605647</v>
      </c>
      <c r="BG26" s="29">
        <v>1147.6143273925636</v>
      </c>
      <c r="BH26" s="29">
        <v>1158.2476739582926</v>
      </c>
      <c r="BI26" s="29">
        <v>1080.6629372931238</v>
      </c>
      <c r="BJ26" s="29">
        <v>404.99716807857033</v>
      </c>
      <c r="BK26" s="29">
        <v>390.76111650846656</v>
      </c>
      <c r="BL26" s="29">
        <v>480.47543425354695</v>
      </c>
      <c r="BM26" s="29">
        <v>527.72607061935537</v>
      </c>
      <c r="BN26" s="29">
        <v>485.93834921304267</v>
      </c>
      <c r="BO26" s="29">
        <v>326.54001625434671</v>
      </c>
      <c r="BP26" s="29">
        <v>192.130070601173</v>
      </c>
      <c r="BQ26" s="29">
        <v>374.03392239592915</v>
      </c>
      <c r="BR26" s="29">
        <v>465.02261536225251</v>
      </c>
      <c r="BS26" s="29">
        <v>438.20383445938523</v>
      </c>
      <c r="BT26" s="29">
        <v>430.62844456049368</v>
      </c>
      <c r="BU26" s="29">
        <v>501.22263655505651</v>
      </c>
      <c r="BV26" s="29">
        <v>485.96773136883462</v>
      </c>
      <c r="BW26" s="29">
        <v>1302.0168566796444</v>
      </c>
      <c r="BX26" s="29">
        <v>1164.7177270867546</v>
      </c>
      <c r="BY26" s="29">
        <v>1499.7452555220314</v>
      </c>
      <c r="BZ26" s="29">
        <v>1301.7909700599807</v>
      </c>
      <c r="CA26" s="29">
        <v>1713.9890231457705</v>
      </c>
      <c r="CB26" s="29">
        <v>1442.1180222158721</v>
      </c>
      <c r="CC26" s="29">
        <v>1139.1883995586591</v>
      </c>
      <c r="CD26" s="29">
        <v>1059.3990627848009</v>
      </c>
      <c r="CE26" s="29">
        <v>1237.3167788167425</v>
      </c>
      <c r="CF26" s="29">
        <v>1169.0688622123773</v>
      </c>
      <c r="CG26" s="29">
        <v>1414.8497253832136</v>
      </c>
      <c r="CH26" s="29">
        <v>1896.9706327888409</v>
      </c>
      <c r="CI26" s="29">
        <v>1659.7984503723649</v>
      </c>
      <c r="CJ26" s="29">
        <v>615.77521500426394</v>
      </c>
      <c r="CK26" s="29">
        <v>633.13580253920452</v>
      </c>
      <c r="CL26" s="29">
        <v>655.83550364937321</v>
      </c>
      <c r="CM26" s="29">
        <v>556.34688507582666</v>
      </c>
      <c r="CN26" s="29">
        <v>638.00211652017663</v>
      </c>
      <c r="CO26" s="29">
        <v>611.67505962454277</v>
      </c>
      <c r="CP26" s="29">
        <v>602.98628549726811</v>
      </c>
      <c r="CQ26" s="29">
        <v>600.8806948661437</v>
      </c>
      <c r="CR26" s="29">
        <v>651.72431504497001</v>
      </c>
      <c r="CS26" s="29">
        <v>586.35047253242067</v>
      </c>
      <c r="CT26" s="29">
        <v>596.50159426083508</v>
      </c>
      <c r="CU26" s="29">
        <v>473.20792487272456</v>
      </c>
      <c r="CV26" s="29">
        <v>408.44430556262955</v>
      </c>
      <c r="CW26" s="29">
        <v>411.12555081980554</v>
      </c>
      <c r="CX26" s="29">
        <v>696.15412600846514</v>
      </c>
      <c r="CY26" s="29">
        <v>414.5632091370876</v>
      </c>
      <c r="CZ26" s="29">
        <v>308.25174711277049</v>
      </c>
      <c r="DA26" s="29">
        <v>542.25232638296234</v>
      </c>
      <c r="DB26" s="29">
        <v>576.11947873984559</v>
      </c>
      <c r="DC26" s="29">
        <v>544.83903285823317</v>
      </c>
      <c r="DD26" s="29">
        <v>545.00512850079019</v>
      </c>
      <c r="DE26" s="29">
        <v>559.4685301011408</v>
      </c>
      <c r="DF26" s="29">
        <v>509.75106138694946</v>
      </c>
      <c r="DG26" s="29">
        <v>581.02484451307942</v>
      </c>
      <c r="DH26" s="29">
        <v>1815.422454364631</v>
      </c>
      <c r="DI26" s="29">
        <v>1518.0551562950022</v>
      </c>
      <c r="DJ26" s="29">
        <v>1554.0241365882362</v>
      </c>
    </row>
    <row r="27" spans="1:114" ht="21" customHeight="1">
      <c r="A27" s="278" t="s">
        <v>8</v>
      </c>
      <c r="B27" s="467" t="s">
        <v>531</v>
      </c>
      <c r="C27" s="468"/>
      <c r="D27" s="252">
        <v>937.90124064906968</v>
      </c>
      <c r="E27" s="252">
        <v>905.20405305628697</v>
      </c>
      <c r="F27" s="252">
        <v>974.18341271022746</v>
      </c>
      <c r="G27" s="252">
        <v>877.98928079702023</v>
      </c>
      <c r="H27" s="252">
        <v>671.01939445042831</v>
      </c>
      <c r="I27" s="252">
        <v>826.64582141212236</v>
      </c>
      <c r="J27" s="252">
        <v>901.42883234480018</v>
      </c>
      <c r="K27" s="252">
        <v>952.03721850832858</v>
      </c>
      <c r="L27" s="252">
        <v>746.38001260288002</v>
      </c>
      <c r="M27" s="252">
        <v>890.63884426851769</v>
      </c>
      <c r="N27" s="252">
        <v>832.64459339155223</v>
      </c>
      <c r="O27" s="252">
        <v>888.57671920758594</v>
      </c>
      <c r="P27" s="252">
        <v>920.68850128520967</v>
      </c>
      <c r="Q27" s="252">
        <v>954.10297982337215</v>
      </c>
      <c r="R27" s="252">
        <v>1003.1252233161488</v>
      </c>
      <c r="S27" s="252">
        <v>796.98987574544958</v>
      </c>
      <c r="T27" s="252">
        <v>903.74560615365431</v>
      </c>
      <c r="U27" s="252">
        <v>498.84965875016991</v>
      </c>
      <c r="V27" s="252">
        <v>655.87895118447614</v>
      </c>
      <c r="W27" s="252">
        <v>0</v>
      </c>
      <c r="X27" s="252">
        <v>327.99524237900266</v>
      </c>
      <c r="Y27" s="252">
        <v>117.2946282515409</v>
      </c>
      <c r="Z27" s="252">
        <v>922.81968769665013</v>
      </c>
      <c r="AA27" s="252">
        <v>407.51323722851771</v>
      </c>
      <c r="AB27" s="252">
        <v>248.97641575469763</v>
      </c>
      <c r="AC27" s="252">
        <v>259.89065960432742</v>
      </c>
      <c r="AD27" s="252">
        <v>78.195041757119071</v>
      </c>
      <c r="AE27" s="252">
        <v>161.03886690018996</v>
      </c>
      <c r="AF27" s="252">
        <v>173.15959253713302</v>
      </c>
      <c r="AG27" s="252">
        <v>416.74335788141906</v>
      </c>
      <c r="AH27" s="252">
        <v>33.106292804148218</v>
      </c>
      <c r="AI27" s="252">
        <v>685.69317918046602</v>
      </c>
      <c r="AJ27" s="252">
        <v>409.33817852867526</v>
      </c>
      <c r="AK27" s="252">
        <v>366.38299341180254</v>
      </c>
      <c r="AL27" s="252">
        <v>297.18908358293771</v>
      </c>
      <c r="AM27" s="252">
        <v>571.09616403349696</v>
      </c>
      <c r="AN27" s="252">
        <v>350.65077207661716</v>
      </c>
      <c r="AO27" s="252">
        <v>937.99576679849883</v>
      </c>
      <c r="AP27" s="252">
        <v>850.26088956949343</v>
      </c>
      <c r="AQ27" s="252">
        <v>846.34574265614401</v>
      </c>
      <c r="AR27" s="252">
        <v>519.43399101511341</v>
      </c>
      <c r="AS27" s="252">
        <v>897.80479378208679</v>
      </c>
      <c r="AT27" s="252">
        <v>858.67867240403348</v>
      </c>
      <c r="AU27" s="252">
        <v>799.93110127530258</v>
      </c>
      <c r="AV27" s="252">
        <v>881.35936092429483</v>
      </c>
      <c r="AW27" s="252">
        <v>874.79457879208803</v>
      </c>
      <c r="AX27" s="252">
        <v>892.95317871226439</v>
      </c>
      <c r="AY27" s="252">
        <v>1307.2827661412095</v>
      </c>
      <c r="AZ27" s="252">
        <v>1362.1108980960339</v>
      </c>
      <c r="BA27" s="252">
        <v>1305.7456830692099</v>
      </c>
      <c r="BB27" s="252">
        <v>1393.3895983098366</v>
      </c>
      <c r="BC27" s="252">
        <v>1289.2939175584411</v>
      </c>
      <c r="BD27" s="252">
        <v>1303.6530897468556</v>
      </c>
      <c r="BE27" s="252">
        <v>1353.7392023831715</v>
      </c>
      <c r="BF27" s="252">
        <v>1248.6821890380479</v>
      </c>
      <c r="BG27" s="252">
        <v>1184.6749973049752</v>
      </c>
      <c r="BH27" s="252">
        <v>1343.3562871357758</v>
      </c>
      <c r="BI27" s="252">
        <v>1265.7715504706066</v>
      </c>
      <c r="BJ27" s="252">
        <v>648.3119316743223</v>
      </c>
      <c r="BK27" s="252">
        <v>682.80647598821622</v>
      </c>
      <c r="BL27" s="252">
        <v>646.18399725363065</v>
      </c>
      <c r="BM27" s="252">
        <v>555.63598267390978</v>
      </c>
      <c r="BN27" s="252">
        <v>513.84826126759742</v>
      </c>
      <c r="BO27" s="252">
        <v>435.25057001122582</v>
      </c>
      <c r="BP27" s="252">
        <v>741.25223342727224</v>
      </c>
      <c r="BQ27" s="252">
        <v>665.81199225577382</v>
      </c>
      <c r="BR27" s="252">
        <v>614.28105706743088</v>
      </c>
      <c r="BS27" s="252">
        <v>451.17342886883716</v>
      </c>
      <c r="BT27" s="252">
        <v>722.67380404024368</v>
      </c>
      <c r="BU27" s="252">
        <v>793.26799603480697</v>
      </c>
      <c r="BV27" s="252">
        <v>564.76183374612549</v>
      </c>
      <c r="BW27" s="252">
        <v>672.46737200406699</v>
      </c>
      <c r="BX27" s="252">
        <v>508.83877590227786</v>
      </c>
      <c r="BY27" s="252">
        <v>974.31290084717341</v>
      </c>
      <c r="BZ27" s="252">
        <v>822.95917382660684</v>
      </c>
      <c r="CA27" s="252">
        <v>1084.4395384701922</v>
      </c>
      <c r="CB27" s="252">
        <v>812.56853754029532</v>
      </c>
      <c r="CC27" s="252">
        <v>922.14613312727715</v>
      </c>
      <c r="CD27" s="252">
        <v>729.89234733500018</v>
      </c>
      <c r="CE27" s="252">
        <v>916.47350349995793</v>
      </c>
      <c r="CF27" s="252">
        <v>833.76444982627731</v>
      </c>
      <c r="CG27" s="252">
        <v>1132.3588055584539</v>
      </c>
      <c r="CH27" s="252">
        <v>1561.66622040274</v>
      </c>
      <c r="CI27" s="252">
        <v>1324.4940379862635</v>
      </c>
      <c r="CJ27" s="252">
        <v>755.74510325463893</v>
      </c>
      <c r="CK27" s="252">
        <v>773.10569078957974</v>
      </c>
      <c r="CL27" s="252">
        <v>830.82702617336054</v>
      </c>
      <c r="CM27" s="252">
        <v>743.84556881983781</v>
      </c>
      <c r="CN27" s="252">
        <v>777.97200477055185</v>
      </c>
      <c r="CO27" s="252">
        <v>761.70173211301289</v>
      </c>
      <c r="CP27" s="252">
        <v>745.0188593544251</v>
      </c>
      <c r="CQ27" s="252">
        <v>740.85058311651869</v>
      </c>
      <c r="CR27" s="252">
        <v>791.69420329534523</v>
      </c>
      <c r="CS27" s="252">
        <v>726.32036078279589</v>
      </c>
      <c r="CT27" s="252">
        <v>736.47148251121007</v>
      </c>
      <c r="CU27" s="252">
        <v>805.43478395687691</v>
      </c>
      <c r="CV27" s="252">
        <v>877.03628678541781</v>
      </c>
      <c r="CW27" s="252">
        <v>845.4571578790584</v>
      </c>
      <c r="CX27" s="252">
        <v>1218.997261844959</v>
      </c>
      <c r="CY27" s="252">
        <v>937.40634497358462</v>
      </c>
      <c r="CZ27" s="252">
        <v>904.66765205032516</v>
      </c>
      <c r="DA27" s="252">
        <v>335.87977055748581</v>
      </c>
      <c r="DB27" s="252">
        <v>369.74692291436907</v>
      </c>
      <c r="DC27" s="252">
        <v>308.76465976586644</v>
      </c>
      <c r="DD27" s="252">
        <v>379.78677465982616</v>
      </c>
      <c r="DE27" s="252">
        <v>318.27628607226416</v>
      </c>
      <c r="DF27" s="252">
        <v>360.95623126369765</v>
      </c>
      <c r="DG27" s="252">
        <v>376.60907153553148</v>
      </c>
      <c r="DH27" s="252">
        <v>1470.9487727928438</v>
      </c>
      <c r="DI27" s="252">
        <v>1182.7507439089015</v>
      </c>
      <c r="DJ27" s="252">
        <v>1218.7197242021355</v>
      </c>
    </row>
    <row r="28" spans="1:114" ht="21" customHeight="1">
      <c r="A28" s="278" t="s">
        <v>8</v>
      </c>
      <c r="B28" s="467" t="s">
        <v>157</v>
      </c>
      <c r="C28" s="468"/>
      <c r="D28" s="29">
        <v>664.09896385097113</v>
      </c>
      <c r="E28" s="29">
        <v>660.55814328726456</v>
      </c>
      <c r="F28" s="29">
        <v>729.53750294120505</v>
      </c>
      <c r="G28" s="29">
        <v>633.34337102799782</v>
      </c>
      <c r="H28" s="29">
        <v>426.37348468140635</v>
      </c>
      <c r="I28" s="29">
        <v>581.99991164309995</v>
      </c>
      <c r="J28" s="29">
        <v>656.78292257577777</v>
      </c>
      <c r="K28" s="29">
        <v>707.39130873930617</v>
      </c>
      <c r="L28" s="29">
        <v>472.57773580478113</v>
      </c>
      <c r="M28" s="29">
        <v>645.99293449949528</v>
      </c>
      <c r="N28" s="29">
        <v>587.99868362252982</v>
      </c>
      <c r="O28" s="29">
        <v>643.93080943856364</v>
      </c>
      <c r="P28" s="29">
        <v>676.04259151618737</v>
      </c>
      <c r="Q28" s="29">
        <v>709.45707005434986</v>
      </c>
      <c r="R28" s="29">
        <v>758.47931354712637</v>
      </c>
      <c r="S28" s="29">
        <v>552.34396597642728</v>
      </c>
      <c r="T28" s="29">
        <v>659.0996963846319</v>
      </c>
      <c r="U28" s="29">
        <v>254.20374898114787</v>
      </c>
      <c r="V28" s="29">
        <v>382.07667438637736</v>
      </c>
      <c r="W28" s="29">
        <v>327.9952423790026</v>
      </c>
      <c r="X28" s="29">
        <v>0</v>
      </c>
      <c r="Y28" s="29">
        <v>230.90654417889101</v>
      </c>
      <c r="Z28" s="29">
        <v>678.17377792762773</v>
      </c>
      <c r="AA28" s="29">
        <v>411.46335175744571</v>
      </c>
      <c r="AB28" s="29">
        <v>430.69129808701518</v>
      </c>
      <c r="AC28" s="29">
        <v>95.847453247972282</v>
      </c>
      <c r="AD28" s="29">
        <v>386.56160815630574</v>
      </c>
      <c r="AE28" s="29">
        <v>413.12139487627479</v>
      </c>
      <c r="AF28" s="29">
        <v>501.15483491613537</v>
      </c>
      <c r="AG28" s="29">
        <v>143.19310697372086</v>
      </c>
      <c r="AH28" s="29">
        <v>312.42757903896904</v>
      </c>
      <c r="AI28" s="29">
        <v>838.72021339407524</v>
      </c>
      <c r="AJ28" s="29">
        <v>515.76465430080043</v>
      </c>
      <c r="AK28" s="29">
        <v>268.28496924777767</v>
      </c>
      <c r="AL28" s="29">
        <v>625.1843259619402</v>
      </c>
      <c r="AM28" s="29">
        <v>677.52263980562213</v>
      </c>
      <c r="AN28" s="29">
        <v>678.64601445561982</v>
      </c>
      <c r="AO28" s="29">
        <v>693.34985702947654</v>
      </c>
      <c r="AP28" s="29">
        <v>605.61497980047102</v>
      </c>
      <c r="AQ28" s="29">
        <v>601.6998328871216</v>
      </c>
      <c r="AR28" s="29">
        <v>440.15856556799019</v>
      </c>
      <c r="AS28" s="29">
        <v>653.15888401306449</v>
      </c>
      <c r="AT28" s="29">
        <v>614.03276263501107</v>
      </c>
      <c r="AU28" s="29">
        <v>579.42611382459904</v>
      </c>
      <c r="AV28" s="29">
        <v>636.71345115527254</v>
      </c>
      <c r="AW28" s="29">
        <v>630.14866902306574</v>
      </c>
      <c r="AX28" s="29">
        <v>648.30726894324198</v>
      </c>
      <c r="AY28" s="29">
        <v>1062.6368563721869</v>
      </c>
      <c r="AZ28" s="29">
        <v>1117.4649883270113</v>
      </c>
      <c r="BA28" s="29">
        <v>1061.0997733001873</v>
      </c>
      <c r="BB28" s="29">
        <v>1148.7436885408142</v>
      </c>
      <c r="BC28" s="29">
        <v>1044.6480077894182</v>
      </c>
      <c r="BD28" s="29">
        <v>1059.0071799778329</v>
      </c>
      <c r="BE28" s="29">
        <v>1109.0932926141488</v>
      </c>
      <c r="BF28" s="29">
        <v>1004.0362792690254</v>
      </c>
      <c r="BG28" s="29">
        <v>940.02908753595239</v>
      </c>
      <c r="BH28" s="29">
        <v>1098.7103773667534</v>
      </c>
      <c r="BI28" s="29">
        <v>1021.1256407015843</v>
      </c>
      <c r="BJ28" s="29">
        <v>565.3091764594019</v>
      </c>
      <c r="BK28" s="29">
        <v>551.07312488929813</v>
      </c>
      <c r="BL28" s="29">
        <v>613.72505130524758</v>
      </c>
      <c r="BM28" s="29">
        <v>464.71115440858341</v>
      </c>
      <c r="BN28" s="29">
        <v>422.92343300227094</v>
      </c>
      <c r="BO28" s="29">
        <v>303.51721891230773</v>
      </c>
      <c r="BP28" s="29">
        <v>514.74369874062882</v>
      </c>
      <c r="BQ28" s="29">
        <v>534.07864115685572</v>
      </c>
      <c r="BR28" s="29">
        <v>538.98300405856605</v>
      </c>
      <c r="BS28" s="29">
        <v>360.24860060351045</v>
      </c>
      <c r="BT28" s="29">
        <v>590.94045294132559</v>
      </c>
      <c r="BU28" s="29">
        <v>661.53464493588899</v>
      </c>
      <c r="BV28" s="29">
        <v>489.46378073726078</v>
      </c>
      <c r="BW28" s="29">
        <v>929.61153621839571</v>
      </c>
      <c r="BX28" s="29">
        <v>836.83401828128046</v>
      </c>
      <c r="BY28" s="29">
        <v>1127.3399350607826</v>
      </c>
      <c r="BZ28" s="29">
        <v>929.38564959873202</v>
      </c>
      <c r="CA28" s="29">
        <v>1341.5837026845218</v>
      </c>
      <c r="CB28" s="29">
        <v>1069.7127017546231</v>
      </c>
      <c r="CC28" s="29">
        <v>811.59307174316177</v>
      </c>
      <c r="CD28" s="29">
        <v>686.99374232355194</v>
      </c>
      <c r="CE28" s="29">
        <v>879.37259542480911</v>
      </c>
      <c r="CF28" s="29">
        <v>796.66354175112838</v>
      </c>
      <c r="CG28" s="29">
        <v>1095.2578974833054</v>
      </c>
      <c r="CH28" s="29">
        <v>1524.5653123275922</v>
      </c>
      <c r="CI28" s="29">
        <v>1287.3931299111161</v>
      </c>
      <c r="CJ28" s="29">
        <v>749.02483205596423</v>
      </c>
      <c r="CK28" s="29">
        <v>766.38541959090492</v>
      </c>
      <c r="CL28" s="29">
        <v>789.08512070107395</v>
      </c>
      <c r="CM28" s="29">
        <v>689.59650212752706</v>
      </c>
      <c r="CN28" s="29">
        <v>771.25173357187714</v>
      </c>
      <c r="CO28" s="29">
        <v>744.92467667624317</v>
      </c>
      <c r="CP28" s="29">
        <v>736.23590254896851</v>
      </c>
      <c r="CQ28" s="29">
        <v>734.13031191784398</v>
      </c>
      <c r="CR28" s="29">
        <v>784.97393209667052</v>
      </c>
      <c r="CS28" s="29">
        <v>719.60008958412106</v>
      </c>
      <c r="CT28" s="29">
        <v>729.75121131253525</v>
      </c>
      <c r="CU28" s="29">
        <v>673.70143285795871</v>
      </c>
      <c r="CV28" s="29">
        <v>745.30293568649995</v>
      </c>
      <c r="CW28" s="29">
        <v>713.72380678014042</v>
      </c>
      <c r="CX28" s="29">
        <v>1078.2308003948433</v>
      </c>
      <c r="CY28" s="29">
        <v>796.63988352346541</v>
      </c>
      <c r="CZ28" s="29">
        <v>630.86537525222673</v>
      </c>
      <c r="DA28" s="29">
        <v>260.58171754862155</v>
      </c>
      <c r="DB28" s="29">
        <v>294.44886990550469</v>
      </c>
      <c r="DC28" s="29">
        <v>245.88484715981659</v>
      </c>
      <c r="DD28" s="29">
        <v>304.48872165096174</v>
      </c>
      <c r="DE28" s="29">
        <v>260.51434440272413</v>
      </c>
      <c r="DF28" s="29">
        <v>285.65817825483339</v>
      </c>
      <c r="DG28" s="29">
        <v>301.311018526667</v>
      </c>
      <c r="DH28" s="29">
        <v>1443.0171339033823</v>
      </c>
      <c r="DI28" s="29">
        <v>1145.6498358337535</v>
      </c>
      <c r="DJ28" s="29">
        <v>1181.6188161269874</v>
      </c>
    </row>
    <row r="29" spans="1:114" ht="21" customHeight="1">
      <c r="A29" s="278" t="s">
        <v>8</v>
      </c>
      <c r="B29" s="467" t="s">
        <v>103</v>
      </c>
      <c r="C29" s="468"/>
      <c r="D29" s="252">
        <v>840.81254244895865</v>
      </c>
      <c r="E29" s="252">
        <v>808.11535485617583</v>
      </c>
      <c r="F29" s="252">
        <v>877.09471451011632</v>
      </c>
      <c r="G29" s="252">
        <v>780.90058259690909</v>
      </c>
      <c r="H29" s="252">
        <v>573.93069625031728</v>
      </c>
      <c r="I29" s="252">
        <v>729.55712321201122</v>
      </c>
      <c r="J29" s="252">
        <v>804.34013414468905</v>
      </c>
      <c r="K29" s="252">
        <v>854.94852030821744</v>
      </c>
      <c r="L29" s="252">
        <v>649.29131440276899</v>
      </c>
      <c r="M29" s="252">
        <v>793.55014606840655</v>
      </c>
      <c r="N29" s="252">
        <v>735.5558951914411</v>
      </c>
      <c r="O29" s="252">
        <v>791.48802100747491</v>
      </c>
      <c r="P29" s="252">
        <v>823.59980308509864</v>
      </c>
      <c r="Q29" s="252">
        <v>857.01428162326113</v>
      </c>
      <c r="R29" s="252">
        <v>906.03652511603764</v>
      </c>
      <c r="S29" s="252">
        <v>699.90117754533844</v>
      </c>
      <c r="T29" s="252">
        <v>806.65690795354317</v>
      </c>
      <c r="U29" s="252">
        <v>401.76096055005883</v>
      </c>
      <c r="V29" s="252">
        <v>558.790252984365</v>
      </c>
      <c r="W29" s="252">
        <v>117.29462825154091</v>
      </c>
      <c r="X29" s="252">
        <v>230.90654417889141</v>
      </c>
      <c r="Y29" s="252">
        <v>0</v>
      </c>
      <c r="Z29" s="252">
        <v>825.730989496539</v>
      </c>
      <c r="AA29" s="252">
        <v>369.46677651476961</v>
      </c>
      <c r="AB29" s="252">
        <v>308.20292374617827</v>
      </c>
      <c r="AC29" s="252">
        <v>162.80196140421609</v>
      </c>
      <c r="AD29" s="252">
        <v>166.71900215882857</v>
      </c>
      <c r="AE29" s="252">
        <v>278.33349515173103</v>
      </c>
      <c r="AF29" s="252">
        <v>290.45422078867409</v>
      </c>
      <c r="AG29" s="252">
        <v>319.65465968130798</v>
      </c>
      <c r="AH29" s="252">
        <v>84.188335447392689</v>
      </c>
      <c r="AI29" s="252">
        <v>802.98780743200712</v>
      </c>
      <c r="AJ29" s="252">
        <v>526.6328067802159</v>
      </c>
      <c r="AK29" s="252">
        <v>352.5936771424615</v>
      </c>
      <c r="AL29" s="252">
        <v>414.48371183447881</v>
      </c>
      <c r="AM29" s="252">
        <v>688.39079228503806</v>
      </c>
      <c r="AN29" s="252">
        <v>467.9454003281582</v>
      </c>
      <c r="AO29" s="252">
        <v>840.90706859838781</v>
      </c>
      <c r="AP29" s="252">
        <v>753.17219136938229</v>
      </c>
      <c r="AQ29" s="252">
        <v>749.25704445603287</v>
      </c>
      <c r="AR29" s="252">
        <v>524.46727346267357</v>
      </c>
      <c r="AS29" s="252">
        <v>800.71609558197576</v>
      </c>
      <c r="AT29" s="252">
        <v>761.58997420392234</v>
      </c>
      <c r="AU29" s="252">
        <v>726.98332539351031</v>
      </c>
      <c r="AV29" s="252">
        <v>784.27066272418381</v>
      </c>
      <c r="AW29" s="252">
        <v>777.70588059197701</v>
      </c>
      <c r="AX29" s="252">
        <v>795.86448051215325</v>
      </c>
      <c r="AY29" s="252">
        <v>1210.1940679410968</v>
      </c>
      <c r="AZ29" s="252">
        <v>1265.0221998959212</v>
      </c>
      <c r="BA29" s="252">
        <v>1208.6569848690972</v>
      </c>
      <c r="BB29" s="252">
        <v>1296.3009001097239</v>
      </c>
      <c r="BC29" s="252">
        <v>1192.2052193583283</v>
      </c>
      <c r="BD29" s="252">
        <v>1206.5643915467429</v>
      </c>
      <c r="BE29" s="252">
        <v>1256.6505041830587</v>
      </c>
      <c r="BF29" s="252">
        <v>1151.5934908379352</v>
      </c>
      <c r="BG29" s="252">
        <v>1087.5862991048625</v>
      </c>
      <c r="BH29" s="252">
        <v>1246.2675889356631</v>
      </c>
      <c r="BI29" s="252">
        <v>1168.6828522704939</v>
      </c>
      <c r="BJ29" s="252">
        <v>531.0173034227812</v>
      </c>
      <c r="BK29" s="252">
        <v>565.51184773667512</v>
      </c>
      <c r="BL29" s="252">
        <v>571.72847606257062</v>
      </c>
      <c r="BM29" s="252">
        <v>438.34135442236857</v>
      </c>
      <c r="BN29" s="252">
        <v>396.55363301605627</v>
      </c>
      <c r="BO29" s="252">
        <v>317.95594175968472</v>
      </c>
      <c r="BP29" s="252">
        <v>623.95760517573115</v>
      </c>
      <c r="BQ29" s="252">
        <v>548.51736400423272</v>
      </c>
      <c r="BR29" s="252">
        <v>496.98642881588938</v>
      </c>
      <c r="BS29" s="252">
        <v>333.87880061729601</v>
      </c>
      <c r="BT29" s="252">
        <v>605.37917578870258</v>
      </c>
      <c r="BU29" s="252">
        <v>675.97336778326587</v>
      </c>
      <c r="BV29" s="252">
        <v>447.46720549458422</v>
      </c>
      <c r="BW29" s="252">
        <v>789.76200025560809</v>
      </c>
      <c r="BX29" s="252">
        <v>626.1334041538189</v>
      </c>
      <c r="BY29" s="252">
        <v>1091.6075290987126</v>
      </c>
      <c r="BZ29" s="252">
        <v>940.25380207814794</v>
      </c>
      <c r="CA29" s="252">
        <v>1201.7341667217318</v>
      </c>
      <c r="CB29" s="252">
        <v>929.86316579183642</v>
      </c>
      <c r="CC29" s="252">
        <v>931.22005969632346</v>
      </c>
      <c r="CD29" s="252">
        <v>771.30245021823566</v>
      </c>
      <c r="CE29" s="252">
        <v>963.68130331949283</v>
      </c>
      <c r="CF29" s="252">
        <v>880.9722496458121</v>
      </c>
      <c r="CG29" s="252">
        <v>1179.5666053779878</v>
      </c>
      <c r="CH29" s="252">
        <v>1608.8740202222743</v>
      </c>
      <c r="CI29" s="252">
        <v>1371.7018378057983</v>
      </c>
      <c r="CJ29" s="252">
        <v>707.02825681328693</v>
      </c>
      <c r="CK29" s="252">
        <v>724.38884434822751</v>
      </c>
      <c r="CL29" s="252">
        <v>747.08854545839665</v>
      </c>
      <c r="CM29" s="252">
        <v>647.59992688485011</v>
      </c>
      <c r="CN29" s="252">
        <v>729.25515832919984</v>
      </c>
      <c r="CO29" s="252">
        <v>702.92810143356576</v>
      </c>
      <c r="CP29" s="252">
        <v>694.2393273062911</v>
      </c>
      <c r="CQ29" s="252">
        <v>692.13373667516669</v>
      </c>
      <c r="CR29" s="252">
        <v>742.97735685399323</v>
      </c>
      <c r="CS29" s="252">
        <v>677.6035143414432</v>
      </c>
      <c r="CT29" s="252">
        <v>687.75463606985784</v>
      </c>
      <c r="CU29" s="252">
        <v>688.14015570533581</v>
      </c>
      <c r="CV29" s="252">
        <v>759.74165853387672</v>
      </c>
      <c r="CW29" s="252">
        <v>728.1625296275173</v>
      </c>
      <c r="CX29" s="252">
        <v>1101.7026335934197</v>
      </c>
      <c r="CY29" s="252">
        <v>820.11171672204352</v>
      </c>
      <c r="CZ29" s="252">
        <v>807.57895385021413</v>
      </c>
      <c r="DA29" s="252">
        <v>218.58514230594491</v>
      </c>
      <c r="DB29" s="252">
        <v>252.45229466282802</v>
      </c>
      <c r="DC29" s="252">
        <v>191.47003151432563</v>
      </c>
      <c r="DD29" s="252">
        <v>262.49214640828507</v>
      </c>
      <c r="DE29" s="252">
        <v>200.98165782072334</v>
      </c>
      <c r="DF29" s="252">
        <v>243.66160301215672</v>
      </c>
      <c r="DG29" s="252">
        <v>259.31444328399033</v>
      </c>
      <c r="DH29" s="252">
        <v>1527.3258417980644</v>
      </c>
      <c r="DI29" s="252">
        <v>1229.9585437284356</v>
      </c>
      <c r="DJ29" s="252">
        <v>1265.9275240216696</v>
      </c>
    </row>
    <row r="30" spans="1:114" ht="21" customHeight="1">
      <c r="A30" s="278" t="s">
        <v>7</v>
      </c>
      <c r="B30" s="467" t="s">
        <v>532</v>
      </c>
      <c r="C30" s="468"/>
      <c r="D30" s="29">
        <v>636.57169009146128</v>
      </c>
      <c r="E30" s="29">
        <v>454.48005003239996</v>
      </c>
      <c r="F30" s="29">
        <v>342.20049101293762</v>
      </c>
      <c r="G30" s="29">
        <v>237.67462788909222</v>
      </c>
      <c r="H30" s="29">
        <v>255.478800439808</v>
      </c>
      <c r="I30" s="29">
        <v>161.93217041708016</v>
      </c>
      <c r="J30" s="29">
        <v>255.36103472937958</v>
      </c>
      <c r="K30" s="29">
        <v>34.05797832800436</v>
      </c>
      <c r="L30" s="29">
        <v>976.26007920264044</v>
      </c>
      <c r="M30" s="29">
        <v>51.239997847232978</v>
      </c>
      <c r="N30" s="29">
        <v>283.0193152945597</v>
      </c>
      <c r="O30" s="29">
        <v>152.31920036041564</v>
      </c>
      <c r="P30" s="29">
        <v>185.19606111650467</v>
      </c>
      <c r="Q30" s="29">
        <v>428.18941703750397</v>
      </c>
      <c r="R30" s="29">
        <v>275.08609160244799</v>
      </c>
      <c r="S30" s="29">
        <v>128.75551867955949</v>
      </c>
      <c r="T30" s="29">
        <v>247.22187280484906</v>
      </c>
      <c r="U30" s="29">
        <v>432.41972865048501</v>
      </c>
      <c r="V30" s="29">
        <v>885.75901778423656</v>
      </c>
      <c r="W30" s="29">
        <v>922.8196876966507</v>
      </c>
      <c r="X30" s="29">
        <v>678.17377792762898</v>
      </c>
      <c r="Y30" s="29">
        <v>825.73098949654013</v>
      </c>
      <c r="Z30" s="29">
        <v>0</v>
      </c>
      <c r="AA30" s="29">
        <v>1089.6371296850712</v>
      </c>
      <c r="AB30" s="29">
        <v>1108.8650760146406</v>
      </c>
      <c r="AC30" s="29">
        <v>774.02123117560143</v>
      </c>
      <c r="AD30" s="29">
        <v>981.38605347395287</v>
      </c>
      <c r="AE30" s="29">
        <v>913.99393365411652</v>
      </c>
      <c r="AF30" s="29">
        <v>872.43840004330696</v>
      </c>
      <c r="AG30" s="29">
        <v>806.43995024820333</v>
      </c>
      <c r="AH30" s="29">
        <v>907.2520243566172</v>
      </c>
      <c r="AI30" s="29">
        <v>810.03448579027497</v>
      </c>
      <c r="AJ30" s="29">
        <v>588.25534790414338</v>
      </c>
      <c r="AK30" s="29">
        <v>638.84770130751076</v>
      </c>
      <c r="AL30" s="29">
        <v>737.88712651511923</v>
      </c>
      <c r="AM30" s="29">
        <v>742.46179517309201</v>
      </c>
      <c r="AN30" s="29">
        <v>799.36570238850027</v>
      </c>
      <c r="AO30" s="29">
        <v>140.33320779130651</v>
      </c>
      <c r="AP30" s="29">
        <v>150.85102197414668</v>
      </c>
      <c r="AQ30" s="29">
        <v>136.03570440586975</v>
      </c>
      <c r="AR30" s="29">
        <v>493.77821994060611</v>
      </c>
      <c r="AS30" s="29">
        <v>45.945978136677958</v>
      </c>
      <c r="AT30" s="29">
        <v>85.072099514732329</v>
      </c>
      <c r="AU30" s="29">
        <v>209.37231574140034</v>
      </c>
      <c r="AV30" s="29">
        <v>111.4034551229435</v>
      </c>
      <c r="AW30" s="29">
        <v>105.6075344082509</v>
      </c>
      <c r="AX30" s="29">
        <v>152.80926282739853</v>
      </c>
      <c r="AY30" s="29">
        <v>651.56644933459927</v>
      </c>
      <c r="AZ30" s="29">
        <v>706.39458128942363</v>
      </c>
      <c r="BA30" s="29">
        <v>650.02936626259975</v>
      </c>
      <c r="BB30" s="29">
        <v>606.90274857618522</v>
      </c>
      <c r="BC30" s="29">
        <v>633.5776007518308</v>
      </c>
      <c r="BD30" s="29">
        <v>647.93677294024553</v>
      </c>
      <c r="BE30" s="29">
        <v>567.25235264951914</v>
      </c>
      <c r="BF30" s="29">
        <v>592.96587223143808</v>
      </c>
      <c r="BG30" s="29">
        <v>329.44798106749306</v>
      </c>
      <c r="BH30" s="29">
        <v>687.63997032916586</v>
      </c>
      <c r="BI30" s="29">
        <v>479.28470073695485</v>
      </c>
      <c r="BJ30" s="29">
        <v>1135.5747104045736</v>
      </c>
      <c r="BK30" s="29">
        <v>1121.3386588344699</v>
      </c>
      <c r="BL30" s="29">
        <v>1211.0529765795507</v>
      </c>
      <c r="BM30" s="29">
        <v>1103.3963653434671</v>
      </c>
      <c r="BN30" s="29">
        <v>1061.6086439371543</v>
      </c>
      <c r="BO30" s="29">
        <v>902.21031097845855</v>
      </c>
      <c r="BP30" s="29">
        <v>1018.4260421384882</v>
      </c>
      <c r="BQ30" s="29">
        <v>1104.3441751020271</v>
      </c>
      <c r="BR30" s="29">
        <v>1195.6001576882561</v>
      </c>
      <c r="BS30" s="29">
        <v>1013.8741291834971</v>
      </c>
      <c r="BT30" s="29">
        <v>1161.2059868864969</v>
      </c>
      <c r="BU30" s="29">
        <v>1231.8001788810602</v>
      </c>
      <c r="BV30" s="29">
        <v>1167.6375586648853</v>
      </c>
      <c r="BW30" s="29">
        <v>1014.3725477119049</v>
      </c>
      <c r="BX30" s="29">
        <v>938.37233720273844</v>
      </c>
      <c r="BY30" s="29">
        <v>1032.6512286811594</v>
      </c>
      <c r="BZ30" s="29">
        <v>766.02979581004615</v>
      </c>
      <c r="CA30" s="29">
        <v>1259.4262787792777</v>
      </c>
      <c r="CB30" s="29">
        <v>1093.3050374245638</v>
      </c>
      <c r="CC30" s="29">
        <v>304.65104064407006</v>
      </c>
      <c r="CD30" s="29">
        <v>434.79633737445243</v>
      </c>
      <c r="CE30" s="29">
        <v>402.77941990215328</v>
      </c>
      <c r="CF30" s="29">
        <v>372.6675069719625</v>
      </c>
      <c r="CG30" s="29">
        <v>596.68337905814349</v>
      </c>
      <c r="CH30" s="29">
        <v>1092.3432364526777</v>
      </c>
      <c r="CI30" s="29">
        <v>855.17105403620189</v>
      </c>
      <c r="CJ30" s="29">
        <v>1346.3527573302667</v>
      </c>
      <c r="CK30" s="29">
        <v>1363.7133448652075</v>
      </c>
      <c r="CL30" s="29">
        <v>1386.413045975376</v>
      </c>
      <c r="CM30" s="29">
        <v>1286.9244274018299</v>
      </c>
      <c r="CN30" s="29">
        <v>1368.5796588461794</v>
      </c>
      <c r="CO30" s="29">
        <v>1342.2526019505458</v>
      </c>
      <c r="CP30" s="29">
        <v>1333.5638278232714</v>
      </c>
      <c r="CQ30" s="29">
        <v>1331.4582371921465</v>
      </c>
      <c r="CR30" s="29">
        <v>1382.3018573709728</v>
      </c>
      <c r="CS30" s="29">
        <v>1316.9280148584237</v>
      </c>
      <c r="CT30" s="29">
        <v>1327.0791365868381</v>
      </c>
      <c r="CU30" s="29">
        <v>1243.9669668031302</v>
      </c>
      <c r="CV30" s="29">
        <v>1294.203323346866</v>
      </c>
      <c r="CW30" s="29">
        <v>1283.9893407253114</v>
      </c>
      <c r="CX30" s="29">
        <v>1581.9131437927017</v>
      </c>
      <c r="CY30" s="29">
        <v>1300.322226921324</v>
      </c>
      <c r="CZ30" s="29">
        <v>1134.5477186500859</v>
      </c>
      <c r="DA30" s="29">
        <v>938.75549547624917</v>
      </c>
      <c r="DB30" s="29">
        <v>972.62264783313231</v>
      </c>
      <c r="DC30" s="29">
        <v>924.05862508744474</v>
      </c>
      <c r="DD30" s="29">
        <v>982.66249957858918</v>
      </c>
      <c r="DE30" s="29">
        <v>938.68812233035169</v>
      </c>
      <c r="DF30" s="29">
        <v>963.83195618246089</v>
      </c>
      <c r="DG30" s="29">
        <v>979.48479645429461</v>
      </c>
      <c r="DH30" s="29">
        <v>1010.7950580284679</v>
      </c>
      <c r="DI30" s="29">
        <v>713.4277599588396</v>
      </c>
      <c r="DJ30" s="29">
        <v>749.39674025207353</v>
      </c>
    </row>
    <row r="31" spans="1:114" ht="21" customHeight="1">
      <c r="A31" s="278" t="s">
        <v>8</v>
      </c>
      <c r="B31" s="467" t="s">
        <v>159</v>
      </c>
      <c r="C31" s="468"/>
      <c r="D31" s="252">
        <v>882.17135074059001</v>
      </c>
      <c r="E31" s="252">
        <v>915.06126099221137</v>
      </c>
      <c r="F31" s="252">
        <v>1055.6176225805953</v>
      </c>
      <c r="G31" s="252">
        <v>982.94100583540774</v>
      </c>
      <c r="H31" s="252">
        <v>837.83683643885252</v>
      </c>
      <c r="I31" s="252">
        <v>993.463263400546</v>
      </c>
      <c r="J31" s="252">
        <v>1006.3805573831875</v>
      </c>
      <c r="K31" s="252">
        <v>1118.8546604967519</v>
      </c>
      <c r="L31" s="252">
        <v>690.65012269440058</v>
      </c>
      <c r="M31" s="252">
        <v>1057.456286256941</v>
      </c>
      <c r="N31" s="252">
        <v>937.59631842994042</v>
      </c>
      <c r="O31" s="252">
        <v>1055.3941611960095</v>
      </c>
      <c r="P31" s="252">
        <v>1054.5586491101176</v>
      </c>
      <c r="Q31" s="252">
        <v>963.9601877592969</v>
      </c>
      <c r="R31" s="252">
        <v>1108.0769483545366</v>
      </c>
      <c r="S31" s="252">
        <v>963.80731773387333</v>
      </c>
      <c r="T31" s="252">
        <v>1030.4149486239182</v>
      </c>
      <c r="U31" s="252">
        <v>665.6671007385936</v>
      </c>
      <c r="V31" s="252">
        <v>600.14906127599681</v>
      </c>
      <c r="W31" s="252">
        <v>407.51323722851765</v>
      </c>
      <c r="X31" s="252">
        <v>411.46335175744565</v>
      </c>
      <c r="Y31" s="252">
        <v>369.46677651476949</v>
      </c>
      <c r="Z31" s="252">
        <v>1089.6371296850737</v>
      </c>
      <c r="AA31" s="252">
        <v>0</v>
      </c>
      <c r="AB31" s="252">
        <v>158.53682147381997</v>
      </c>
      <c r="AC31" s="252">
        <v>315.61589850947354</v>
      </c>
      <c r="AD31" s="252">
        <v>374.43367531697379</v>
      </c>
      <c r="AE31" s="252">
        <v>521.53496671266623</v>
      </c>
      <c r="AF31" s="252">
        <v>514.07411982401902</v>
      </c>
      <c r="AG31" s="252">
        <v>417.47584276847425</v>
      </c>
      <c r="AH31" s="252">
        <v>390.2173301181619</v>
      </c>
      <c r="AI31" s="252">
        <v>1026.607706467352</v>
      </c>
      <c r="AJ31" s="252">
        <v>769.83427834115162</v>
      </c>
      <c r="AK31" s="252">
        <v>679.74832100522337</v>
      </c>
      <c r="AL31" s="252">
        <v>638.1036108698238</v>
      </c>
      <c r="AM31" s="252">
        <v>931.59226384597321</v>
      </c>
      <c r="AN31" s="252">
        <v>691.5652993635033</v>
      </c>
      <c r="AO31" s="252">
        <v>1104.8132087869224</v>
      </c>
      <c r="AP31" s="252">
        <v>1017.0783315579171</v>
      </c>
      <c r="AQ31" s="252">
        <v>1013.1631846445677</v>
      </c>
      <c r="AR31" s="252">
        <v>851.62191732543624</v>
      </c>
      <c r="AS31" s="252">
        <v>1064.6222357705103</v>
      </c>
      <c r="AT31" s="252">
        <v>1025.4961143924572</v>
      </c>
      <c r="AU31" s="252">
        <v>990.88946558204509</v>
      </c>
      <c r="AV31" s="252">
        <v>1048.1768029127186</v>
      </c>
      <c r="AW31" s="252">
        <v>1041.6120207805118</v>
      </c>
      <c r="AX31" s="252">
        <v>1059.7706207006877</v>
      </c>
      <c r="AY31" s="252">
        <v>1408.2030428084413</v>
      </c>
      <c r="AZ31" s="252">
        <v>1467.0626231344218</v>
      </c>
      <c r="BA31" s="252">
        <v>1410.6974081075978</v>
      </c>
      <c r="BB31" s="252">
        <v>1498.3413233482247</v>
      </c>
      <c r="BC31" s="252">
        <v>1394.2456425968287</v>
      </c>
      <c r="BD31" s="252">
        <v>1408.6048147852434</v>
      </c>
      <c r="BE31" s="252">
        <v>1458.6909274215593</v>
      </c>
      <c r="BF31" s="252">
        <v>1353.633914076436</v>
      </c>
      <c r="BG31" s="252">
        <v>1351.4924392933974</v>
      </c>
      <c r="BH31" s="252">
        <v>1448.3080121741639</v>
      </c>
      <c r="BI31" s="252">
        <v>1370.7232755089951</v>
      </c>
      <c r="BJ31" s="252">
        <v>295.03761705149594</v>
      </c>
      <c r="BK31" s="252">
        <v>333.26023064254832</v>
      </c>
      <c r="BL31" s="252">
        <v>247.20163358492675</v>
      </c>
      <c r="BM31" s="252">
        <v>258.63248619152836</v>
      </c>
      <c r="BN31" s="252">
        <v>216.84476478521594</v>
      </c>
      <c r="BO31" s="252">
        <v>273.60904502165016</v>
      </c>
      <c r="BP31" s="252">
        <v>516.90226758307779</v>
      </c>
      <c r="BQ31" s="252">
        <v>325.34112421302052</v>
      </c>
      <c r="BR31" s="252">
        <v>262.3468989153634</v>
      </c>
      <c r="BS31" s="252">
        <v>162.83920170671271</v>
      </c>
      <c r="BT31" s="252">
        <v>373.12755869457538</v>
      </c>
      <c r="BU31" s="252">
        <v>443.72175068913822</v>
      </c>
      <c r="BV31" s="252">
        <v>214.06693314578774</v>
      </c>
      <c r="BW31" s="252">
        <v>1013.3818992909529</v>
      </c>
      <c r="BX31" s="252">
        <v>849.75330318916383</v>
      </c>
      <c r="BY31" s="252">
        <v>1315.2274281340592</v>
      </c>
      <c r="BZ31" s="252">
        <v>1183.4552736390829</v>
      </c>
      <c r="CA31" s="252">
        <v>1425.3540657570782</v>
      </c>
      <c r="CB31" s="252">
        <v>1153.4830648271811</v>
      </c>
      <c r="CC31" s="252">
        <v>1223.0564235006073</v>
      </c>
      <c r="CD31" s="252">
        <v>1090.388447147476</v>
      </c>
      <c r="CE31" s="252">
        <v>1276.9696033124339</v>
      </c>
      <c r="CF31" s="252">
        <v>1194.2605496387532</v>
      </c>
      <c r="CG31" s="252">
        <v>1492.8549053709298</v>
      </c>
      <c r="CH31" s="252">
        <v>1922.1623202152159</v>
      </c>
      <c r="CI31" s="252">
        <v>1684.9901377987396</v>
      </c>
      <c r="CJ31" s="252">
        <v>356.76273958593509</v>
      </c>
      <c r="CK31" s="252">
        <v>374.1233271208759</v>
      </c>
      <c r="CL31" s="252">
        <v>431.84466250465675</v>
      </c>
      <c r="CM31" s="252">
        <v>344.86320515113403</v>
      </c>
      <c r="CN31" s="252">
        <v>378.98964110184795</v>
      </c>
      <c r="CO31" s="252">
        <v>362.71936844430894</v>
      </c>
      <c r="CP31" s="252">
        <v>346.03649568572132</v>
      </c>
      <c r="CQ31" s="252">
        <v>341.86821944781491</v>
      </c>
      <c r="CR31" s="252">
        <v>392.71183962664139</v>
      </c>
      <c r="CS31" s="252">
        <v>327.33799711409193</v>
      </c>
      <c r="CT31" s="252">
        <v>337.48911884250617</v>
      </c>
      <c r="CU31" s="252">
        <v>455.88853861120822</v>
      </c>
      <c r="CV31" s="252">
        <v>546.96958076141698</v>
      </c>
      <c r="CW31" s="252">
        <v>515.39045185505722</v>
      </c>
      <c r="CX31" s="252">
        <v>897.4858213434037</v>
      </c>
      <c r="CY31" s="252">
        <v>615.89490447202695</v>
      </c>
      <c r="CZ31" s="252">
        <v>717.50259720015811</v>
      </c>
      <c r="DA31" s="252">
        <v>158.30643849862506</v>
      </c>
      <c r="DB31" s="252">
        <v>192.17359085550825</v>
      </c>
      <c r="DC31" s="252">
        <v>191.6672704088376</v>
      </c>
      <c r="DD31" s="252">
        <v>106.97463010648424</v>
      </c>
      <c r="DE31" s="252">
        <v>190.54024173280035</v>
      </c>
      <c r="DF31" s="252">
        <v>142.22869722032456</v>
      </c>
      <c r="DG31" s="252">
        <v>127.93009691955747</v>
      </c>
      <c r="DH31" s="252">
        <v>1831.4448726053197</v>
      </c>
      <c r="DI31" s="252">
        <v>1543.2468437213774</v>
      </c>
      <c r="DJ31" s="252">
        <v>1579.2158240146114</v>
      </c>
    </row>
    <row r="32" spans="1:114" ht="21" customHeight="1">
      <c r="A32" s="278" t="s">
        <v>8</v>
      </c>
      <c r="B32" s="467" t="s">
        <v>533</v>
      </c>
      <c r="C32" s="468"/>
      <c r="D32" s="29">
        <v>988.25660522577414</v>
      </c>
      <c r="E32" s="29">
        <v>1021.1465154773955</v>
      </c>
      <c r="F32" s="29">
        <v>1160.2288010282205</v>
      </c>
      <c r="G32" s="29">
        <v>1064.034669115013</v>
      </c>
      <c r="H32" s="29">
        <v>857.06478276842176</v>
      </c>
      <c r="I32" s="29">
        <v>1012.6912097301151</v>
      </c>
      <c r="J32" s="29">
        <v>1087.474220662793</v>
      </c>
      <c r="K32" s="29">
        <v>1138.0826068263214</v>
      </c>
      <c r="L32" s="29">
        <v>796.7353771795847</v>
      </c>
      <c r="M32" s="29">
        <v>1076.6842325865105</v>
      </c>
      <c r="N32" s="29">
        <v>1018.689981709545</v>
      </c>
      <c r="O32" s="29">
        <v>1074.6221075255789</v>
      </c>
      <c r="P32" s="29">
        <v>1106.7338896032024</v>
      </c>
      <c r="Q32" s="29">
        <v>1070.0454422444811</v>
      </c>
      <c r="R32" s="29">
        <v>1189.1706116341418</v>
      </c>
      <c r="S32" s="29">
        <v>983.03526406344258</v>
      </c>
      <c r="T32" s="29">
        <v>1089.7909944716471</v>
      </c>
      <c r="U32" s="29">
        <v>684.89504706816319</v>
      </c>
      <c r="V32" s="29">
        <v>706.23431576118105</v>
      </c>
      <c r="W32" s="29">
        <v>248.97641575469765</v>
      </c>
      <c r="X32" s="29">
        <v>430.69129808701524</v>
      </c>
      <c r="Y32" s="29">
        <v>308.20292374617816</v>
      </c>
      <c r="Z32" s="29">
        <v>1108.8650760146429</v>
      </c>
      <c r="AA32" s="29">
        <v>158.53682147381997</v>
      </c>
      <c r="AB32" s="29">
        <v>0</v>
      </c>
      <c r="AC32" s="29">
        <v>334.84384483904302</v>
      </c>
      <c r="AD32" s="29">
        <v>215.89685384315382</v>
      </c>
      <c r="AE32" s="29">
        <v>362.99814523884635</v>
      </c>
      <c r="AF32" s="29">
        <v>355.53729835019908</v>
      </c>
      <c r="AG32" s="29">
        <v>490.50989048237449</v>
      </c>
      <c r="AH32" s="29">
        <v>231.6805086443419</v>
      </c>
      <c r="AI32" s="29">
        <v>868.07088499353199</v>
      </c>
      <c r="AJ32" s="29">
        <v>611.29745686733168</v>
      </c>
      <c r="AK32" s="29">
        <v>568.34227175045908</v>
      </c>
      <c r="AL32" s="29">
        <v>479.5667893960038</v>
      </c>
      <c r="AM32" s="29">
        <v>773.05544237215327</v>
      </c>
      <c r="AN32" s="29">
        <v>533.02847788968336</v>
      </c>
      <c r="AO32" s="29">
        <v>1124.0411551164916</v>
      </c>
      <c r="AP32" s="29">
        <v>1036.3062778874862</v>
      </c>
      <c r="AQ32" s="29">
        <v>1032.3911309741368</v>
      </c>
      <c r="AR32" s="29">
        <v>721.39326935376994</v>
      </c>
      <c r="AS32" s="29">
        <v>1083.8501821000796</v>
      </c>
      <c r="AT32" s="29">
        <v>1044.7240607220263</v>
      </c>
      <c r="AU32" s="29">
        <v>1001.8903796139587</v>
      </c>
      <c r="AV32" s="29">
        <v>1067.4047492422878</v>
      </c>
      <c r="AW32" s="29">
        <v>1060.839967110081</v>
      </c>
      <c r="AX32" s="29">
        <v>1078.9985670302572</v>
      </c>
      <c r="AY32" s="29">
        <v>1493.3281544592021</v>
      </c>
      <c r="AZ32" s="29">
        <v>1548.1562864140265</v>
      </c>
      <c r="BA32" s="29">
        <v>1491.7910713872025</v>
      </c>
      <c r="BB32" s="29">
        <v>1579.4349866278294</v>
      </c>
      <c r="BC32" s="29">
        <v>1475.3393058764334</v>
      </c>
      <c r="BD32" s="29">
        <v>1489.6984780648481</v>
      </c>
      <c r="BE32" s="29">
        <v>1539.784590701164</v>
      </c>
      <c r="BF32" s="29">
        <v>1434.7275773560407</v>
      </c>
      <c r="BG32" s="29">
        <v>1370.7203856229678</v>
      </c>
      <c r="BH32" s="29">
        <v>1529.4016754537686</v>
      </c>
      <c r="BI32" s="29">
        <v>1451.8169387885996</v>
      </c>
      <c r="BJ32" s="29">
        <v>428.08406014592879</v>
      </c>
      <c r="BK32" s="29">
        <v>466.30667373698122</v>
      </c>
      <c r="BL32" s="29">
        <v>397.20758149893294</v>
      </c>
      <c r="BM32" s="29">
        <v>364.71774067671265</v>
      </c>
      <c r="BN32" s="29">
        <v>322.93001927040018</v>
      </c>
      <c r="BO32" s="29">
        <v>379.6942995068344</v>
      </c>
      <c r="BP32" s="29">
        <v>649.94871067751069</v>
      </c>
      <c r="BQ32" s="29">
        <v>458.38756730745342</v>
      </c>
      <c r="BR32" s="29">
        <v>394.05318553903646</v>
      </c>
      <c r="BS32" s="29">
        <v>268.92445619189698</v>
      </c>
      <c r="BT32" s="29">
        <v>506.17400178900834</v>
      </c>
      <c r="BU32" s="29">
        <v>576.76819378357118</v>
      </c>
      <c r="BV32" s="29">
        <v>344.53396221773113</v>
      </c>
      <c r="BW32" s="29">
        <v>854.84507781713296</v>
      </c>
      <c r="BX32" s="29">
        <v>691.21648171534389</v>
      </c>
      <c r="BY32" s="29">
        <v>1156.6906066602394</v>
      </c>
      <c r="BZ32" s="29">
        <v>1024.918452165263</v>
      </c>
      <c r="CA32" s="29">
        <v>1266.8172442832583</v>
      </c>
      <c r="CB32" s="29">
        <v>994.9462433533613</v>
      </c>
      <c r="CC32" s="29">
        <v>1124.1054114659332</v>
      </c>
      <c r="CD32" s="29">
        <v>931.85162567365637</v>
      </c>
      <c r="CE32" s="29">
        <v>1118.4327818386141</v>
      </c>
      <c r="CF32" s="29">
        <v>1035.7237281649334</v>
      </c>
      <c r="CG32" s="29">
        <v>1334.31808389711</v>
      </c>
      <c r="CH32" s="29">
        <v>1763.6254987413961</v>
      </c>
      <c r="CI32" s="29">
        <v>1526.4533163249198</v>
      </c>
      <c r="CJ32" s="29">
        <v>506.76868749994128</v>
      </c>
      <c r="CK32" s="29">
        <v>524.12927503488208</v>
      </c>
      <c r="CL32" s="29">
        <v>581.85061041866288</v>
      </c>
      <c r="CM32" s="29">
        <v>494.86915306514021</v>
      </c>
      <c r="CN32" s="29">
        <v>528.99558901585419</v>
      </c>
      <c r="CO32" s="29">
        <v>512.72531635831513</v>
      </c>
      <c r="CP32" s="29">
        <v>496.04244359972751</v>
      </c>
      <c r="CQ32" s="29">
        <v>491.87416736182109</v>
      </c>
      <c r="CR32" s="29">
        <v>542.71778754064758</v>
      </c>
      <c r="CS32" s="29">
        <v>477.34394502809812</v>
      </c>
      <c r="CT32" s="29">
        <v>487.49506675651236</v>
      </c>
      <c r="CU32" s="29">
        <v>588.93498170564112</v>
      </c>
      <c r="CV32" s="29">
        <v>680.01602385584988</v>
      </c>
      <c r="CW32" s="29">
        <v>648.43689494949012</v>
      </c>
      <c r="CX32" s="29">
        <v>1030.5322644378361</v>
      </c>
      <c r="CY32" s="29">
        <v>748.94134756645963</v>
      </c>
      <c r="CZ32" s="29">
        <v>850.54904029459067</v>
      </c>
      <c r="DA32" s="29">
        <v>189.61069823078941</v>
      </c>
      <c r="DB32" s="29">
        <v>223.47785058767258</v>
      </c>
      <c r="DC32" s="29">
        <v>210.89521673840707</v>
      </c>
      <c r="DD32" s="29">
        <v>162.70607682932228</v>
      </c>
      <c r="DE32" s="29">
        <v>193.79055079307881</v>
      </c>
      <c r="DF32" s="29">
        <v>197.96014394316259</v>
      </c>
      <c r="DG32" s="29">
        <v>131.39362749936925</v>
      </c>
      <c r="DH32" s="29">
        <v>1672.9080511314999</v>
      </c>
      <c r="DI32" s="29">
        <v>1384.7100222475576</v>
      </c>
      <c r="DJ32" s="29">
        <v>1420.6790025407915</v>
      </c>
    </row>
    <row r="33" spans="1:114" ht="21" customHeight="1">
      <c r="A33" s="278" t="s">
        <v>8</v>
      </c>
      <c r="B33" s="467" t="s">
        <v>534</v>
      </c>
      <c r="C33" s="468"/>
      <c r="D33" s="252">
        <v>678.01058104474225</v>
      </c>
      <c r="E33" s="252">
        <v>710.90049129636361</v>
      </c>
      <c r="F33" s="252">
        <v>825.38495618917727</v>
      </c>
      <c r="G33" s="252">
        <v>729.19082427597004</v>
      </c>
      <c r="H33" s="252">
        <v>522.22093792937869</v>
      </c>
      <c r="I33" s="252">
        <v>677.84736489107217</v>
      </c>
      <c r="J33" s="252">
        <v>752.63037582375</v>
      </c>
      <c r="K33" s="252">
        <v>803.23876198727839</v>
      </c>
      <c r="L33" s="252">
        <v>486.48935299855265</v>
      </c>
      <c r="M33" s="252">
        <v>741.8403877474675</v>
      </c>
      <c r="N33" s="252">
        <v>683.84613687050205</v>
      </c>
      <c r="O33" s="252">
        <v>739.77826268653587</v>
      </c>
      <c r="P33" s="252">
        <v>771.8900447641596</v>
      </c>
      <c r="Q33" s="252">
        <v>759.79941806344914</v>
      </c>
      <c r="R33" s="252">
        <v>854.32676679509859</v>
      </c>
      <c r="S33" s="252">
        <v>648.19141922439951</v>
      </c>
      <c r="T33" s="252">
        <v>754.94714963260412</v>
      </c>
      <c r="U33" s="252">
        <v>350.05120222912018</v>
      </c>
      <c r="V33" s="252">
        <v>395.98829158014877</v>
      </c>
      <c r="W33" s="252">
        <v>259.89065960432742</v>
      </c>
      <c r="X33" s="252">
        <v>95.847453247972268</v>
      </c>
      <c r="Y33" s="252">
        <v>162.80196140421609</v>
      </c>
      <c r="Z33" s="252">
        <v>774.02123117559995</v>
      </c>
      <c r="AA33" s="252">
        <v>315.61589850947342</v>
      </c>
      <c r="AB33" s="252">
        <v>334.8438448390429</v>
      </c>
      <c r="AC33" s="252">
        <v>0</v>
      </c>
      <c r="AD33" s="252">
        <v>318.45702538163044</v>
      </c>
      <c r="AE33" s="252">
        <v>345.01681210159938</v>
      </c>
      <c r="AF33" s="252">
        <v>433.05025214146036</v>
      </c>
      <c r="AG33" s="252">
        <v>156.85269827709163</v>
      </c>
      <c r="AH33" s="252">
        <v>244.32299626429386</v>
      </c>
      <c r="AI33" s="252">
        <v>934.56766664204747</v>
      </c>
      <c r="AJ33" s="252">
        <v>611.61210754877266</v>
      </c>
      <c r="AK33" s="252">
        <v>364.13242249574995</v>
      </c>
      <c r="AL33" s="252">
        <v>557.07974318726508</v>
      </c>
      <c r="AM33" s="252">
        <v>773.37009305359436</v>
      </c>
      <c r="AN33" s="252">
        <v>610.54143168094447</v>
      </c>
      <c r="AO33" s="252">
        <v>789.19731027744876</v>
      </c>
      <c r="AP33" s="252">
        <v>701.46243304844324</v>
      </c>
      <c r="AQ33" s="252">
        <v>697.54728613509383</v>
      </c>
      <c r="AR33" s="252">
        <v>536.00601881596242</v>
      </c>
      <c r="AS33" s="252">
        <v>749.00633726103672</v>
      </c>
      <c r="AT33" s="252">
        <v>709.88021588298329</v>
      </c>
      <c r="AU33" s="252">
        <v>675.27356707257127</v>
      </c>
      <c r="AV33" s="252">
        <v>732.56090440324476</v>
      </c>
      <c r="AW33" s="252">
        <v>725.99612227103796</v>
      </c>
      <c r="AX33" s="252">
        <v>744.1547221912142</v>
      </c>
      <c r="AY33" s="252">
        <v>1158.4843096201589</v>
      </c>
      <c r="AZ33" s="252">
        <v>1213.3124415749833</v>
      </c>
      <c r="BA33" s="252">
        <v>1156.9472265481593</v>
      </c>
      <c r="BB33" s="252">
        <v>1244.5911417887862</v>
      </c>
      <c r="BC33" s="252">
        <v>1140.4954610373902</v>
      </c>
      <c r="BD33" s="252">
        <v>1154.8546332258049</v>
      </c>
      <c r="BE33" s="252">
        <v>1204.9407458621208</v>
      </c>
      <c r="BF33" s="252">
        <v>1099.8837325169975</v>
      </c>
      <c r="BG33" s="252">
        <v>1035.8765407839246</v>
      </c>
      <c r="BH33" s="252">
        <v>1194.5578306147254</v>
      </c>
      <c r="BI33" s="252">
        <v>1116.9730939495564</v>
      </c>
      <c r="BJ33" s="252">
        <v>470.77856917160324</v>
      </c>
      <c r="BK33" s="252">
        <v>466.90993716813688</v>
      </c>
      <c r="BL33" s="252">
        <v>517.87759805727535</v>
      </c>
      <c r="BM33" s="252">
        <v>368.86370116061113</v>
      </c>
      <c r="BN33" s="252">
        <v>327.07597975429866</v>
      </c>
      <c r="BO33" s="252">
        <v>219.35403119114591</v>
      </c>
      <c r="BP33" s="252">
        <v>525.35569460719273</v>
      </c>
      <c r="BQ33" s="252">
        <v>449.91545343569425</v>
      </c>
      <c r="BR33" s="252">
        <v>443.13555081059377</v>
      </c>
      <c r="BS33" s="252">
        <v>264.40114735553817</v>
      </c>
      <c r="BT33" s="252">
        <v>506.77726522016388</v>
      </c>
      <c r="BU33" s="252">
        <v>577.37145721472746</v>
      </c>
      <c r="BV33" s="252">
        <v>393.61632748928849</v>
      </c>
      <c r="BW33" s="252">
        <v>932.35803160839441</v>
      </c>
      <c r="BX33" s="252">
        <v>768.72943550660511</v>
      </c>
      <c r="BY33" s="252">
        <v>1223.1873883087546</v>
      </c>
      <c r="BZ33" s="252">
        <v>1025.2331028467042</v>
      </c>
      <c r="CA33" s="252">
        <v>1344.3301980745198</v>
      </c>
      <c r="CB33" s="252">
        <v>1072.4591971446227</v>
      </c>
      <c r="CC33" s="252">
        <v>907.440524991134</v>
      </c>
      <c r="CD33" s="252">
        <v>782.84119557152417</v>
      </c>
      <c r="CE33" s="252">
        <v>975.22004867278133</v>
      </c>
      <c r="CF33" s="252">
        <v>892.5109949991006</v>
      </c>
      <c r="CG33" s="252">
        <v>1191.1053507312774</v>
      </c>
      <c r="CH33" s="252">
        <v>1620.4127655755642</v>
      </c>
      <c r="CI33" s="252">
        <v>1383.2405831590881</v>
      </c>
      <c r="CJ33" s="252">
        <v>653.177378807992</v>
      </c>
      <c r="CK33" s="252">
        <v>670.53796634293269</v>
      </c>
      <c r="CL33" s="252">
        <v>693.23766745310172</v>
      </c>
      <c r="CM33" s="252">
        <v>593.74904887955483</v>
      </c>
      <c r="CN33" s="252">
        <v>675.40428032390491</v>
      </c>
      <c r="CO33" s="252">
        <v>649.07722342827094</v>
      </c>
      <c r="CP33" s="252">
        <v>640.38844930099629</v>
      </c>
      <c r="CQ33" s="252">
        <v>638.28285866987176</v>
      </c>
      <c r="CR33" s="252">
        <v>689.1264788486983</v>
      </c>
      <c r="CS33" s="252">
        <v>623.75263633614884</v>
      </c>
      <c r="CT33" s="252">
        <v>633.90375806456302</v>
      </c>
      <c r="CU33" s="252">
        <v>589.53824513679729</v>
      </c>
      <c r="CV33" s="252">
        <v>661.13974796533819</v>
      </c>
      <c r="CW33" s="252">
        <v>629.56061905897877</v>
      </c>
      <c r="CX33" s="252">
        <v>1003.1007230248808</v>
      </c>
      <c r="CY33" s="252">
        <v>721.509806153505</v>
      </c>
      <c r="CZ33" s="252">
        <v>644.77699244599785</v>
      </c>
      <c r="DA33" s="252">
        <v>164.73426430064927</v>
      </c>
      <c r="DB33" s="252">
        <v>198.60141665753241</v>
      </c>
      <c r="DC33" s="252">
        <v>150.0373939118443</v>
      </c>
      <c r="DD33" s="252">
        <v>208.6412684029894</v>
      </c>
      <c r="DE33" s="252">
        <v>164.66689115475185</v>
      </c>
      <c r="DF33" s="252">
        <v>189.81072500686108</v>
      </c>
      <c r="DG33" s="252">
        <v>205.46356527869469</v>
      </c>
      <c r="DH33" s="252">
        <v>1538.8645871513543</v>
      </c>
      <c r="DI33" s="252">
        <v>1241.4972890817255</v>
      </c>
      <c r="DJ33" s="252">
        <v>1277.4662693749594</v>
      </c>
    </row>
    <row r="34" spans="1:114" ht="21" customHeight="1">
      <c r="A34" s="278" t="s">
        <v>8</v>
      </c>
      <c r="B34" s="467" t="s">
        <v>535</v>
      </c>
      <c r="C34" s="468"/>
      <c r="D34" s="29">
        <v>996.46760642637298</v>
      </c>
      <c r="E34" s="29">
        <v>963.77041883359016</v>
      </c>
      <c r="F34" s="29">
        <v>1032.7497784875304</v>
      </c>
      <c r="G34" s="29">
        <v>936.55564657432342</v>
      </c>
      <c r="H34" s="29">
        <v>729.58576022773161</v>
      </c>
      <c r="I34" s="29">
        <v>855.61416627740743</v>
      </c>
      <c r="J34" s="29">
        <v>959.99519812210337</v>
      </c>
      <c r="K34" s="29">
        <v>1010.6035842856318</v>
      </c>
      <c r="L34" s="29">
        <v>804.94637838018332</v>
      </c>
      <c r="M34" s="29">
        <v>949.20521004582088</v>
      </c>
      <c r="N34" s="29">
        <v>891.21095916885542</v>
      </c>
      <c r="O34" s="29">
        <v>947.14308498488924</v>
      </c>
      <c r="P34" s="29">
        <v>979.25486706251297</v>
      </c>
      <c r="Q34" s="29">
        <v>1012.6693456006755</v>
      </c>
      <c r="R34" s="29">
        <v>1061.6915890934511</v>
      </c>
      <c r="S34" s="29">
        <v>855.55624152275277</v>
      </c>
      <c r="T34" s="29">
        <v>962.3119719309575</v>
      </c>
      <c r="U34" s="29">
        <v>557.41602452747316</v>
      </c>
      <c r="V34" s="29">
        <v>714.44531696177933</v>
      </c>
      <c r="W34" s="29">
        <v>78.195041757119071</v>
      </c>
      <c r="X34" s="29">
        <v>386.56160815630511</v>
      </c>
      <c r="Y34" s="29">
        <v>166.71900215882863</v>
      </c>
      <c r="Z34" s="29">
        <v>981.38605347395333</v>
      </c>
      <c r="AA34" s="29">
        <v>374.43367531697368</v>
      </c>
      <c r="AB34" s="29">
        <v>215.89685384315379</v>
      </c>
      <c r="AC34" s="29">
        <v>318.45702538162993</v>
      </c>
      <c r="AD34" s="29">
        <v>0</v>
      </c>
      <c r="AE34" s="29">
        <v>162.33216100446057</v>
      </c>
      <c r="AF34" s="29">
        <v>154.87131411581331</v>
      </c>
      <c r="AG34" s="29">
        <v>475.30972365872168</v>
      </c>
      <c r="AH34" s="29">
        <v>82.530666711435998</v>
      </c>
      <c r="AI34" s="29">
        <v>667.40490075914624</v>
      </c>
      <c r="AJ34" s="29">
        <v>410.63147263294593</v>
      </c>
      <c r="AK34" s="29">
        <v>367.67628751607322</v>
      </c>
      <c r="AL34" s="29">
        <v>278.90080516161794</v>
      </c>
      <c r="AM34" s="29">
        <v>572.38945813776752</v>
      </c>
      <c r="AN34" s="29">
        <v>332.3624936552975</v>
      </c>
      <c r="AO34" s="29">
        <v>957.37365240992756</v>
      </c>
      <c r="AP34" s="29">
        <v>871.09982805503375</v>
      </c>
      <c r="AQ34" s="29">
        <v>865.72362826757103</v>
      </c>
      <c r="AR34" s="29">
        <v>520.72728511938408</v>
      </c>
      <c r="AS34" s="29">
        <v>956.37115955939009</v>
      </c>
      <c r="AT34" s="29">
        <v>917.24503818133667</v>
      </c>
      <c r="AU34" s="29">
        <v>801.22439537957302</v>
      </c>
      <c r="AV34" s="29">
        <v>900.73724653572253</v>
      </c>
      <c r="AW34" s="29">
        <v>895.6335172776287</v>
      </c>
      <c r="AX34" s="29">
        <v>912.33106432369254</v>
      </c>
      <c r="AY34" s="29">
        <v>1365.8491319185093</v>
      </c>
      <c r="AZ34" s="29">
        <v>1420.6772638733337</v>
      </c>
      <c r="BA34" s="29">
        <v>1364.3120488465097</v>
      </c>
      <c r="BB34" s="29">
        <v>1451.9559640871364</v>
      </c>
      <c r="BC34" s="29">
        <v>1347.8602833357409</v>
      </c>
      <c r="BD34" s="29">
        <v>1362.2194555241554</v>
      </c>
      <c r="BE34" s="29">
        <v>1412.3055681604712</v>
      </c>
      <c r="BF34" s="29">
        <v>1307.2485548153477</v>
      </c>
      <c r="BG34" s="29">
        <v>1243.241363082275</v>
      </c>
      <c r="BH34" s="29">
        <v>1401.9226529130756</v>
      </c>
      <c r="BI34" s="29">
        <v>1324.3379162479064</v>
      </c>
      <c r="BJ34" s="29">
        <v>643.98091398908264</v>
      </c>
      <c r="BK34" s="29">
        <v>682.20352758013507</v>
      </c>
      <c r="BL34" s="29">
        <v>613.10443534208673</v>
      </c>
      <c r="BM34" s="29">
        <v>580.6145945198665</v>
      </c>
      <c r="BN34" s="29">
        <v>538.82687311355403</v>
      </c>
      <c r="BO34" s="29">
        <v>484.67494391851341</v>
      </c>
      <c r="BP34" s="29">
        <v>790.67660733456046</v>
      </c>
      <c r="BQ34" s="29">
        <v>674.28442115060727</v>
      </c>
      <c r="BR34" s="29">
        <v>609.95003938219031</v>
      </c>
      <c r="BS34" s="29">
        <v>484.82131003505071</v>
      </c>
      <c r="BT34" s="29">
        <v>722.07085563216208</v>
      </c>
      <c r="BU34" s="29">
        <v>792.66504762672491</v>
      </c>
      <c r="BV34" s="29">
        <v>560.43081606088492</v>
      </c>
      <c r="BW34" s="29">
        <v>654.17909358274721</v>
      </c>
      <c r="BX34" s="29">
        <v>490.5504974809582</v>
      </c>
      <c r="BY34" s="29">
        <v>956.02462242585364</v>
      </c>
      <c r="BZ34" s="29">
        <v>824.25246793087729</v>
      </c>
      <c r="CA34" s="29">
        <v>1066.1512600488729</v>
      </c>
      <c r="CB34" s="29">
        <v>794.28025911897555</v>
      </c>
      <c r="CC34" s="29">
        <v>923.4394272315476</v>
      </c>
      <c r="CD34" s="29">
        <v>731.18564143927063</v>
      </c>
      <c r="CE34" s="29">
        <v>917.76679760422837</v>
      </c>
      <c r="CF34" s="29">
        <v>835.05774393054776</v>
      </c>
      <c r="CG34" s="29">
        <v>1133.6520996627246</v>
      </c>
      <c r="CH34" s="29">
        <v>1562.9595145070107</v>
      </c>
      <c r="CI34" s="29">
        <v>1325.7873320905344</v>
      </c>
      <c r="CJ34" s="29">
        <v>722.66554134309501</v>
      </c>
      <c r="CK34" s="29">
        <v>740.02612887803582</v>
      </c>
      <c r="CL34" s="29">
        <v>797.74746426181662</v>
      </c>
      <c r="CM34" s="29">
        <v>710.766006908294</v>
      </c>
      <c r="CN34" s="29">
        <v>744.89244285900793</v>
      </c>
      <c r="CO34" s="29">
        <v>728.62217020146898</v>
      </c>
      <c r="CP34" s="29">
        <v>711.9392974428813</v>
      </c>
      <c r="CQ34" s="29">
        <v>707.77102120497489</v>
      </c>
      <c r="CR34" s="29">
        <v>758.61464138380131</v>
      </c>
      <c r="CS34" s="29">
        <v>693.24079887125197</v>
      </c>
      <c r="CT34" s="29">
        <v>703.39192059966615</v>
      </c>
      <c r="CU34" s="29">
        <v>804.83183554879486</v>
      </c>
      <c r="CV34" s="29">
        <v>895.91287769900362</v>
      </c>
      <c r="CW34" s="29">
        <v>864.33374879264386</v>
      </c>
      <c r="CX34" s="29">
        <v>1246.4291182809893</v>
      </c>
      <c r="CY34" s="29">
        <v>964.83820140961336</v>
      </c>
      <c r="CZ34" s="29">
        <v>963.23401782762846</v>
      </c>
      <c r="DA34" s="29">
        <v>385.30414446477334</v>
      </c>
      <c r="DB34" s="29">
        <v>419.1712968216566</v>
      </c>
      <c r="DC34" s="29">
        <v>358.18903367315397</v>
      </c>
      <c r="DD34" s="29">
        <v>378.60293067247602</v>
      </c>
      <c r="DE34" s="29">
        <v>367.70065997955174</v>
      </c>
      <c r="DF34" s="29">
        <v>410.38060517098523</v>
      </c>
      <c r="DG34" s="29">
        <v>347.29048134252298</v>
      </c>
      <c r="DH34" s="29">
        <v>1472.2420668971145</v>
      </c>
      <c r="DI34" s="29">
        <v>1184.0440380131722</v>
      </c>
      <c r="DJ34" s="29">
        <v>1220.0130183064061</v>
      </c>
    </row>
    <row r="35" spans="1:114" ht="21" customHeight="1">
      <c r="A35" s="278" t="s">
        <v>8</v>
      </c>
      <c r="B35" s="467" t="s">
        <v>536</v>
      </c>
      <c r="C35" s="468"/>
      <c r="D35" s="252">
        <v>1023.0273931463418</v>
      </c>
      <c r="E35" s="252">
        <v>987.91824078160812</v>
      </c>
      <c r="F35" s="252">
        <v>1056.8976004355475</v>
      </c>
      <c r="G35" s="252">
        <v>960.70346852234172</v>
      </c>
      <c r="H35" s="252">
        <v>671.09687406313697</v>
      </c>
      <c r="I35" s="252">
        <v>771.98734476318327</v>
      </c>
      <c r="J35" s="252">
        <v>984.14302007012145</v>
      </c>
      <c r="K35" s="252">
        <v>930.74516348326244</v>
      </c>
      <c r="L35" s="252">
        <v>831.50616510015209</v>
      </c>
      <c r="M35" s="252">
        <v>890.7163238812268</v>
      </c>
      <c r="N35" s="252">
        <v>915.35878111687441</v>
      </c>
      <c r="O35" s="252">
        <v>888.65419882029482</v>
      </c>
      <c r="P35" s="252">
        <v>920.76598089791923</v>
      </c>
      <c r="Q35" s="252">
        <v>1036.8171675486926</v>
      </c>
      <c r="R35" s="252">
        <v>1065.2386910235014</v>
      </c>
      <c r="S35" s="252">
        <v>797.06735535815767</v>
      </c>
      <c r="T35" s="252">
        <v>903.82308576636387</v>
      </c>
      <c r="U35" s="252">
        <v>498.92713836287817</v>
      </c>
      <c r="V35" s="252">
        <v>741.0051036817481</v>
      </c>
      <c r="W35" s="252">
        <v>161.03886690018996</v>
      </c>
      <c r="X35" s="252">
        <v>413.12139487627456</v>
      </c>
      <c r="Y35" s="252">
        <v>278.33349515173086</v>
      </c>
      <c r="Z35" s="252">
        <v>913.99393365411674</v>
      </c>
      <c r="AA35" s="252">
        <v>521.53496671266657</v>
      </c>
      <c r="AB35" s="252">
        <v>362.9981452388464</v>
      </c>
      <c r="AC35" s="252">
        <v>345.01681210159933</v>
      </c>
      <c r="AD35" s="252">
        <v>162.33216100446052</v>
      </c>
      <c r="AE35" s="252">
        <v>0</v>
      </c>
      <c r="AF35" s="252">
        <v>126.24301083770945</v>
      </c>
      <c r="AG35" s="252">
        <v>501.86951037869102</v>
      </c>
      <c r="AH35" s="252">
        <v>194.14515970433814</v>
      </c>
      <c r="AI35" s="252">
        <v>638.77659748104247</v>
      </c>
      <c r="AJ35" s="252">
        <v>327.0046511187216</v>
      </c>
      <c r="AK35" s="252">
        <v>284.04946600184888</v>
      </c>
      <c r="AL35" s="252">
        <v>250.27250188351402</v>
      </c>
      <c r="AM35" s="252">
        <v>488.76263662354324</v>
      </c>
      <c r="AN35" s="252">
        <v>303.73419037719361</v>
      </c>
      <c r="AO35" s="252">
        <v>873.7468308957034</v>
      </c>
      <c r="AP35" s="252">
        <v>787.47300654080959</v>
      </c>
      <c r="AQ35" s="252">
        <v>782.09680675334687</v>
      </c>
      <c r="AR35" s="252">
        <v>437.10046360515975</v>
      </c>
      <c r="AS35" s="252">
        <v>883.11257477768709</v>
      </c>
      <c r="AT35" s="252">
        <v>843.98645339963264</v>
      </c>
      <c r="AU35" s="252">
        <v>717.59757386534886</v>
      </c>
      <c r="AV35" s="252">
        <v>817.11042502149837</v>
      </c>
      <c r="AW35" s="252">
        <v>812.00669576340454</v>
      </c>
      <c r="AX35" s="252">
        <v>828.70424280946838</v>
      </c>
      <c r="AY35" s="252">
        <v>1389.9969538665293</v>
      </c>
      <c r="AZ35" s="252">
        <v>1444.8250858213539</v>
      </c>
      <c r="BA35" s="252">
        <v>1388.4598707945299</v>
      </c>
      <c r="BB35" s="252">
        <v>1397.0553479972377</v>
      </c>
      <c r="BC35" s="252">
        <v>1372.0081052837606</v>
      </c>
      <c r="BD35" s="252">
        <v>1386.3672774721756</v>
      </c>
      <c r="BE35" s="252">
        <v>1357.4049520705717</v>
      </c>
      <c r="BF35" s="252">
        <v>1331.3963767633679</v>
      </c>
      <c r="BG35" s="252">
        <v>1184.7524769176844</v>
      </c>
      <c r="BH35" s="252">
        <v>1426.070474861096</v>
      </c>
      <c r="BI35" s="252">
        <v>1269.4373001580077</v>
      </c>
      <c r="BJ35" s="252">
        <v>791.08220538477508</v>
      </c>
      <c r="BK35" s="252">
        <v>798.02002283053741</v>
      </c>
      <c r="BL35" s="252">
        <v>760.20572673777917</v>
      </c>
      <c r="BM35" s="252">
        <v>699.97378682301166</v>
      </c>
      <c r="BN35" s="252">
        <v>658.18606541669919</v>
      </c>
      <c r="BO35" s="252">
        <v>550.46411685354622</v>
      </c>
      <c r="BP35" s="252">
        <v>856.46578026959321</v>
      </c>
      <c r="BQ35" s="252">
        <v>781.02553909809478</v>
      </c>
      <c r="BR35" s="252">
        <v>757.05133077788275</v>
      </c>
      <c r="BS35" s="252">
        <v>595.51123301793871</v>
      </c>
      <c r="BT35" s="252">
        <v>837.88735088256442</v>
      </c>
      <c r="BU35" s="252">
        <v>908.48154287712794</v>
      </c>
      <c r="BV35" s="252">
        <v>707.53210745657736</v>
      </c>
      <c r="BW35" s="252">
        <v>625.55079030464344</v>
      </c>
      <c r="BX35" s="252">
        <v>461.92219420285431</v>
      </c>
      <c r="BY35" s="252">
        <v>927.39631914774986</v>
      </c>
      <c r="BZ35" s="252">
        <v>740.62564641665313</v>
      </c>
      <c r="CA35" s="252">
        <v>1037.5229567707686</v>
      </c>
      <c r="CB35" s="252">
        <v>765.65195584087178</v>
      </c>
      <c r="CC35" s="252">
        <v>839.81260571732344</v>
      </c>
      <c r="CD35" s="252">
        <v>647.55881992504646</v>
      </c>
      <c r="CE35" s="252">
        <v>834.13997609000421</v>
      </c>
      <c r="CF35" s="252">
        <v>751.4309224163236</v>
      </c>
      <c r="CG35" s="252">
        <v>1050.0252781485001</v>
      </c>
      <c r="CH35" s="252">
        <v>1479.3326929927864</v>
      </c>
      <c r="CI35" s="252">
        <v>1242.1605105763101</v>
      </c>
      <c r="CJ35" s="252">
        <v>869.76683273878746</v>
      </c>
      <c r="CK35" s="252">
        <v>887.12742027372826</v>
      </c>
      <c r="CL35" s="252">
        <v>944.84875565750906</v>
      </c>
      <c r="CM35" s="252">
        <v>857.86729830398644</v>
      </c>
      <c r="CN35" s="252">
        <v>891.99373425470037</v>
      </c>
      <c r="CO35" s="252">
        <v>875.72346159716142</v>
      </c>
      <c r="CP35" s="252">
        <v>859.04058883857374</v>
      </c>
      <c r="CQ35" s="252">
        <v>854.87231260066733</v>
      </c>
      <c r="CR35" s="252">
        <v>905.71593277949376</v>
      </c>
      <c r="CS35" s="252">
        <v>840.34209026694441</v>
      </c>
      <c r="CT35" s="252">
        <v>850.49321199535859</v>
      </c>
      <c r="CU35" s="252">
        <v>920.64833079919765</v>
      </c>
      <c r="CV35" s="252">
        <v>992.24983362773867</v>
      </c>
      <c r="CW35" s="252">
        <v>960.67070472137914</v>
      </c>
      <c r="CX35" s="252">
        <v>1334.2108086872811</v>
      </c>
      <c r="CY35" s="252">
        <v>1052.6198918159052</v>
      </c>
      <c r="CZ35" s="252">
        <v>989.79380454759723</v>
      </c>
      <c r="DA35" s="252">
        <v>495.84434996304964</v>
      </c>
      <c r="DB35" s="252">
        <v>529.71150231993272</v>
      </c>
      <c r="DC35" s="252">
        <v>469.80352666605637</v>
      </c>
      <c r="DD35" s="252">
        <v>525.70422206816897</v>
      </c>
      <c r="DE35" s="252">
        <v>479.31515297245409</v>
      </c>
      <c r="DF35" s="252">
        <v>520.92081066926141</v>
      </c>
      <c r="DG35" s="252">
        <v>494.39177273821576</v>
      </c>
      <c r="DH35" s="252">
        <v>1388.6152453828902</v>
      </c>
      <c r="DI35" s="252">
        <v>1100.4172164989479</v>
      </c>
      <c r="DJ35" s="252">
        <v>1136.3861967921819</v>
      </c>
    </row>
    <row r="36" spans="1:114" ht="21" customHeight="1">
      <c r="A36" s="278" t="s">
        <v>8</v>
      </c>
      <c r="B36" s="467" t="s">
        <v>537</v>
      </c>
      <c r="C36" s="468"/>
      <c r="D36" s="29">
        <v>1111.0608331862022</v>
      </c>
      <c r="E36" s="29">
        <v>966.62194109160055</v>
      </c>
      <c r="F36" s="29">
        <v>1035.6013007455401</v>
      </c>
      <c r="G36" s="29">
        <v>939.40716883233415</v>
      </c>
      <c r="H36" s="29">
        <v>649.80057437312939</v>
      </c>
      <c r="I36" s="29">
        <v>730.43181115237337</v>
      </c>
      <c r="J36" s="29">
        <v>962.84672038011388</v>
      </c>
      <c r="K36" s="29">
        <v>889.18962987245197</v>
      </c>
      <c r="L36" s="29">
        <v>919.53960514001312</v>
      </c>
      <c r="M36" s="29">
        <v>869.42002419121923</v>
      </c>
      <c r="N36" s="29">
        <v>894.06248142686684</v>
      </c>
      <c r="O36" s="29">
        <v>867.35789913028725</v>
      </c>
      <c r="P36" s="29">
        <v>899.46968120791166</v>
      </c>
      <c r="Q36" s="29">
        <v>1015.5208678586853</v>
      </c>
      <c r="R36" s="29">
        <v>1043.9423913334938</v>
      </c>
      <c r="S36" s="29">
        <v>775.7710556681501</v>
      </c>
      <c r="T36" s="29">
        <v>882.5267860763563</v>
      </c>
      <c r="U36" s="29">
        <v>477.63083867287065</v>
      </c>
      <c r="V36" s="29">
        <v>829.03854372160924</v>
      </c>
      <c r="W36" s="29">
        <v>173.15959253713305</v>
      </c>
      <c r="X36" s="29">
        <v>501.1548349161356</v>
      </c>
      <c r="Y36" s="29">
        <v>290.45422078867392</v>
      </c>
      <c r="Z36" s="29">
        <v>872.43840004330627</v>
      </c>
      <c r="AA36" s="29">
        <v>514.07411982401914</v>
      </c>
      <c r="AB36" s="29">
        <v>355.53729835019908</v>
      </c>
      <c r="AC36" s="29">
        <v>433.05025214146036</v>
      </c>
      <c r="AD36" s="29">
        <v>154.87131411581331</v>
      </c>
      <c r="AE36" s="29">
        <v>126.24301083770942</v>
      </c>
      <c r="AF36" s="29">
        <v>0</v>
      </c>
      <c r="AG36" s="29">
        <v>589.90295041855211</v>
      </c>
      <c r="AH36" s="29">
        <v>206.26588534128126</v>
      </c>
      <c r="AI36" s="29">
        <v>522.95471796162008</v>
      </c>
      <c r="AJ36" s="29">
        <v>284.18305213916364</v>
      </c>
      <c r="AK36" s="29">
        <v>262.75316631184137</v>
      </c>
      <c r="AL36" s="29">
        <v>134.55127352818778</v>
      </c>
      <c r="AM36" s="29">
        <v>442.74569147173099</v>
      </c>
      <c r="AN36" s="29">
        <v>177.49117953948416</v>
      </c>
      <c r="AO36" s="29">
        <v>832.19129728489293</v>
      </c>
      <c r="AP36" s="29">
        <v>745.91747292999935</v>
      </c>
      <c r="AQ36" s="29">
        <v>740.54127314253674</v>
      </c>
      <c r="AR36" s="29">
        <v>392.34820161838229</v>
      </c>
      <c r="AS36" s="29">
        <v>841.55704116687662</v>
      </c>
      <c r="AT36" s="29">
        <v>802.43091978882217</v>
      </c>
      <c r="AU36" s="29">
        <v>676.04204025453896</v>
      </c>
      <c r="AV36" s="29">
        <v>775.55489141068801</v>
      </c>
      <c r="AW36" s="29">
        <v>770.45116215259418</v>
      </c>
      <c r="AX36" s="29">
        <v>787.1487091986578</v>
      </c>
      <c r="AY36" s="29">
        <v>1368.700654176522</v>
      </c>
      <c r="AZ36" s="29">
        <v>1423.5287861313466</v>
      </c>
      <c r="BA36" s="29">
        <v>1367.1635711045226</v>
      </c>
      <c r="BB36" s="29">
        <v>1375.7590483072304</v>
      </c>
      <c r="BC36" s="29">
        <v>1350.7118055937533</v>
      </c>
      <c r="BD36" s="29">
        <v>1365.0709777821683</v>
      </c>
      <c r="BE36" s="29">
        <v>1336.1086523805643</v>
      </c>
      <c r="BF36" s="29">
        <v>1310.1000770733606</v>
      </c>
      <c r="BG36" s="29">
        <v>1163.456177227677</v>
      </c>
      <c r="BH36" s="29">
        <v>1404.7741751710887</v>
      </c>
      <c r="BI36" s="29">
        <v>1248.1410004680004</v>
      </c>
      <c r="BJ36" s="29">
        <v>783.62135849612787</v>
      </c>
      <c r="BK36" s="29">
        <v>821.8439720871803</v>
      </c>
      <c r="BL36" s="29">
        <v>752.74487984913196</v>
      </c>
      <c r="BM36" s="29">
        <v>720.25503902691173</v>
      </c>
      <c r="BN36" s="29">
        <v>678.46731762059926</v>
      </c>
      <c r="BO36" s="29">
        <v>608.41016254835881</v>
      </c>
      <c r="BP36" s="29">
        <v>914.41182596440535</v>
      </c>
      <c r="BQ36" s="29">
        <v>813.9248656576525</v>
      </c>
      <c r="BR36" s="29">
        <v>749.59048388923554</v>
      </c>
      <c r="BS36" s="29">
        <v>624.33302140597016</v>
      </c>
      <c r="BT36" s="29">
        <v>861.71130013920731</v>
      </c>
      <c r="BU36" s="29">
        <v>932.30549213377014</v>
      </c>
      <c r="BV36" s="29">
        <v>700.07126056793015</v>
      </c>
      <c r="BW36" s="29">
        <v>499.30777946693388</v>
      </c>
      <c r="BX36" s="29">
        <v>335.67918336514492</v>
      </c>
      <c r="BY36" s="29">
        <v>811.57443962832724</v>
      </c>
      <c r="BZ36" s="29">
        <v>694.60870126484087</v>
      </c>
      <c r="CA36" s="29">
        <v>911.27994593305925</v>
      </c>
      <c r="CB36" s="29">
        <v>639.40894500316222</v>
      </c>
      <c r="CC36" s="29">
        <v>795.06034373054536</v>
      </c>
      <c r="CD36" s="29">
        <v>602.80655793826884</v>
      </c>
      <c r="CE36" s="29">
        <v>789.38771410322613</v>
      </c>
      <c r="CF36" s="29">
        <v>706.67866042954563</v>
      </c>
      <c r="CG36" s="29">
        <v>1005.2730161617221</v>
      </c>
      <c r="CH36" s="29">
        <v>1434.5804310060078</v>
      </c>
      <c r="CI36" s="29">
        <v>1197.4082485895319</v>
      </c>
      <c r="CJ36" s="29">
        <v>862.30598585014025</v>
      </c>
      <c r="CK36" s="29">
        <v>879.66657338508105</v>
      </c>
      <c r="CL36" s="29">
        <v>937.38790876886185</v>
      </c>
      <c r="CM36" s="29">
        <v>850.40645141533923</v>
      </c>
      <c r="CN36" s="29">
        <v>884.53288736605316</v>
      </c>
      <c r="CO36" s="29">
        <v>868.26261470851421</v>
      </c>
      <c r="CP36" s="29">
        <v>851.57974194992653</v>
      </c>
      <c r="CQ36" s="29">
        <v>847.41146571202012</v>
      </c>
      <c r="CR36" s="29">
        <v>898.25508589084654</v>
      </c>
      <c r="CS36" s="29">
        <v>832.8812433782972</v>
      </c>
      <c r="CT36" s="29">
        <v>843.03236510671138</v>
      </c>
      <c r="CU36" s="29">
        <v>944.47228005584009</v>
      </c>
      <c r="CV36" s="29">
        <v>1035.5533222060487</v>
      </c>
      <c r="CW36" s="29">
        <v>1003.9741932996891</v>
      </c>
      <c r="CX36" s="29">
        <v>1386.0695627880348</v>
      </c>
      <c r="CY36" s="29">
        <v>1104.4786459166583</v>
      </c>
      <c r="CZ36" s="29">
        <v>1077.8272445874579</v>
      </c>
      <c r="DA36" s="29">
        <v>509.03936309461875</v>
      </c>
      <c r="DB36" s="29">
        <v>542.90651545150206</v>
      </c>
      <c r="DC36" s="29">
        <v>481.92425230299938</v>
      </c>
      <c r="DD36" s="29">
        <v>518.24337517952154</v>
      </c>
      <c r="DE36" s="29">
        <v>491.43587860939709</v>
      </c>
      <c r="DF36" s="29">
        <v>534.11582380083064</v>
      </c>
      <c r="DG36" s="29">
        <v>486.93092584956844</v>
      </c>
      <c r="DH36" s="29">
        <v>1332.1078379822522</v>
      </c>
      <c r="DI36" s="29">
        <v>1055.6649545121697</v>
      </c>
      <c r="DJ36" s="29">
        <v>1091.6339348054037</v>
      </c>
    </row>
    <row r="37" spans="1:114" ht="21" customHeight="1">
      <c r="A37" s="278" t="s">
        <v>8</v>
      </c>
      <c r="B37" s="467" t="s">
        <v>538</v>
      </c>
      <c r="C37" s="468"/>
      <c r="D37" s="252">
        <v>521.15788276765068</v>
      </c>
      <c r="E37" s="252">
        <v>554.04779301927204</v>
      </c>
      <c r="F37" s="252">
        <v>694.6041546076558</v>
      </c>
      <c r="G37" s="252">
        <v>621.9275378624684</v>
      </c>
      <c r="H37" s="252">
        <v>554.63965700198048</v>
      </c>
      <c r="I37" s="252">
        <v>710.26608396367408</v>
      </c>
      <c r="J37" s="252">
        <v>645.36708941024813</v>
      </c>
      <c r="K37" s="252">
        <v>835.6574810598803</v>
      </c>
      <c r="L37" s="252">
        <v>329.63665472146107</v>
      </c>
      <c r="M37" s="252">
        <v>774.25910682006941</v>
      </c>
      <c r="N37" s="252">
        <v>576.58285045700109</v>
      </c>
      <c r="O37" s="252">
        <v>733.07886021845502</v>
      </c>
      <c r="P37" s="252">
        <v>693.54518113717813</v>
      </c>
      <c r="Q37" s="252">
        <v>602.94671978635756</v>
      </c>
      <c r="R37" s="252">
        <v>747.06348038159717</v>
      </c>
      <c r="S37" s="252">
        <v>680.61013829700141</v>
      </c>
      <c r="T37" s="252">
        <v>669.40148065097878</v>
      </c>
      <c r="U37" s="252">
        <v>382.46992130172151</v>
      </c>
      <c r="V37" s="252">
        <v>239.13559330305716</v>
      </c>
      <c r="W37" s="252">
        <v>416.743357881419</v>
      </c>
      <c r="X37" s="252">
        <v>143.19310697372089</v>
      </c>
      <c r="Y37" s="252">
        <v>319.65465968130775</v>
      </c>
      <c r="Z37" s="252">
        <v>806.43995024820185</v>
      </c>
      <c r="AA37" s="252">
        <v>417.47584276847419</v>
      </c>
      <c r="AB37" s="252">
        <v>490.5098904823742</v>
      </c>
      <c r="AC37" s="252">
        <v>156.8526982770916</v>
      </c>
      <c r="AD37" s="252">
        <v>475.30972365872208</v>
      </c>
      <c r="AE37" s="252">
        <v>501.86951037869096</v>
      </c>
      <c r="AF37" s="252">
        <v>589.902950418552</v>
      </c>
      <c r="AG37" s="252">
        <v>0</v>
      </c>
      <c r="AH37" s="252">
        <v>401.1756945413855</v>
      </c>
      <c r="AI37" s="252">
        <v>972.24196644266681</v>
      </c>
      <c r="AJ37" s="252">
        <v>649.28640734939222</v>
      </c>
      <c r="AK37" s="252">
        <v>401.80672229636895</v>
      </c>
      <c r="AL37" s="252">
        <v>713.93244146435677</v>
      </c>
      <c r="AM37" s="252">
        <v>811.0443928542137</v>
      </c>
      <c r="AN37" s="252">
        <v>767.39412995803616</v>
      </c>
      <c r="AO37" s="252">
        <v>821.61602935005067</v>
      </c>
      <c r="AP37" s="252">
        <v>733.88115212104515</v>
      </c>
      <c r="AQ37" s="252">
        <v>729.96600520769573</v>
      </c>
      <c r="AR37" s="252">
        <v>573.68031861658187</v>
      </c>
      <c r="AS37" s="252">
        <v>781.42505633363862</v>
      </c>
      <c r="AT37" s="252">
        <v>742.2989349555852</v>
      </c>
      <c r="AU37" s="252">
        <v>707.69228614517317</v>
      </c>
      <c r="AV37" s="252">
        <v>764.97962347584667</v>
      </c>
      <c r="AW37" s="252">
        <v>758.41484134363986</v>
      </c>
      <c r="AX37" s="252">
        <v>776.57344126381611</v>
      </c>
      <c r="AY37" s="252">
        <v>1047.1895748355016</v>
      </c>
      <c r="AZ37" s="252">
        <v>1106.0491551614821</v>
      </c>
      <c r="BA37" s="252">
        <v>1049.6839401346581</v>
      </c>
      <c r="BB37" s="252">
        <v>1137.327855375285</v>
      </c>
      <c r="BC37" s="252">
        <v>1033.232174623889</v>
      </c>
      <c r="BD37" s="252">
        <v>1047.5913468123038</v>
      </c>
      <c r="BE37" s="252">
        <v>1097.6774594486196</v>
      </c>
      <c r="BF37" s="252">
        <v>992.62044610349653</v>
      </c>
      <c r="BG37" s="252">
        <v>1068.2952598565264</v>
      </c>
      <c r="BH37" s="252">
        <v>1087.2945442012242</v>
      </c>
      <c r="BI37" s="252">
        <v>1009.7098075360557</v>
      </c>
      <c r="BJ37" s="252">
        <v>422.36809537608184</v>
      </c>
      <c r="BK37" s="252">
        <v>408.13204380597813</v>
      </c>
      <c r="BL37" s="252">
        <v>497.84636155105892</v>
      </c>
      <c r="BM37" s="252">
        <v>359.99316975693552</v>
      </c>
      <c r="BN37" s="252">
        <v>318.20544835062304</v>
      </c>
      <c r="BO37" s="252">
        <v>160.57613782898716</v>
      </c>
      <c r="BP37" s="252">
        <v>371.80261765730882</v>
      </c>
      <c r="BQ37" s="252">
        <v>391.13756007353561</v>
      </c>
      <c r="BR37" s="252">
        <v>466.78595971463932</v>
      </c>
      <c r="BS37" s="252">
        <v>255.53061595186253</v>
      </c>
      <c r="BT37" s="252">
        <v>447.99937185800513</v>
      </c>
      <c r="BU37" s="252">
        <v>518.59356385256854</v>
      </c>
      <c r="BV37" s="252">
        <v>417.26673639333393</v>
      </c>
      <c r="BW37" s="252">
        <v>1063.1332892669873</v>
      </c>
      <c r="BX37" s="252">
        <v>925.5821337836968</v>
      </c>
      <c r="BY37" s="252">
        <v>1260.8616881093742</v>
      </c>
      <c r="BZ37" s="252">
        <v>1062.9074026473236</v>
      </c>
      <c r="CA37" s="252">
        <v>1475.1054557331133</v>
      </c>
      <c r="CB37" s="252">
        <v>1203.2344548032149</v>
      </c>
      <c r="CC37" s="252">
        <v>939.8592440637359</v>
      </c>
      <c r="CD37" s="252">
        <v>820.5154953721435</v>
      </c>
      <c r="CE37" s="252">
        <v>1012.8943484734007</v>
      </c>
      <c r="CF37" s="252">
        <v>930.18529479971994</v>
      </c>
      <c r="CG37" s="252">
        <v>1228.7796505318972</v>
      </c>
      <c r="CH37" s="252">
        <v>1658.0870653761838</v>
      </c>
      <c r="CI37" s="252">
        <v>1420.9148829597077</v>
      </c>
      <c r="CJ37" s="252">
        <v>633.14614230177528</v>
      </c>
      <c r="CK37" s="252">
        <v>650.50672983671564</v>
      </c>
      <c r="CL37" s="252">
        <v>673.2064309468841</v>
      </c>
      <c r="CM37" s="252">
        <v>573.71781237333857</v>
      </c>
      <c r="CN37" s="252">
        <v>655.37304381768752</v>
      </c>
      <c r="CO37" s="252">
        <v>629.04598692205388</v>
      </c>
      <c r="CP37" s="252">
        <v>620.35721279477946</v>
      </c>
      <c r="CQ37" s="252">
        <v>618.25162216365504</v>
      </c>
      <c r="CR37" s="252">
        <v>669.09524234248113</v>
      </c>
      <c r="CS37" s="252">
        <v>603.72139982993247</v>
      </c>
      <c r="CT37" s="252">
        <v>613.87252155834642</v>
      </c>
      <c r="CU37" s="252">
        <v>530.76035177463825</v>
      </c>
      <c r="CV37" s="252">
        <v>602.36185460317949</v>
      </c>
      <c r="CW37" s="252">
        <v>570.78272569681997</v>
      </c>
      <c r="CX37" s="252">
        <v>935.28971931152284</v>
      </c>
      <c r="CY37" s="252">
        <v>653.69880244014496</v>
      </c>
      <c r="CZ37" s="252">
        <v>487.92429416890621</v>
      </c>
      <c r="DA37" s="252">
        <v>320.40030994398057</v>
      </c>
      <c r="DB37" s="252">
        <v>354.26746230086371</v>
      </c>
      <c r="DC37" s="252">
        <v>305.70343955517558</v>
      </c>
      <c r="DD37" s="252">
        <v>362.33190999326712</v>
      </c>
      <c r="DE37" s="252">
        <v>320.33293679808315</v>
      </c>
      <c r="DF37" s="252">
        <v>327.07784287942673</v>
      </c>
      <c r="DG37" s="252">
        <v>361.12961092202602</v>
      </c>
      <c r="DH37" s="252">
        <v>1576.5388869519738</v>
      </c>
      <c r="DI37" s="252">
        <v>1279.1715888823451</v>
      </c>
      <c r="DJ37" s="252">
        <v>1315.140569175579</v>
      </c>
    </row>
    <row r="38" spans="1:114" ht="21" customHeight="1">
      <c r="A38" s="278" t="s">
        <v>8</v>
      </c>
      <c r="B38" s="467" t="s">
        <v>539</v>
      </c>
      <c r="C38" s="468"/>
      <c r="D38" s="29">
        <v>922.33357730903685</v>
      </c>
      <c r="E38" s="29">
        <v>889.63638971625403</v>
      </c>
      <c r="F38" s="29">
        <v>958.61574937019452</v>
      </c>
      <c r="G38" s="29">
        <v>862.42161745698729</v>
      </c>
      <c r="H38" s="29">
        <v>655.45173111039549</v>
      </c>
      <c r="I38" s="29">
        <v>811.07815807208942</v>
      </c>
      <c r="J38" s="29">
        <v>885.86116900476725</v>
      </c>
      <c r="K38" s="29">
        <v>936.46955516829564</v>
      </c>
      <c r="L38" s="29">
        <v>730.81234926284719</v>
      </c>
      <c r="M38" s="29">
        <v>875.07118092848475</v>
      </c>
      <c r="N38" s="29">
        <v>817.0769300515193</v>
      </c>
      <c r="O38" s="29">
        <v>873.00905586755312</v>
      </c>
      <c r="P38" s="29">
        <v>905.12083794517685</v>
      </c>
      <c r="Q38" s="29">
        <v>938.53531648333933</v>
      </c>
      <c r="R38" s="29">
        <v>987.55755997611584</v>
      </c>
      <c r="S38" s="29">
        <v>781.42221240541664</v>
      </c>
      <c r="T38" s="29">
        <v>888.17794281362137</v>
      </c>
      <c r="U38" s="29">
        <v>483.28199541013669</v>
      </c>
      <c r="V38" s="29">
        <v>640.3112878444432</v>
      </c>
      <c r="W38" s="29">
        <v>33.106292804148211</v>
      </c>
      <c r="X38" s="29">
        <v>312.42757903896904</v>
      </c>
      <c r="Y38" s="29">
        <v>84.188335447392689</v>
      </c>
      <c r="Z38" s="29">
        <v>907.2520243566172</v>
      </c>
      <c r="AA38" s="29">
        <v>390.2173301181619</v>
      </c>
      <c r="AB38" s="29">
        <v>231.68050864434187</v>
      </c>
      <c r="AC38" s="29">
        <v>244.32299626429358</v>
      </c>
      <c r="AD38" s="29">
        <v>82.530666711436012</v>
      </c>
      <c r="AE38" s="29">
        <v>194.14515970433817</v>
      </c>
      <c r="AF38" s="29">
        <v>206.26588534128123</v>
      </c>
      <c r="AG38" s="29">
        <v>401.17569454138584</v>
      </c>
      <c r="AH38" s="29">
        <v>0</v>
      </c>
      <c r="AI38" s="29">
        <v>718.79947198461423</v>
      </c>
      <c r="AJ38" s="29">
        <v>442.44447133282341</v>
      </c>
      <c r="AK38" s="29">
        <v>399.4892862159507</v>
      </c>
      <c r="AL38" s="29">
        <v>330.29537638708592</v>
      </c>
      <c r="AM38" s="29">
        <v>604.20245683764517</v>
      </c>
      <c r="AN38" s="29">
        <v>383.75706488076531</v>
      </c>
      <c r="AO38" s="29">
        <v>922.42810345846601</v>
      </c>
      <c r="AP38" s="29">
        <v>834.69322622946049</v>
      </c>
      <c r="AQ38" s="29">
        <v>830.77807931611108</v>
      </c>
      <c r="AR38" s="29">
        <v>552.54028381926162</v>
      </c>
      <c r="AS38" s="29">
        <v>882.23713044205397</v>
      </c>
      <c r="AT38" s="29">
        <v>843.11100906400054</v>
      </c>
      <c r="AU38" s="29">
        <v>808.50436025358852</v>
      </c>
      <c r="AV38" s="29">
        <v>865.79169758426201</v>
      </c>
      <c r="AW38" s="29">
        <v>859.22691545205521</v>
      </c>
      <c r="AX38" s="29">
        <v>877.38551537223145</v>
      </c>
      <c r="AY38" s="29">
        <v>1291.7151028011733</v>
      </c>
      <c r="AZ38" s="29">
        <v>1346.5432347559977</v>
      </c>
      <c r="BA38" s="29">
        <v>1290.1780197291737</v>
      </c>
      <c r="BB38" s="29">
        <v>1377.8219349698004</v>
      </c>
      <c r="BC38" s="29">
        <v>1273.7262542184048</v>
      </c>
      <c r="BD38" s="29">
        <v>1288.0854264068194</v>
      </c>
      <c r="BE38" s="29">
        <v>1338.1715390431352</v>
      </c>
      <c r="BF38" s="29">
        <v>1233.1145256980117</v>
      </c>
      <c r="BG38" s="29">
        <v>1169.107333964939</v>
      </c>
      <c r="BH38" s="29">
        <v>1327.7886237957396</v>
      </c>
      <c r="BI38" s="29">
        <v>1250.2038871305704</v>
      </c>
      <c r="BJ38" s="29">
        <v>615.20563887017408</v>
      </c>
      <c r="BK38" s="29">
        <v>649.70018318406801</v>
      </c>
      <c r="BL38" s="29">
        <v>628.88809014327489</v>
      </c>
      <c r="BM38" s="29">
        <v>522.52968986976157</v>
      </c>
      <c r="BN38" s="29">
        <v>480.74196846344915</v>
      </c>
      <c r="BO38" s="29">
        <v>402.14427720707761</v>
      </c>
      <c r="BP38" s="29">
        <v>708.14594062312403</v>
      </c>
      <c r="BQ38" s="29">
        <v>632.70569945162561</v>
      </c>
      <c r="BR38" s="29">
        <v>581.17476426328267</v>
      </c>
      <c r="BS38" s="29">
        <v>418.0671360646889</v>
      </c>
      <c r="BT38" s="29">
        <v>689.56751123609547</v>
      </c>
      <c r="BU38" s="29">
        <v>760.16170323065876</v>
      </c>
      <c r="BV38" s="29">
        <v>531.65554094197728</v>
      </c>
      <c r="BW38" s="29">
        <v>705.5736648082152</v>
      </c>
      <c r="BX38" s="29">
        <v>541.94506870642601</v>
      </c>
      <c r="BY38" s="29">
        <v>1007.4191936513216</v>
      </c>
      <c r="BZ38" s="29">
        <v>856.06546663075505</v>
      </c>
      <c r="CA38" s="29">
        <v>1117.5458312743408</v>
      </c>
      <c r="CB38" s="29">
        <v>845.67483034444354</v>
      </c>
      <c r="CC38" s="29">
        <v>955.25242593142536</v>
      </c>
      <c r="CD38" s="29">
        <v>762.99864013914839</v>
      </c>
      <c r="CE38" s="29">
        <v>949.57979630410614</v>
      </c>
      <c r="CF38" s="29">
        <v>866.87074263042553</v>
      </c>
      <c r="CG38" s="29">
        <v>1165.4650983626025</v>
      </c>
      <c r="CH38" s="29">
        <v>1594.7725132068886</v>
      </c>
      <c r="CI38" s="29">
        <v>1357.600330790412</v>
      </c>
      <c r="CJ38" s="29">
        <v>738.44919614428318</v>
      </c>
      <c r="CK38" s="29">
        <v>755.80978367922398</v>
      </c>
      <c r="CL38" s="29">
        <v>813.53111906300478</v>
      </c>
      <c r="CM38" s="29">
        <v>726.54966170948205</v>
      </c>
      <c r="CN38" s="29">
        <v>760.67609766019609</v>
      </c>
      <c r="CO38" s="29">
        <v>744.40582500265714</v>
      </c>
      <c r="CP38" s="29">
        <v>727.72295224406935</v>
      </c>
      <c r="CQ38" s="29">
        <v>723.55467600616294</v>
      </c>
      <c r="CR38" s="29">
        <v>774.39829618498948</v>
      </c>
      <c r="CS38" s="29">
        <v>709.02445367244013</v>
      </c>
      <c r="CT38" s="29">
        <v>719.17557540085431</v>
      </c>
      <c r="CU38" s="29">
        <v>772.3284911527287</v>
      </c>
      <c r="CV38" s="29">
        <v>843.9299939812696</v>
      </c>
      <c r="CW38" s="29">
        <v>812.35086507491019</v>
      </c>
      <c r="CX38" s="29">
        <v>1185.8909690408107</v>
      </c>
      <c r="CY38" s="29">
        <v>904.30005216943641</v>
      </c>
      <c r="CZ38" s="29">
        <v>889.09998871029234</v>
      </c>
      <c r="DA38" s="29">
        <v>302.77347775333754</v>
      </c>
      <c r="DB38" s="29">
        <v>336.6406301102208</v>
      </c>
      <c r="DC38" s="29">
        <v>275.65836696171817</v>
      </c>
      <c r="DD38" s="29">
        <v>346.68048185567795</v>
      </c>
      <c r="DE38" s="29">
        <v>285.16999326811595</v>
      </c>
      <c r="DF38" s="29">
        <v>327.84993845954943</v>
      </c>
      <c r="DG38" s="29">
        <v>343.50277873138322</v>
      </c>
      <c r="DH38" s="29">
        <v>1504.0550655969923</v>
      </c>
      <c r="DI38" s="29">
        <v>1215.8570367130501</v>
      </c>
      <c r="DJ38" s="29">
        <v>1251.826017006284</v>
      </c>
    </row>
    <row r="39" spans="1:114" ht="21" customHeight="1">
      <c r="A39" s="278" t="s">
        <v>9</v>
      </c>
      <c r="B39" s="467" t="s">
        <v>540</v>
      </c>
      <c r="C39" s="468"/>
      <c r="D39" s="252">
        <v>1395.3845170120874</v>
      </c>
      <c r="E39" s="252">
        <v>1229.1945932118542</v>
      </c>
      <c r="F39" s="252">
        <v>1147.6938739718087</v>
      </c>
      <c r="G39" s="252">
        <v>1043.1680108479634</v>
      </c>
      <c r="H39" s="252">
        <v>947.64534639510441</v>
      </c>
      <c r="I39" s="252">
        <v>764.33372549742955</v>
      </c>
      <c r="J39" s="252">
        <v>1060.8544176882508</v>
      </c>
      <c r="K39" s="252">
        <v>826.7857156194201</v>
      </c>
      <c r="L39" s="252">
        <v>1301.6265952737269</v>
      </c>
      <c r="M39" s="252">
        <v>856.73338080610426</v>
      </c>
      <c r="N39" s="252">
        <v>1088.5126982534309</v>
      </c>
      <c r="O39" s="252">
        <v>957.81258331928677</v>
      </c>
      <c r="P39" s="252">
        <v>990.68944407537572</v>
      </c>
      <c r="Q39" s="252">
        <v>1233.6827999963753</v>
      </c>
      <c r="R39" s="252">
        <v>1080.5794745613191</v>
      </c>
      <c r="S39" s="252">
        <v>934.24890163843077</v>
      </c>
      <c r="T39" s="252">
        <v>1042.0317899070092</v>
      </c>
      <c r="U39" s="252">
        <v>807.86929093626009</v>
      </c>
      <c r="V39" s="252">
        <v>1211.1255338553231</v>
      </c>
      <c r="W39" s="252">
        <v>685.6931791804659</v>
      </c>
      <c r="X39" s="252">
        <v>838.72021339407547</v>
      </c>
      <c r="Y39" s="252">
        <v>802.98780743200655</v>
      </c>
      <c r="Z39" s="252">
        <v>810.03448579027452</v>
      </c>
      <c r="AA39" s="252">
        <v>1026.607706467352</v>
      </c>
      <c r="AB39" s="252">
        <v>868.07088499353176</v>
      </c>
      <c r="AC39" s="252">
        <v>934.56766664204747</v>
      </c>
      <c r="AD39" s="252">
        <v>667.40490075914613</v>
      </c>
      <c r="AE39" s="252">
        <v>638.77659748104224</v>
      </c>
      <c r="AF39" s="252">
        <v>522.95471796162008</v>
      </c>
      <c r="AG39" s="252">
        <v>972.24196644266681</v>
      </c>
      <c r="AH39" s="252">
        <v>718.799471984614</v>
      </c>
      <c r="AI39" s="252">
        <v>0</v>
      </c>
      <c r="AJ39" s="252">
        <v>335.22587698344131</v>
      </c>
      <c r="AK39" s="252">
        <v>592.99161857523063</v>
      </c>
      <c r="AL39" s="252">
        <v>388.73095048063385</v>
      </c>
      <c r="AM39" s="252">
        <v>210.36341547630079</v>
      </c>
      <c r="AN39" s="252">
        <v>359.05850168604405</v>
      </c>
      <c r="AO39" s="252">
        <v>729.66874200282757</v>
      </c>
      <c r="AP39" s="252">
        <v>755.73028622702407</v>
      </c>
      <c r="AQ39" s="252">
        <v>722.89913908492929</v>
      </c>
      <c r="AR39" s="252">
        <v>437.59191256632954</v>
      </c>
      <c r="AS39" s="252">
        <v>807.75855175874187</v>
      </c>
      <c r="AT39" s="252">
        <v>768.63243038068765</v>
      </c>
      <c r="AU39" s="252">
        <v>722.51525100225524</v>
      </c>
      <c r="AV39" s="252">
        <v>698.6310306673314</v>
      </c>
      <c r="AW39" s="252">
        <v>728.6765460536775</v>
      </c>
      <c r="AX39" s="252">
        <v>675.2868418402328</v>
      </c>
      <c r="AY39" s="252">
        <v>1457.0598322934704</v>
      </c>
      <c r="AZ39" s="252">
        <v>1457.3922004816145</v>
      </c>
      <c r="BA39" s="252">
        <v>1455.522749221471</v>
      </c>
      <c r="BB39" s="252">
        <v>1339.6584254096115</v>
      </c>
      <c r="BC39" s="252">
        <v>1439.070983710702</v>
      </c>
      <c r="BD39" s="252">
        <v>1453.4301558991167</v>
      </c>
      <c r="BE39" s="252">
        <v>1300.0080294829452</v>
      </c>
      <c r="BF39" s="252">
        <v>1398.4592551903095</v>
      </c>
      <c r="BG39" s="252">
        <v>1035.5532508187216</v>
      </c>
      <c r="BH39" s="252">
        <v>1493.1333532880371</v>
      </c>
      <c r="BI39" s="252">
        <v>1237.0639145642733</v>
      </c>
      <c r="BJ39" s="252">
        <v>1296.1549451394608</v>
      </c>
      <c r="BK39" s="252">
        <v>1334.3775587305131</v>
      </c>
      <c r="BL39" s="252">
        <v>1265.278466492465</v>
      </c>
      <c r="BM39" s="252">
        <v>1232.7886256702445</v>
      </c>
      <c r="BN39" s="252">
        <v>1191.0009042639322</v>
      </c>
      <c r="BO39" s="252">
        <v>1120.9437491916917</v>
      </c>
      <c r="BP39" s="252">
        <v>1343.7925582095752</v>
      </c>
      <c r="BQ39" s="252">
        <v>1326.4584523009853</v>
      </c>
      <c r="BR39" s="252">
        <v>1262.1240705325686</v>
      </c>
      <c r="BS39" s="252">
        <v>1136.8666080493031</v>
      </c>
      <c r="BT39" s="252">
        <v>1374.2448867825401</v>
      </c>
      <c r="BU39" s="252">
        <v>1444.8390787771029</v>
      </c>
      <c r="BV39" s="252">
        <v>1212.6048472112632</v>
      </c>
      <c r="BW39" s="252">
        <v>234.46130610912562</v>
      </c>
      <c r="BX39" s="252">
        <v>300.7605337304941</v>
      </c>
      <c r="BY39" s="252">
        <v>295.09828287649179</v>
      </c>
      <c r="BZ39" s="252">
        <v>228.85203789409735</v>
      </c>
      <c r="CA39" s="252">
        <v>528.72188366546573</v>
      </c>
      <c r="CB39" s="252">
        <v>301.29989600462068</v>
      </c>
      <c r="CC39" s="252">
        <v>529.85762625691325</v>
      </c>
      <c r="CD39" s="252">
        <v>533.82118967463248</v>
      </c>
      <c r="CE39" s="252">
        <v>540.92052686879629</v>
      </c>
      <c r="CF39" s="252">
        <v>441.47594295591307</v>
      </c>
      <c r="CG39" s="252">
        <v>756.80582892729228</v>
      </c>
      <c r="CH39" s="252">
        <v>940.2651786670765</v>
      </c>
      <c r="CI39" s="252">
        <v>816.4899577954227</v>
      </c>
      <c r="CJ39" s="252">
        <v>1374.839572493473</v>
      </c>
      <c r="CK39" s="252">
        <v>1392.2001600284138</v>
      </c>
      <c r="CL39" s="252">
        <v>1449.9214954121946</v>
      </c>
      <c r="CM39" s="252">
        <v>1362.9400380586719</v>
      </c>
      <c r="CN39" s="252">
        <v>1397.066474009386</v>
      </c>
      <c r="CO39" s="252">
        <v>1380.796201351847</v>
      </c>
      <c r="CP39" s="252">
        <v>1364.1133285932592</v>
      </c>
      <c r="CQ39" s="252">
        <v>1359.9450523553528</v>
      </c>
      <c r="CR39" s="252">
        <v>1410.7886725341793</v>
      </c>
      <c r="CS39" s="252">
        <v>1345.41483002163</v>
      </c>
      <c r="CT39" s="252">
        <v>1355.5659517500442</v>
      </c>
      <c r="CU39" s="252">
        <v>1457.0058666991729</v>
      </c>
      <c r="CV39" s="252">
        <v>1548.0869088493812</v>
      </c>
      <c r="CW39" s="252">
        <v>1516.5077799430219</v>
      </c>
      <c r="CX39" s="252">
        <v>1898.6031494313672</v>
      </c>
      <c r="CY39" s="252">
        <v>1617.0122325599907</v>
      </c>
      <c r="CZ39" s="252">
        <v>1459.9142347211734</v>
      </c>
      <c r="DA39" s="252">
        <v>1021.5729497379516</v>
      </c>
      <c r="DB39" s="252">
        <v>1055.4401020948349</v>
      </c>
      <c r="DC39" s="252">
        <v>994.45783894633223</v>
      </c>
      <c r="DD39" s="252">
        <v>1030.7769618228544</v>
      </c>
      <c r="DE39" s="252">
        <v>1003.9694652527298</v>
      </c>
      <c r="DF39" s="252">
        <v>1046.6494104441635</v>
      </c>
      <c r="DG39" s="252">
        <v>999.46451249290135</v>
      </c>
      <c r="DH39" s="252">
        <v>815.63168123041692</v>
      </c>
      <c r="DI39" s="252">
        <v>640.48517880102088</v>
      </c>
      <c r="DJ39" s="252">
        <v>662.47485016093287</v>
      </c>
    </row>
    <row r="40" spans="1:114" ht="21" customHeight="1">
      <c r="A40" s="278" t="s">
        <v>9</v>
      </c>
      <c r="B40" s="467" t="s">
        <v>9</v>
      </c>
      <c r="C40" s="468"/>
      <c r="D40" s="29">
        <v>1107.9885368978382</v>
      </c>
      <c r="E40" s="29">
        <v>941.7986130976052</v>
      </c>
      <c r="F40" s="29">
        <v>925.91473608567742</v>
      </c>
      <c r="G40" s="29">
        <v>821.38887296183213</v>
      </c>
      <c r="H40" s="29">
        <v>624.97724637913427</v>
      </c>
      <c r="I40" s="29">
        <v>446.24875901320979</v>
      </c>
      <c r="J40" s="29">
        <v>839.07527980211933</v>
      </c>
      <c r="K40" s="29">
        <v>605.00657773328885</v>
      </c>
      <c r="L40" s="29">
        <v>978.67103618045189</v>
      </c>
      <c r="M40" s="29">
        <v>634.9542429199729</v>
      </c>
      <c r="N40" s="29">
        <v>855.33135796255544</v>
      </c>
      <c r="O40" s="29">
        <v>736.03344543315552</v>
      </c>
      <c r="P40" s="29">
        <v>768.91030618924458</v>
      </c>
      <c r="Q40" s="29">
        <v>990.69753986469061</v>
      </c>
      <c r="R40" s="29">
        <v>858.80033667518774</v>
      </c>
      <c r="S40" s="29">
        <v>683.9674525487128</v>
      </c>
      <c r="T40" s="29">
        <v>791.64722717598136</v>
      </c>
      <c r="U40" s="29">
        <v>484.91373184298533</v>
      </c>
      <c r="V40" s="29">
        <v>888.16997476204824</v>
      </c>
      <c r="W40" s="29">
        <v>409.33817852867526</v>
      </c>
      <c r="X40" s="29">
        <v>515.76465430080066</v>
      </c>
      <c r="Y40" s="29">
        <v>526.63280678021624</v>
      </c>
      <c r="Z40" s="29">
        <v>588.25534790414315</v>
      </c>
      <c r="AA40" s="29">
        <v>769.83427834115173</v>
      </c>
      <c r="AB40" s="29">
        <v>611.29745686733168</v>
      </c>
      <c r="AC40" s="29">
        <v>611.61210754877266</v>
      </c>
      <c r="AD40" s="29">
        <v>410.63147263294587</v>
      </c>
      <c r="AE40" s="29">
        <v>327.00465111872154</v>
      </c>
      <c r="AF40" s="29">
        <v>284.18305213916392</v>
      </c>
      <c r="AG40" s="29">
        <v>649.28640734939188</v>
      </c>
      <c r="AH40" s="29">
        <v>442.44447133282353</v>
      </c>
      <c r="AI40" s="29">
        <v>335.22587698344125</v>
      </c>
      <c r="AJ40" s="29">
        <v>0</v>
      </c>
      <c r="AK40" s="29">
        <v>270.03605948195582</v>
      </c>
      <c r="AL40" s="29">
        <v>149.63177861097583</v>
      </c>
      <c r="AM40" s="29">
        <v>167.97986223671145</v>
      </c>
      <c r="AN40" s="29">
        <v>211.11035448435698</v>
      </c>
      <c r="AO40" s="29">
        <v>548.0082451457298</v>
      </c>
      <c r="AP40" s="29">
        <v>461.73442079083611</v>
      </c>
      <c r="AQ40" s="29">
        <v>456.35822100337339</v>
      </c>
      <c r="AR40" s="29">
        <v>112.24394886907821</v>
      </c>
      <c r="AS40" s="29">
        <v>557.37398902771349</v>
      </c>
      <c r="AT40" s="29">
        <v>518.24786764965904</v>
      </c>
      <c r="AU40" s="29">
        <v>391.85898811537527</v>
      </c>
      <c r="AV40" s="29">
        <v>491.37183927152478</v>
      </c>
      <c r="AW40" s="29">
        <v>486.26811001343094</v>
      </c>
      <c r="AX40" s="29">
        <v>502.96565705949479</v>
      </c>
      <c r="AY40" s="29">
        <v>1235.2806944073375</v>
      </c>
      <c r="AZ40" s="29">
        <v>1290.1088263621621</v>
      </c>
      <c r="BA40" s="29">
        <v>1233.7436113353381</v>
      </c>
      <c r="BB40" s="29">
        <v>1190.6169936489241</v>
      </c>
      <c r="BC40" s="29">
        <v>1217.2918458245695</v>
      </c>
      <c r="BD40" s="29">
        <v>1231.6510180129837</v>
      </c>
      <c r="BE40" s="29">
        <v>1150.966597722258</v>
      </c>
      <c r="BF40" s="29">
        <v>1176.680117304177</v>
      </c>
      <c r="BG40" s="29">
        <v>899.71887840657507</v>
      </c>
      <c r="BH40" s="29">
        <v>1271.3542154019044</v>
      </c>
      <c r="BI40" s="29">
        <v>1062.998945809695</v>
      </c>
      <c r="BJ40" s="29">
        <v>1039.3815170132602</v>
      </c>
      <c r="BK40" s="29">
        <v>1057.1664252649691</v>
      </c>
      <c r="BL40" s="29">
        <v>1008.5050383662643</v>
      </c>
      <c r="BM40" s="29">
        <v>964.97416120258504</v>
      </c>
      <c r="BN40" s="29">
        <v>923.18643979627268</v>
      </c>
      <c r="BO40" s="29">
        <v>809.61051928797883</v>
      </c>
      <c r="BP40" s="29">
        <v>1020.8369991162999</v>
      </c>
      <c r="BQ40" s="29">
        <v>1040.1719415325267</v>
      </c>
      <c r="BR40" s="29">
        <v>1005.3506424063679</v>
      </c>
      <c r="BS40" s="29">
        <v>860.51160739751231</v>
      </c>
      <c r="BT40" s="29">
        <v>1097.0337533169966</v>
      </c>
      <c r="BU40" s="29">
        <v>1167.6279453115603</v>
      </c>
      <c r="BV40" s="29">
        <v>955.83141908506252</v>
      </c>
      <c r="BW40" s="29">
        <v>426.11719980776172</v>
      </c>
      <c r="BX40" s="29">
        <v>350.11698929859546</v>
      </c>
      <c r="BY40" s="29">
        <v>623.84559865014876</v>
      </c>
      <c r="BZ40" s="29">
        <v>419.84287202982154</v>
      </c>
      <c r="CA40" s="29">
        <v>838.08936627388766</v>
      </c>
      <c r="CB40" s="29">
        <v>566.2183653439904</v>
      </c>
      <c r="CC40" s="29">
        <v>516.50492760054635</v>
      </c>
      <c r="CD40" s="29">
        <v>324.25114180826915</v>
      </c>
      <c r="CE40" s="29">
        <v>510.83229797322696</v>
      </c>
      <c r="CF40" s="29">
        <v>428.12324429954629</v>
      </c>
      <c r="CG40" s="29">
        <v>726.71760003172312</v>
      </c>
      <c r="CH40" s="29">
        <v>1156.0250148760103</v>
      </c>
      <c r="CI40" s="29">
        <v>918.85283245953315</v>
      </c>
      <c r="CJ40" s="29">
        <v>1118.066144367273</v>
      </c>
      <c r="CK40" s="29">
        <v>1135.4267319022138</v>
      </c>
      <c r="CL40" s="29">
        <v>1193.1480672859946</v>
      </c>
      <c r="CM40" s="29">
        <v>1106.1666099324716</v>
      </c>
      <c r="CN40" s="29">
        <v>1140.2930458831859</v>
      </c>
      <c r="CO40" s="29">
        <v>1124.0227732256469</v>
      </c>
      <c r="CP40" s="29">
        <v>1107.3399004670589</v>
      </c>
      <c r="CQ40" s="29">
        <v>1103.1716242291525</v>
      </c>
      <c r="CR40" s="29">
        <v>1154.0152444079793</v>
      </c>
      <c r="CS40" s="29">
        <v>1088.6414018954297</v>
      </c>
      <c r="CT40" s="29">
        <v>1098.7925236238439</v>
      </c>
      <c r="CU40" s="29">
        <v>1179.7947332336298</v>
      </c>
      <c r="CV40" s="29">
        <v>1251.3962360621711</v>
      </c>
      <c r="CW40" s="29">
        <v>1219.8171071558115</v>
      </c>
      <c r="CX40" s="29">
        <v>1584.3241007705151</v>
      </c>
      <c r="CY40" s="29">
        <v>1302.7331838991365</v>
      </c>
      <c r="CZ40" s="29">
        <v>1136.9586756278979</v>
      </c>
      <c r="DA40" s="29">
        <v>745.21794908616096</v>
      </c>
      <c r="DB40" s="29">
        <v>779.08510144304421</v>
      </c>
      <c r="DC40" s="29">
        <v>718.10283829454158</v>
      </c>
      <c r="DD40" s="29">
        <v>774.00353369665402</v>
      </c>
      <c r="DE40" s="29">
        <v>727.6144646009393</v>
      </c>
      <c r="DF40" s="29">
        <v>770.29440979237279</v>
      </c>
      <c r="DG40" s="29">
        <v>742.69108436670092</v>
      </c>
      <c r="DH40" s="29">
        <v>1067.8324709960584</v>
      </c>
      <c r="DI40" s="29">
        <v>777.10953838217085</v>
      </c>
      <c r="DJ40" s="29">
        <v>813.07851867540467</v>
      </c>
    </row>
    <row r="41" spans="1:114" ht="21" customHeight="1">
      <c r="A41" s="278" t="s">
        <v>9</v>
      </c>
      <c r="B41" s="467" t="s">
        <v>541</v>
      </c>
      <c r="C41" s="468"/>
      <c r="D41" s="252">
        <v>870.05869857999187</v>
      </c>
      <c r="E41" s="252">
        <v>703.86877477975918</v>
      </c>
      <c r="F41" s="252">
        <v>772.84813443369876</v>
      </c>
      <c r="G41" s="252">
        <v>676.65400252049278</v>
      </c>
      <c r="H41" s="252">
        <v>387.04740806128802</v>
      </c>
      <c r="I41" s="252">
        <v>520.00599115394675</v>
      </c>
      <c r="J41" s="252">
        <v>700.09355406827251</v>
      </c>
      <c r="K41" s="252">
        <v>668.06523211918932</v>
      </c>
      <c r="L41" s="252">
        <v>731.19135112742958</v>
      </c>
      <c r="M41" s="252">
        <v>606.66685787937786</v>
      </c>
      <c r="N41" s="252">
        <v>631.30931511502547</v>
      </c>
      <c r="O41" s="252">
        <v>604.60473281844588</v>
      </c>
      <c r="P41" s="252">
        <v>636.71651489607029</v>
      </c>
      <c r="Q41" s="252">
        <v>752.76770154684391</v>
      </c>
      <c r="R41" s="252">
        <v>781.18922502165242</v>
      </c>
      <c r="S41" s="252">
        <v>513.01788935630873</v>
      </c>
      <c r="T41" s="252">
        <v>619.77361976451493</v>
      </c>
      <c r="U41" s="252">
        <v>214.8776723610294</v>
      </c>
      <c r="V41" s="252">
        <v>640.69028970902593</v>
      </c>
      <c r="W41" s="252">
        <v>366.38299341180254</v>
      </c>
      <c r="X41" s="252">
        <v>268.28496924777801</v>
      </c>
      <c r="Y41" s="252">
        <v>352.59367714246144</v>
      </c>
      <c r="Z41" s="252">
        <v>638.84770130751065</v>
      </c>
      <c r="AA41" s="252">
        <v>679.74832100522383</v>
      </c>
      <c r="AB41" s="252">
        <v>568.34227175045885</v>
      </c>
      <c r="AC41" s="252">
        <v>364.13242249575012</v>
      </c>
      <c r="AD41" s="252">
        <v>367.67628751607316</v>
      </c>
      <c r="AE41" s="252">
        <v>284.04946600184894</v>
      </c>
      <c r="AF41" s="252">
        <v>262.75316631184137</v>
      </c>
      <c r="AG41" s="252">
        <v>401.8067222963694</v>
      </c>
      <c r="AH41" s="252">
        <v>399.48928621595081</v>
      </c>
      <c r="AI41" s="252">
        <v>592.99161857523086</v>
      </c>
      <c r="AJ41" s="252">
        <v>270.03605948195599</v>
      </c>
      <c r="AK41" s="252">
        <v>0</v>
      </c>
      <c r="AL41" s="252">
        <v>390.2451537141302</v>
      </c>
      <c r="AM41" s="252">
        <v>431.79404498677764</v>
      </c>
      <c r="AN41" s="252">
        <v>440.24434585132548</v>
      </c>
      <c r="AO41" s="252">
        <v>621.76547728646688</v>
      </c>
      <c r="AP41" s="252">
        <v>535.49165293157307</v>
      </c>
      <c r="AQ41" s="252">
        <v>530.11545314411035</v>
      </c>
      <c r="AR41" s="252">
        <v>186.00118100981493</v>
      </c>
      <c r="AS41" s="252">
        <v>613.83280739294696</v>
      </c>
      <c r="AT41" s="252">
        <v>574.70668601489285</v>
      </c>
      <c r="AU41" s="252">
        <v>465.61622025611229</v>
      </c>
      <c r="AV41" s="252">
        <v>565.12907141226185</v>
      </c>
      <c r="AW41" s="252">
        <v>560.02534215416802</v>
      </c>
      <c r="AX41" s="252">
        <v>576.72288920023175</v>
      </c>
      <c r="AY41" s="252">
        <v>1105.9474878646806</v>
      </c>
      <c r="AZ41" s="252">
        <v>1160.7756198195052</v>
      </c>
      <c r="BA41" s="252">
        <v>1104.4104047926812</v>
      </c>
      <c r="BB41" s="252">
        <v>1113.005881995389</v>
      </c>
      <c r="BC41" s="252">
        <v>1087.9586392819119</v>
      </c>
      <c r="BD41" s="252">
        <v>1102.3178114703269</v>
      </c>
      <c r="BE41" s="252">
        <v>1073.3554860687229</v>
      </c>
      <c r="BF41" s="252">
        <v>1047.3469107615192</v>
      </c>
      <c r="BG41" s="252">
        <v>900.70301091583565</v>
      </c>
      <c r="BH41" s="252">
        <v>1142.0210088592473</v>
      </c>
      <c r="BI41" s="252">
        <v>985.38783415615876</v>
      </c>
      <c r="BJ41" s="252">
        <v>823.92279178205047</v>
      </c>
      <c r="BK41" s="252">
        <v>809.68674021194681</v>
      </c>
      <c r="BL41" s="252">
        <v>882.01002055302558</v>
      </c>
      <c r="BM41" s="252">
        <v>732.99612365636096</v>
      </c>
      <c r="BN41" s="252">
        <v>691.20840225004906</v>
      </c>
      <c r="BO41" s="252">
        <v>562.13083423495652</v>
      </c>
      <c r="BP41" s="252">
        <v>773.35731406327761</v>
      </c>
      <c r="BQ41" s="252">
        <v>792.69225647950441</v>
      </c>
      <c r="BR41" s="252">
        <v>807.26797330634406</v>
      </c>
      <c r="BS41" s="252">
        <v>628.53356985128846</v>
      </c>
      <c r="BT41" s="252">
        <v>849.55406826397427</v>
      </c>
      <c r="BU41" s="252">
        <v>920.14826025853756</v>
      </c>
      <c r="BV41" s="252">
        <v>757.74874998503844</v>
      </c>
      <c r="BW41" s="252">
        <v>683.88294139955133</v>
      </c>
      <c r="BX41" s="252">
        <v>591.68021073452519</v>
      </c>
      <c r="BY41" s="252">
        <v>881.61134024193802</v>
      </c>
      <c r="BZ41" s="252">
        <v>683.65705477988752</v>
      </c>
      <c r="CA41" s="252">
        <v>1095.8551078656767</v>
      </c>
      <c r="CB41" s="252">
        <v>823.98410693577966</v>
      </c>
      <c r="CC41" s="252">
        <v>592.75396724346456</v>
      </c>
      <c r="CD41" s="252">
        <v>432.83635776537665</v>
      </c>
      <c r="CE41" s="252">
        <v>625.21521086663381</v>
      </c>
      <c r="CF41" s="252">
        <v>542.5061571929532</v>
      </c>
      <c r="CG41" s="252">
        <v>841.10051292513037</v>
      </c>
      <c r="CH41" s="252">
        <v>1270.4079277694166</v>
      </c>
      <c r="CI41" s="252">
        <v>1033.2357453529405</v>
      </c>
      <c r="CJ41" s="252">
        <v>1017.3098013037423</v>
      </c>
      <c r="CK41" s="252">
        <v>1034.6703888386828</v>
      </c>
      <c r="CL41" s="252">
        <v>1057.370089948852</v>
      </c>
      <c r="CM41" s="252">
        <v>957.88147137530507</v>
      </c>
      <c r="CN41" s="252">
        <v>1039.5367028196551</v>
      </c>
      <c r="CO41" s="252">
        <v>1013.2096459240212</v>
      </c>
      <c r="CP41" s="252">
        <v>1004.5208717967465</v>
      </c>
      <c r="CQ41" s="252">
        <v>1002.4152811656221</v>
      </c>
      <c r="CR41" s="252">
        <v>1053.2589013444485</v>
      </c>
      <c r="CS41" s="252">
        <v>987.88505883189907</v>
      </c>
      <c r="CT41" s="252">
        <v>998.03618056031326</v>
      </c>
      <c r="CU41" s="252">
        <v>932.31504818060728</v>
      </c>
      <c r="CV41" s="252">
        <v>1003.9165510091485</v>
      </c>
      <c r="CW41" s="252">
        <v>972.33742210278899</v>
      </c>
      <c r="CX41" s="252">
        <v>1336.8444157174924</v>
      </c>
      <c r="CY41" s="252">
        <v>1055.2534988461139</v>
      </c>
      <c r="CZ41" s="252">
        <v>889.47899057487541</v>
      </c>
      <c r="DA41" s="252">
        <v>528.86668679639968</v>
      </c>
      <c r="DB41" s="252">
        <v>562.7338391532827</v>
      </c>
      <c r="DC41" s="252">
        <v>514.16981640759468</v>
      </c>
      <c r="DD41" s="252">
        <v>572.7736908987398</v>
      </c>
      <c r="DE41" s="252">
        <v>528.7993136505022</v>
      </c>
      <c r="DF41" s="252">
        <v>553.9431475026114</v>
      </c>
      <c r="DG41" s="252">
        <v>569.59598777444501</v>
      </c>
      <c r="DH41" s="252">
        <v>1188.8597493452066</v>
      </c>
      <c r="DI41" s="252">
        <v>891.49245127557799</v>
      </c>
      <c r="DJ41" s="252">
        <v>927.4614315688118</v>
      </c>
    </row>
    <row r="42" spans="1:114" ht="21" customHeight="1">
      <c r="A42" s="278" t="s">
        <v>9</v>
      </c>
      <c r="B42" s="467" t="s">
        <v>542</v>
      </c>
      <c r="C42" s="468"/>
      <c r="D42" s="29">
        <v>1235.0903242320069</v>
      </c>
      <c r="E42" s="29">
        <v>1091.4303917085801</v>
      </c>
      <c r="F42" s="29">
        <v>1075.5465146966524</v>
      </c>
      <c r="G42" s="29">
        <v>971.02065157280742</v>
      </c>
      <c r="H42" s="29">
        <v>774.60902499010956</v>
      </c>
      <c r="I42" s="29">
        <v>595.88053762418554</v>
      </c>
      <c r="J42" s="29">
        <v>988.70705841309461</v>
      </c>
      <c r="K42" s="29">
        <v>754.63835634426414</v>
      </c>
      <c r="L42" s="29">
        <v>1043.5690961858179</v>
      </c>
      <c r="M42" s="29">
        <v>784.58602153094819</v>
      </c>
      <c r="N42" s="29">
        <v>1004.9631365735307</v>
      </c>
      <c r="O42" s="29">
        <v>885.66522404413081</v>
      </c>
      <c r="P42" s="29">
        <v>918.54208480021987</v>
      </c>
      <c r="Q42" s="29">
        <v>1140.3293184756658</v>
      </c>
      <c r="R42" s="29">
        <v>1008.432115286163</v>
      </c>
      <c r="S42" s="29">
        <v>833.59923115968809</v>
      </c>
      <c r="T42" s="29">
        <v>941.27900578695665</v>
      </c>
      <c r="U42" s="29">
        <v>605.12282607515931</v>
      </c>
      <c r="V42" s="29">
        <v>953.06803476741413</v>
      </c>
      <c r="W42" s="29">
        <v>297.18908358293771</v>
      </c>
      <c r="X42" s="29">
        <v>625.18432596194032</v>
      </c>
      <c r="Y42" s="29">
        <v>414.48371183447853</v>
      </c>
      <c r="Z42" s="29">
        <v>737.88712651511844</v>
      </c>
      <c r="AA42" s="29">
        <v>638.10361086982391</v>
      </c>
      <c r="AB42" s="29">
        <v>479.56678939600368</v>
      </c>
      <c r="AC42" s="29">
        <v>557.07974318726508</v>
      </c>
      <c r="AD42" s="29">
        <v>278.900805161618</v>
      </c>
      <c r="AE42" s="29">
        <v>250.27250188351411</v>
      </c>
      <c r="AF42" s="29">
        <v>134.55127352818778</v>
      </c>
      <c r="AG42" s="29">
        <v>713.93244146435688</v>
      </c>
      <c r="AH42" s="29">
        <v>330.29537638708592</v>
      </c>
      <c r="AI42" s="29">
        <v>388.73095048063391</v>
      </c>
      <c r="AJ42" s="29">
        <v>149.63177861097586</v>
      </c>
      <c r="AK42" s="29">
        <v>390.24515371413008</v>
      </c>
      <c r="AL42" s="29">
        <v>0</v>
      </c>
      <c r="AM42" s="29">
        <v>308.19441794354327</v>
      </c>
      <c r="AN42" s="29">
        <v>84.902129275240725</v>
      </c>
      <c r="AO42" s="29">
        <v>697.64002375670509</v>
      </c>
      <c r="AP42" s="29">
        <v>611.36619940181151</v>
      </c>
      <c r="AQ42" s="29">
        <v>605.9899996143489</v>
      </c>
      <c r="AR42" s="29">
        <v>257.79692809019457</v>
      </c>
      <c r="AS42" s="29">
        <v>707.00576763868878</v>
      </c>
      <c r="AT42" s="29">
        <v>667.87964626063433</v>
      </c>
      <c r="AU42" s="29">
        <v>541.49076672635113</v>
      </c>
      <c r="AV42" s="29">
        <v>641.00361788250018</v>
      </c>
      <c r="AW42" s="29">
        <v>635.89988862440634</v>
      </c>
      <c r="AX42" s="29">
        <v>652.59743567046996</v>
      </c>
      <c r="AY42" s="29">
        <v>1384.9124730183132</v>
      </c>
      <c r="AZ42" s="29">
        <v>1439.7406049731378</v>
      </c>
      <c r="BA42" s="29">
        <v>1383.3753899463138</v>
      </c>
      <c r="BB42" s="29">
        <v>1340.2487722598999</v>
      </c>
      <c r="BC42" s="29">
        <v>1366.9236244355452</v>
      </c>
      <c r="BD42" s="29">
        <v>1381.2827966239595</v>
      </c>
      <c r="BE42" s="29">
        <v>1300.5983763332338</v>
      </c>
      <c r="BF42" s="29">
        <v>1326.3118959151527</v>
      </c>
      <c r="BG42" s="29">
        <v>1049.3506570175507</v>
      </c>
      <c r="BH42" s="29">
        <v>1420.9859940128802</v>
      </c>
      <c r="BI42" s="29">
        <v>1212.6307244206707</v>
      </c>
      <c r="BJ42" s="29">
        <v>907.65084954193264</v>
      </c>
      <c r="BK42" s="29">
        <v>945.87346313298519</v>
      </c>
      <c r="BL42" s="29">
        <v>876.77437089493685</v>
      </c>
      <c r="BM42" s="29">
        <v>844.28453007271662</v>
      </c>
      <c r="BN42" s="29">
        <v>802.49680866640404</v>
      </c>
      <c r="BO42" s="29">
        <v>732.43965359416359</v>
      </c>
      <c r="BP42" s="29">
        <v>1038.44131701021</v>
      </c>
      <c r="BQ42" s="29">
        <v>937.95435670345739</v>
      </c>
      <c r="BR42" s="29">
        <v>873.61997493504043</v>
      </c>
      <c r="BS42" s="29">
        <v>748.36251245177493</v>
      </c>
      <c r="BT42" s="29">
        <v>985.7407911850122</v>
      </c>
      <c r="BU42" s="29">
        <v>1056.3349831795749</v>
      </c>
      <c r="BV42" s="29">
        <v>824.10075161373504</v>
      </c>
      <c r="BW42" s="29">
        <v>406.7187292026905</v>
      </c>
      <c r="BX42" s="29">
        <v>243.09013310090143</v>
      </c>
      <c r="BY42" s="29">
        <v>677.35067214734113</v>
      </c>
      <c r="BZ42" s="29">
        <v>560.05742773665304</v>
      </c>
      <c r="CA42" s="29">
        <v>818.69089566881587</v>
      </c>
      <c r="CB42" s="29">
        <v>546.81989473891883</v>
      </c>
      <c r="CC42" s="29">
        <v>660.50907020235752</v>
      </c>
      <c r="CD42" s="29">
        <v>468.25528441008106</v>
      </c>
      <c r="CE42" s="29">
        <v>654.8364405750383</v>
      </c>
      <c r="CF42" s="29">
        <v>572.1273869013578</v>
      </c>
      <c r="CG42" s="29">
        <v>870.72174263353429</v>
      </c>
      <c r="CH42" s="29">
        <v>1300.02915747782</v>
      </c>
      <c r="CI42" s="29">
        <v>1062.8569750613442</v>
      </c>
      <c r="CJ42" s="29">
        <v>986.33547689594513</v>
      </c>
      <c r="CK42" s="29">
        <v>1003.6960644308859</v>
      </c>
      <c r="CL42" s="29">
        <v>1061.4173998146666</v>
      </c>
      <c r="CM42" s="29">
        <v>974.43594246114401</v>
      </c>
      <c r="CN42" s="29">
        <v>1008.562378411858</v>
      </c>
      <c r="CO42" s="29">
        <v>992.2921057543191</v>
      </c>
      <c r="CP42" s="29">
        <v>975.6092329957313</v>
      </c>
      <c r="CQ42" s="29">
        <v>971.44095675782489</v>
      </c>
      <c r="CR42" s="29">
        <v>1022.2845769366514</v>
      </c>
      <c r="CS42" s="29">
        <v>956.91073442410209</v>
      </c>
      <c r="CT42" s="29">
        <v>967.06185615251627</v>
      </c>
      <c r="CU42" s="29">
        <v>1068.5017711016449</v>
      </c>
      <c r="CV42" s="29">
        <v>1159.5828132518532</v>
      </c>
      <c r="CW42" s="29">
        <v>1128.0036843454939</v>
      </c>
      <c r="CX42" s="29">
        <v>1510.0990538338392</v>
      </c>
      <c r="CY42" s="29">
        <v>1228.5081369624627</v>
      </c>
      <c r="CZ42" s="29">
        <v>1201.8567356332624</v>
      </c>
      <c r="DA42" s="29">
        <v>633.06885414042347</v>
      </c>
      <c r="DB42" s="29">
        <v>666.93600649730683</v>
      </c>
      <c r="DC42" s="29">
        <v>605.9537433488041</v>
      </c>
      <c r="DD42" s="29">
        <v>642.27286622532631</v>
      </c>
      <c r="DE42" s="29">
        <v>615.46536965520181</v>
      </c>
      <c r="DF42" s="29">
        <v>658.14531484663542</v>
      </c>
      <c r="DG42" s="29">
        <v>610.96041689537321</v>
      </c>
      <c r="DH42" s="29">
        <v>1197.884070501266</v>
      </c>
      <c r="DI42" s="29">
        <v>921.11368098398202</v>
      </c>
      <c r="DJ42" s="29">
        <v>957.08266127721583</v>
      </c>
    </row>
    <row r="43" spans="1:114" ht="21" customHeight="1">
      <c r="A43" s="278" t="s">
        <v>9</v>
      </c>
      <c r="B43" s="467" t="s">
        <v>543</v>
      </c>
      <c r="C43" s="468"/>
      <c r="D43" s="252">
        <v>1262.1949841667863</v>
      </c>
      <c r="E43" s="252">
        <v>1096.0050603665522</v>
      </c>
      <c r="F43" s="252">
        <v>1080.1211833546249</v>
      </c>
      <c r="G43" s="252">
        <v>975.59532023078077</v>
      </c>
      <c r="H43" s="252">
        <v>779.18369364808291</v>
      </c>
      <c r="I43" s="252">
        <v>600.45520628215877</v>
      </c>
      <c r="J43" s="252">
        <v>993.28172707106796</v>
      </c>
      <c r="K43" s="252">
        <v>759.2130250022376</v>
      </c>
      <c r="L43" s="252">
        <v>1140.4290216852726</v>
      </c>
      <c r="M43" s="252">
        <v>789.16069018892154</v>
      </c>
      <c r="N43" s="252">
        <v>1009.5378052315041</v>
      </c>
      <c r="O43" s="252">
        <v>890.23989270210416</v>
      </c>
      <c r="P43" s="252">
        <v>923.11675345819322</v>
      </c>
      <c r="Q43" s="252">
        <v>1144.9039871336377</v>
      </c>
      <c r="R43" s="252">
        <v>1013.0067839441364</v>
      </c>
      <c r="S43" s="252">
        <v>838.17389981766144</v>
      </c>
      <c r="T43" s="252">
        <v>945.85367444492999</v>
      </c>
      <c r="U43" s="252">
        <v>646.67171734780766</v>
      </c>
      <c r="V43" s="252">
        <v>1049.9279602668682</v>
      </c>
      <c r="W43" s="252">
        <v>571.09616403349673</v>
      </c>
      <c r="X43" s="252">
        <v>677.52263980562248</v>
      </c>
      <c r="Y43" s="252">
        <v>688.39079228503817</v>
      </c>
      <c r="Z43" s="252">
        <v>742.46179517309201</v>
      </c>
      <c r="AA43" s="252">
        <v>931.59226384597366</v>
      </c>
      <c r="AB43" s="252">
        <v>773.05544237215361</v>
      </c>
      <c r="AC43" s="252">
        <v>773.37009305359459</v>
      </c>
      <c r="AD43" s="252">
        <v>572.38945813776729</v>
      </c>
      <c r="AE43" s="252">
        <v>488.76263662354302</v>
      </c>
      <c r="AF43" s="252">
        <v>442.74569147173088</v>
      </c>
      <c r="AG43" s="252">
        <v>811.04439285421381</v>
      </c>
      <c r="AH43" s="252">
        <v>604.20245683764517</v>
      </c>
      <c r="AI43" s="252">
        <v>210.36341547630096</v>
      </c>
      <c r="AJ43" s="252">
        <v>167.9798622367114</v>
      </c>
      <c r="AK43" s="252">
        <v>431.79404498677729</v>
      </c>
      <c r="AL43" s="252">
        <v>308.19441794354316</v>
      </c>
      <c r="AM43" s="252">
        <v>0</v>
      </c>
      <c r="AN43" s="252">
        <v>342.76629791315236</v>
      </c>
      <c r="AO43" s="252">
        <v>702.21469241467889</v>
      </c>
      <c r="AP43" s="252">
        <v>615.94086805978509</v>
      </c>
      <c r="AQ43" s="252">
        <v>610.56466827232236</v>
      </c>
      <c r="AR43" s="252">
        <v>252.57681338028556</v>
      </c>
      <c r="AS43" s="252">
        <v>711.58043629666247</v>
      </c>
      <c r="AT43" s="252">
        <v>672.45431491860802</v>
      </c>
      <c r="AU43" s="252">
        <v>546.06543538432436</v>
      </c>
      <c r="AV43" s="252">
        <v>645.57828654047387</v>
      </c>
      <c r="AW43" s="252">
        <v>640.47455728238003</v>
      </c>
      <c r="AX43" s="252">
        <v>657.17210432844377</v>
      </c>
      <c r="AY43" s="252">
        <v>1389.4871416762855</v>
      </c>
      <c r="AZ43" s="252">
        <v>1444.3152736311101</v>
      </c>
      <c r="BA43" s="252">
        <v>1387.9500586042861</v>
      </c>
      <c r="BB43" s="252">
        <v>1336.4061013716002</v>
      </c>
      <c r="BC43" s="252">
        <v>1371.4982930935175</v>
      </c>
      <c r="BD43" s="252">
        <v>1385.8574652819318</v>
      </c>
      <c r="BE43" s="252">
        <v>1296.7557054449342</v>
      </c>
      <c r="BF43" s="252">
        <v>1330.886564573125</v>
      </c>
      <c r="BG43" s="252">
        <v>1032.3009267807104</v>
      </c>
      <c r="BH43" s="252">
        <v>1425.5606626708525</v>
      </c>
      <c r="BI43" s="252">
        <v>1217.2053930786419</v>
      </c>
      <c r="BJ43" s="252">
        <v>1201.1395025180809</v>
      </c>
      <c r="BK43" s="252">
        <v>1218.9244107697898</v>
      </c>
      <c r="BL43" s="252">
        <v>1170.263023871084</v>
      </c>
      <c r="BM43" s="252">
        <v>1126.7321467074055</v>
      </c>
      <c r="BN43" s="252">
        <v>1084.9444253010936</v>
      </c>
      <c r="BO43" s="252">
        <v>971.36850479280076</v>
      </c>
      <c r="BP43" s="252">
        <v>1182.5949846211199</v>
      </c>
      <c r="BQ43" s="252">
        <v>1201.9299270373474</v>
      </c>
      <c r="BR43" s="252">
        <v>1167.108627911188</v>
      </c>
      <c r="BS43" s="252">
        <v>1022.2695929023342</v>
      </c>
      <c r="BT43" s="252">
        <v>1258.7917388218173</v>
      </c>
      <c r="BU43" s="252">
        <v>1329.385930816381</v>
      </c>
      <c r="BV43" s="252">
        <v>1117.5894045898829</v>
      </c>
      <c r="BW43" s="252">
        <v>426.7953772150953</v>
      </c>
      <c r="BX43" s="252">
        <v>462.98418444945207</v>
      </c>
      <c r="BY43" s="252">
        <v>498.98313714300821</v>
      </c>
      <c r="BZ43" s="252">
        <v>251.86300979311011</v>
      </c>
      <c r="CA43" s="252">
        <v>732.60673793198214</v>
      </c>
      <c r="CB43" s="252">
        <v>493.63396711059033</v>
      </c>
      <c r="CC43" s="252">
        <v>526.60530221890258</v>
      </c>
      <c r="CD43" s="252">
        <v>452.60363832695577</v>
      </c>
      <c r="CE43" s="252">
        <v>537.66820283078573</v>
      </c>
      <c r="CF43" s="252">
        <v>438.22361891790251</v>
      </c>
      <c r="CG43" s="252">
        <v>753.55350488928173</v>
      </c>
      <c r="CH43" s="252">
        <v>1024.4861061960055</v>
      </c>
      <c r="CI43" s="252">
        <v>900.71088532435181</v>
      </c>
      <c r="CJ43" s="252">
        <v>1279.8241298720936</v>
      </c>
      <c r="CK43" s="252">
        <v>1297.1847174070344</v>
      </c>
      <c r="CL43" s="252">
        <v>1354.9060527908152</v>
      </c>
      <c r="CM43" s="252">
        <v>1267.9245954372923</v>
      </c>
      <c r="CN43" s="252">
        <v>1302.0510313880065</v>
      </c>
      <c r="CO43" s="252">
        <v>1285.7807587304676</v>
      </c>
      <c r="CP43" s="252">
        <v>1269.0978859718796</v>
      </c>
      <c r="CQ43" s="252">
        <v>1264.9296097339732</v>
      </c>
      <c r="CR43" s="252">
        <v>1315.7732299127999</v>
      </c>
      <c r="CS43" s="252">
        <v>1250.3993874002504</v>
      </c>
      <c r="CT43" s="252">
        <v>1260.5505091286645</v>
      </c>
      <c r="CU43" s="252">
        <v>1341.5527187384505</v>
      </c>
      <c r="CV43" s="252">
        <v>1413.1542215669917</v>
      </c>
      <c r="CW43" s="252">
        <v>1381.5750926606322</v>
      </c>
      <c r="CX43" s="252">
        <v>1746.0820862753358</v>
      </c>
      <c r="CY43" s="252">
        <v>1464.4911694039572</v>
      </c>
      <c r="CZ43" s="252">
        <v>1298.7166611327186</v>
      </c>
      <c r="DA43" s="252">
        <v>906.97593459098289</v>
      </c>
      <c r="DB43" s="252">
        <v>940.84308694786614</v>
      </c>
      <c r="DC43" s="252">
        <v>879.86082379936352</v>
      </c>
      <c r="DD43" s="252">
        <v>935.76151920147595</v>
      </c>
      <c r="DE43" s="252">
        <v>889.37245010576123</v>
      </c>
      <c r="DF43" s="252">
        <v>932.05239529719472</v>
      </c>
      <c r="DG43" s="252">
        <v>904.44906987152285</v>
      </c>
      <c r="DH43" s="252">
        <v>899.85260875934591</v>
      </c>
      <c r="DI43" s="252">
        <v>724.70610632994976</v>
      </c>
      <c r="DJ43" s="252">
        <v>746.69577768986187</v>
      </c>
    </row>
    <row r="44" spans="1:114" ht="21" customHeight="1">
      <c r="A44" s="278" t="s">
        <v>9</v>
      </c>
      <c r="B44" s="467" t="s">
        <v>163</v>
      </c>
      <c r="C44" s="468"/>
      <c r="D44" s="29">
        <v>1288.5520127256864</v>
      </c>
      <c r="E44" s="29">
        <v>1144.1131206310847</v>
      </c>
      <c r="F44" s="29">
        <v>1137.0250905700343</v>
      </c>
      <c r="G44" s="29">
        <v>1032.4992274461888</v>
      </c>
      <c r="H44" s="29">
        <v>827.29175391261356</v>
      </c>
      <c r="I44" s="29">
        <v>657.3591134975668</v>
      </c>
      <c r="J44" s="29">
        <v>1050.185634286476</v>
      </c>
      <c r="K44" s="29">
        <v>816.11693221764574</v>
      </c>
      <c r="L44" s="29">
        <v>1097.0307846794972</v>
      </c>
      <c r="M44" s="29">
        <v>846.06459740432979</v>
      </c>
      <c r="N44" s="29">
        <v>1066.4417124469123</v>
      </c>
      <c r="O44" s="29">
        <v>947.14379991751241</v>
      </c>
      <c r="P44" s="29">
        <v>980.02066067360147</v>
      </c>
      <c r="Q44" s="29">
        <v>1193.0120473981694</v>
      </c>
      <c r="R44" s="29">
        <v>1069.9106911595445</v>
      </c>
      <c r="S44" s="29">
        <v>895.07780703306969</v>
      </c>
      <c r="T44" s="29">
        <v>1002.7575816603382</v>
      </c>
      <c r="U44" s="29">
        <v>655.12201821235476</v>
      </c>
      <c r="V44" s="29">
        <v>1006.5297232610933</v>
      </c>
      <c r="W44" s="29">
        <v>350.65077207661722</v>
      </c>
      <c r="X44" s="29">
        <v>678.64601445561971</v>
      </c>
      <c r="Y44" s="29">
        <v>467.94540032815809</v>
      </c>
      <c r="Z44" s="29">
        <v>799.36570238850004</v>
      </c>
      <c r="AA44" s="29">
        <v>691.5652993635033</v>
      </c>
      <c r="AB44" s="29">
        <v>533.02847788968324</v>
      </c>
      <c r="AC44" s="29">
        <v>610.54143168094447</v>
      </c>
      <c r="AD44" s="29">
        <v>332.3624936552975</v>
      </c>
      <c r="AE44" s="29">
        <v>303.73419037719361</v>
      </c>
      <c r="AF44" s="29">
        <v>177.49117953948416</v>
      </c>
      <c r="AG44" s="29">
        <v>767.39412995803627</v>
      </c>
      <c r="AH44" s="29">
        <v>383.75706488076543</v>
      </c>
      <c r="AI44" s="29">
        <v>359.05850168604405</v>
      </c>
      <c r="AJ44" s="29">
        <v>211.110354484357</v>
      </c>
      <c r="AK44" s="29">
        <v>440.24434585132553</v>
      </c>
      <c r="AL44" s="29">
        <v>84.902129275240725</v>
      </c>
      <c r="AM44" s="29">
        <v>342.7662979131523</v>
      </c>
      <c r="AN44" s="29">
        <v>0</v>
      </c>
      <c r="AO44" s="29">
        <v>759.11859963008669</v>
      </c>
      <c r="AP44" s="29">
        <v>672.84477527519311</v>
      </c>
      <c r="AQ44" s="29">
        <v>667.4685754877305</v>
      </c>
      <c r="AR44" s="29">
        <v>319.27550396357537</v>
      </c>
      <c r="AS44" s="29">
        <v>768.48434351207038</v>
      </c>
      <c r="AT44" s="29">
        <v>729.35822213401593</v>
      </c>
      <c r="AU44" s="29">
        <v>602.96934259973227</v>
      </c>
      <c r="AV44" s="29">
        <v>702.48219375588178</v>
      </c>
      <c r="AW44" s="29">
        <v>697.37846449778795</v>
      </c>
      <c r="AX44" s="29">
        <v>714.07601154385156</v>
      </c>
      <c r="AY44" s="29">
        <v>1446.3910488916949</v>
      </c>
      <c r="AZ44" s="29">
        <v>1501.2191808465195</v>
      </c>
      <c r="BA44" s="29">
        <v>1444.8539658196955</v>
      </c>
      <c r="BB44" s="29">
        <v>1401.7273481332816</v>
      </c>
      <c r="BC44" s="29">
        <v>1428.4022003089269</v>
      </c>
      <c r="BD44" s="29">
        <v>1442.7613724973412</v>
      </c>
      <c r="BE44" s="29">
        <v>1362.0769522066155</v>
      </c>
      <c r="BF44" s="29">
        <v>1387.7904717885344</v>
      </c>
      <c r="BG44" s="29">
        <v>1110.829232890932</v>
      </c>
      <c r="BH44" s="29">
        <v>1482.4645698862619</v>
      </c>
      <c r="BI44" s="29">
        <v>1274.1093002940524</v>
      </c>
      <c r="BJ44" s="29">
        <v>961.11253803561203</v>
      </c>
      <c r="BK44" s="29">
        <v>999.33515162666436</v>
      </c>
      <c r="BL44" s="29">
        <v>930.23605938861601</v>
      </c>
      <c r="BM44" s="29">
        <v>897.74621856639578</v>
      </c>
      <c r="BN44" s="29">
        <v>855.95849716008343</v>
      </c>
      <c r="BO44" s="29">
        <v>785.90134208784298</v>
      </c>
      <c r="BP44" s="29">
        <v>1091.9030055038895</v>
      </c>
      <c r="BQ44" s="29">
        <v>991.41604519713655</v>
      </c>
      <c r="BR44" s="29">
        <v>927.08166342871959</v>
      </c>
      <c r="BS44" s="29">
        <v>801.82420094545432</v>
      </c>
      <c r="BT44" s="29">
        <v>1039.2024796786914</v>
      </c>
      <c r="BU44" s="29">
        <v>1109.7966716732544</v>
      </c>
      <c r="BV44" s="29">
        <v>877.5624401074142</v>
      </c>
      <c r="BW44" s="29">
        <v>322.3946174073771</v>
      </c>
      <c r="BX44" s="29">
        <v>158.76602130558808</v>
      </c>
      <c r="BY44" s="29">
        <v>647.67822335275139</v>
      </c>
      <c r="BZ44" s="29">
        <v>567.99977369456008</v>
      </c>
      <c r="CA44" s="29">
        <v>734.36678387350253</v>
      </c>
      <c r="CB44" s="29">
        <v>462.49578294360549</v>
      </c>
      <c r="CC44" s="29">
        <v>721.98764607573912</v>
      </c>
      <c r="CD44" s="29">
        <v>529.73386028346226</v>
      </c>
      <c r="CE44" s="29">
        <v>716.3150164484199</v>
      </c>
      <c r="CF44" s="29">
        <v>633.6059627747394</v>
      </c>
      <c r="CG44" s="29">
        <v>932.20031850691589</v>
      </c>
      <c r="CH44" s="29">
        <v>1292.8451191433358</v>
      </c>
      <c r="CI44" s="29">
        <v>1124.3355509347259</v>
      </c>
      <c r="CJ44" s="29">
        <v>1039.7971653896243</v>
      </c>
      <c r="CK44" s="29">
        <v>1057.1577529245651</v>
      </c>
      <c r="CL44" s="29">
        <v>1114.8790883083461</v>
      </c>
      <c r="CM44" s="29">
        <v>1027.8976309548234</v>
      </c>
      <c r="CN44" s="29">
        <v>1062.0240669055372</v>
      </c>
      <c r="CO44" s="29">
        <v>1045.7537942479983</v>
      </c>
      <c r="CP44" s="29">
        <v>1029.0709214894107</v>
      </c>
      <c r="CQ44" s="29">
        <v>1024.9026452515043</v>
      </c>
      <c r="CR44" s="29">
        <v>1075.7462654303306</v>
      </c>
      <c r="CS44" s="29">
        <v>1010.3724229177813</v>
      </c>
      <c r="CT44" s="29">
        <v>1020.5235446461954</v>
      </c>
      <c r="CU44" s="29">
        <v>1121.9634595953244</v>
      </c>
      <c r="CV44" s="29">
        <v>1213.0445017455329</v>
      </c>
      <c r="CW44" s="29">
        <v>1181.4653728391731</v>
      </c>
      <c r="CX44" s="29">
        <v>1563.5607423275189</v>
      </c>
      <c r="CY44" s="29">
        <v>1281.9698254561424</v>
      </c>
      <c r="CZ44" s="29">
        <v>1255.3184241269421</v>
      </c>
      <c r="DA44" s="29">
        <v>686.53054263410286</v>
      </c>
      <c r="DB44" s="29">
        <v>720.39769499098611</v>
      </c>
      <c r="DC44" s="29">
        <v>659.41543184248349</v>
      </c>
      <c r="DD44" s="29">
        <v>695.7345547190057</v>
      </c>
      <c r="DE44" s="29">
        <v>668.92705814888109</v>
      </c>
      <c r="DF44" s="29">
        <v>711.6070033403148</v>
      </c>
      <c r="DG44" s="29">
        <v>664.4221053890526</v>
      </c>
      <c r="DH44" s="29">
        <v>1168.2116217066762</v>
      </c>
      <c r="DI44" s="29">
        <v>982.59225685736362</v>
      </c>
      <c r="DJ44" s="29">
        <v>1015.0547906371922</v>
      </c>
    </row>
    <row r="45" spans="1:114" ht="21" customHeight="1">
      <c r="A45" s="278" t="s">
        <v>10</v>
      </c>
      <c r="B45" s="467" t="s">
        <v>544</v>
      </c>
      <c r="C45" s="468"/>
      <c r="D45" s="252">
        <v>760.07360815614152</v>
      </c>
      <c r="E45" s="252">
        <v>590.27215499230306</v>
      </c>
      <c r="F45" s="252">
        <v>477.99259597284072</v>
      </c>
      <c r="G45" s="252">
        <v>373.46673284899538</v>
      </c>
      <c r="H45" s="252">
        <v>323.44509544858909</v>
      </c>
      <c r="I45" s="252">
        <v>138.84532810733128</v>
      </c>
      <c r="J45" s="252">
        <v>391.15313968928274</v>
      </c>
      <c r="K45" s="252">
        <v>117.59122054711824</v>
      </c>
      <c r="L45" s="252">
        <v>1099.7619972673203</v>
      </c>
      <c r="M45" s="252">
        <v>187.03210280713608</v>
      </c>
      <c r="N45" s="252">
        <v>418.8114202544628</v>
      </c>
      <c r="O45" s="252">
        <v>288.11130532031871</v>
      </c>
      <c r="P45" s="252">
        <v>320.98816607640777</v>
      </c>
      <c r="Q45" s="252">
        <v>563.98152199740707</v>
      </c>
      <c r="R45" s="252">
        <v>410.87819656235109</v>
      </c>
      <c r="S45" s="252">
        <v>264.54762363946253</v>
      </c>
      <c r="T45" s="252">
        <v>383.01397776475221</v>
      </c>
      <c r="U45" s="252">
        <v>447.59580775233383</v>
      </c>
      <c r="V45" s="252">
        <v>1009.2609358489169</v>
      </c>
      <c r="W45" s="252">
        <v>937.99576679849997</v>
      </c>
      <c r="X45" s="252">
        <v>693.34985702947802</v>
      </c>
      <c r="Y45" s="252">
        <v>840.90706859838883</v>
      </c>
      <c r="Z45" s="252">
        <v>140.33320779130651</v>
      </c>
      <c r="AA45" s="252">
        <v>1104.8132087869203</v>
      </c>
      <c r="AB45" s="252">
        <v>1124.04115511649</v>
      </c>
      <c r="AC45" s="252">
        <v>789.1973102774507</v>
      </c>
      <c r="AD45" s="252">
        <v>957.3736524099279</v>
      </c>
      <c r="AE45" s="252">
        <v>873.7468308957034</v>
      </c>
      <c r="AF45" s="252">
        <v>832.19129728489384</v>
      </c>
      <c r="AG45" s="252">
        <v>821.61602935005249</v>
      </c>
      <c r="AH45" s="252">
        <v>922.42810345846647</v>
      </c>
      <c r="AI45" s="252">
        <v>729.66874200282757</v>
      </c>
      <c r="AJ45" s="252">
        <v>548.00824514572992</v>
      </c>
      <c r="AK45" s="252">
        <v>621.76547728646665</v>
      </c>
      <c r="AL45" s="252">
        <v>697.64002375670611</v>
      </c>
      <c r="AM45" s="252">
        <v>702.21469241467889</v>
      </c>
      <c r="AN45" s="252">
        <v>759.11859963008715</v>
      </c>
      <c r="AO45" s="252">
        <v>0</v>
      </c>
      <c r="AP45" s="252">
        <v>130.24188883692568</v>
      </c>
      <c r="AQ45" s="252">
        <v>97.410741694830961</v>
      </c>
      <c r="AR45" s="252">
        <v>453.53111718219304</v>
      </c>
      <c r="AS45" s="252">
        <v>172.4476429027967</v>
      </c>
      <c r="AT45" s="252">
        <v>133.32152152474231</v>
      </c>
      <c r="AU45" s="252">
        <v>174.47323576874851</v>
      </c>
      <c r="AV45" s="252">
        <v>67.288963201356609</v>
      </c>
      <c r="AW45" s="252">
        <v>94.92355658868405</v>
      </c>
      <c r="AX45" s="252">
        <v>88.722345963857478</v>
      </c>
      <c r="AY45" s="252">
        <v>787.35855429450226</v>
      </c>
      <c r="AZ45" s="252">
        <v>829.86565471808933</v>
      </c>
      <c r="BA45" s="252">
        <v>785.82147122250262</v>
      </c>
      <c r="BB45" s="252">
        <v>712.13187964608585</v>
      </c>
      <c r="BC45" s="252">
        <v>769.36970571173379</v>
      </c>
      <c r="BD45" s="252">
        <v>783.72887790014852</v>
      </c>
      <c r="BE45" s="252">
        <v>672.48148371941988</v>
      </c>
      <c r="BF45" s="252">
        <v>728.75797719134107</v>
      </c>
      <c r="BG45" s="252">
        <v>408.02670505519546</v>
      </c>
      <c r="BH45" s="252">
        <v>823.43207528906873</v>
      </c>
      <c r="BI45" s="252">
        <v>609.5373688007478</v>
      </c>
      <c r="BJ45" s="252">
        <v>1243.7320988357296</v>
      </c>
      <c r="BK45" s="252">
        <v>1229.496047265626</v>
      </c>
      <c r="BL45" s="252">
        <v>1307.0749083347223</v>
      </c>
      <c r="BM45" s="252">
        <v>1158.0610114380581</v>
      </c>
      <c r="BN45" s="252">
        <v>1116.2732900317458</v>
      </c>
      <c r="BO45" s="252">
        <v>981.94014128863773</v>
      </c>
      <c r="BP45" s="252">
        <v>1141.9279602031681</v>
      </c>
      <c r="BQ45" s="252">
        <v>1212.5015635331836</v>
      </c>
      <c r="BR45" s="252">
        <v>1232.3328610880408</v>
      </c>
      <c r="BS45" s="252">
        <v>1053.5984576329872</v>
      </c>
      <c r="BT45" s="252">
        <v>1269.3633753176534</v>
      </c>
      <c r="BU45" s="252">
        <v>1339.957567312217</v>
      </c>
      <c r="BV45" s="252">
        <v>1182.8136377667354</v>
      </c>
      <c r="BW45" s="252">
        <v>946.10070374162183</v>
      </c>
      <c r="BX45" s="252">
        <v>898.12523444432532</v>
      </c>
      <c r="BY45" s="252">
        <v>952.28548489371246</v>
      </c>
      <c r="BZ45" s="252">
        <v>685.66405202259887</v>
      </c>
      <c r="CA45" s="252">
        <v>1179.0605349918321</v>
      </c>
      <c r="CB45" s="252">
        <v>1012.9392936371166</v>
      </c>
      <c r="CC45" s="252">
        <v>227.92308419535826</v>
      </c>
      <c r="CD45" s="252">
        <v>394.54923461603937</v>
      </c>
      <c r="CE45" s="252">
        <v>322.41367611470616</v>
      </c>
      <c r="CF45" s="252">
        <v>292.30176318451538</v>
      </c>
      <c r="CG45" s="252">
        <v>582.6700778209447</v>
      </c>
      <c r="CH45" s="252">
        <v>1011.9774926652306</v>
      </c>
      <c r="CI45" s="252">
        <v>774.80531024875449</v>
      </c>
      <c r="CJ45" s="252">
        <v>1442.3746890854384</v>
      </c>
      <c r="CK45" s="252">
        <v>1459.7352766203796</v>
      </c>
      <c r="CL45" s="252">
        <v>1482.4349777305483</v>
      </c>
      <c r="CM45" s="252">
        <v>1382.946359157002</v>
      </c>
      <c r="CN45" s="252">
        <v>1464.6015906013517</v>
      </c>
      <c r="CO45" s="252">
        <v>1438.2745337057172</v>
      </c>
      <c r="CP45" s="252">
        <v>1429.5857595784428</v>
      </c>
      <c r="CQ45" s="252">
        <v>1427.4801689473179</v>
      </c>
      <c r="CR45" s="252">
        <v>1478.3237891261449</v>
      </c>
      <c r="CS45" s="252">
        <v>1412.9499466135951</v>
      </c>
      <c r="CT45" s="252">
        <v>1423.1010683420091</v>
      </c>
      <c r="CU45" s="252">
        <v>1352.1243552342867</v>
      </c>
      <c r="CV45" s="252">
        <v>1417.7052414115469</v>
      </c>
      <c r="CW45" s="252">
        <v>1392.1467291564682</v>
      </c>
      <c r="CX45" s="252">
        <v>1705.4150618573826</v>
      </c>
      <c r="CY45" s="252">
        <v>1423.824144986005</v>
      </c>
      <c r="CZ45" s="252">
        <v>1258.0496367147666</v>
      </c>
      <c r="DA45" s="252">
        <v>953.93157457809843</v>
      </c>
      <c r="DB45" s="252">
        <v>987.79872693498169</v>
      </c>
      <c r="DC45" s="252">
        <v>939.23470418929401</v>
      </c>
      <c r="DD45" s="252">
        <v>997.83857868043856</v>
      </c>
      <c r="DE45" s="252">
        <v>953.86420143220107</v>
      </c>
      <c r="DF45" s="252">
        <v>979.00803528431015</v>
      </c>
      <c r="DG45" s="252">
        <v>994.66087555614399</v>
      </c>
      <c r="DH45" s="252">
        <v>930.42931424102051</v>
      </c>
      <c r="DI45" s="252">
        <v>633.06201617139243</v>
      </c>
      <c r="DJ45" s="252">
        <v>669.03099646462624</v>
      </c>
    </row>
    <row r="46" spans="1:114" ht="21" customHeight="1">
      <c r="A46" s="278" t="s">
        <v>10</v>
      </c>
      <c r="B46" s="467" t="s">
        <v>545</v>
      </c>
      <c r="C46" s="468"/>
      <c r="D46" s="29">
        <v>701.11998371016386</v>
      </c>
      <c r="E46" s="29">
        <v>534.93005990993049</v>
      </c>
      <c r="F46" s="29">
        <v>488.5104101556808</v>
      </c>
      <c r="G46" s="29">
        <v>383.98454703183546</v>
      </c>
      <c r="H46" s="29">
        <v>224.63052286609377</v>
      </c>
      <c r="I46" s="29">
        <v>35.411243303773347</v>
      </c>
      <c r="J46" s="29">
        <v>401.67095387212282</v>
      </c>
      <c r="K46" s="29">
        <v>167.60225180329218</v>
      </c>
      <c r="L46" s="29">
        <v>1040.8083728213435</v>
      </c>
      <c r="M46" s="29">
        <v>197.54991698997623</v>
      </c>
      <c r="N46" s="29">
        <v>411.45138739166015</v>
      </c>
      <c r="O46" s="29">
        <v>298.6291195031589</v>
      </c>
      <c r="P46" s="29">
        <v>331.50598025924796</v>
      </c>
      <c r="Q46" s="29">
        <v>574.49933618024704</v>
      </c>
      <c r="R46" s="29">
        <v>421.39601074519118</v>
      </c>
      <c r="S46" s="29">
        <v>240.08748197781739</v>
      </c>
      <c r="T46" s="29">
        <v>347.767256605086</v>
      </c>
      <c r="U46" s="29">
        <v>359.86093052332683</v>
      </c>
      <c r="V46" s="29">
        <v>950.30731140293926</v>
      </c>
      <c r="W46" s="29">
        <v>850.26088956949252</v>
      </c>
      <c r="X46" s="29">
        <v>605.61497980047045</v>
      </c>
      <c r="Y46" s="29">
        <v>753.17219136938138</v>
      </c>
      <c r="Z46" s="29">
        <v>150.85102197414665</v>
      </c>
      <c r="AA46" s="29">
        <v>1017.0783315579132</v>
      </c>
      <c r="AB46" s="29">
        <v>1036.306277887483</v>
      </c>
      <c r="AC46" s="29">
        <v>701.46243304844324</v>
      </c>
      <c r="AD46" s="29">
        <v>871.09982805503375</v>
      </c>
      <c r="AE46" s="29">
        <v>787.47300654080925</v>
      </c>
      <c r="AF46" s="29">
        <v>745.91747292999969</v>
      </c>
      <c r="AG46" s="29">
        <v>733.88115212104503</v>
      </c>
      <c r="AH46" s="29">
        <v>834.69322622945901</v>
      </c>
      <c r="AI46" s="29">
        <v>755.73028622702407</v>
      </c>
      <c r="AJ46" s="29">
        <v>461.73442079083628</v>
      </c>
      <c r="AK46" s="29">
        <v>535.49165293157273</v>
      </c>
      <c r="AL46" s="29">
        <v>611.36619940181197</v>
      </c>
      <c r="AM46" s="29">
        <v>615.94086805978475</v>
      </c>
      <c r="AN46" s="29">
        <v>672.844775275193</v>
      </c>
      <c r="AO46" s="29">
        <v>130.2418888369258</v>
      </c>
      <c r="AP46" s="29">
        <v>0</v>
      </c>
      <c r="AQ46" s="29">
        <v>38.440249428114051</v>
      </c>
      <c r="AR46" s="29">
        <v>367.25729282729935</v>
      </c>
      <c r="AS46" s="29">
        <v>116.45939049978412</v>
      </c>
      <c r="AT46" s="29">
        <v>77.333269121729785</v>
      </c>
      <c r="AU46" s="29">
        <v>82.851388628093616</v>
      </c>
      <c r="AV46" s="29">
        <v>73.605482962720487</v>
      </c>
      <c r="AW46" s="29">
        <v>48.863784083434687</v>
      </c>
      <c r="AX46" s="29">
        <v>87.061038280897407</v>
      </c>
      <c r="AY46" s="29">
        <v>797.87636847734245</v>
      </c>
      <c r="AZ46" s="29">
        <v>852.70450043216681</v>
      </c>
      <c r="BA46" s="29">
        <v>796.33928540534293</v>
      </c>
      <c r="BB46" s="29">
        <v>753.2126677189284</v>
      </c>
      <c r="BC46" s="29">
        <v>779.88751989457398</v>
      </c>
      <c r="BD46" s="29">
        <v>794.24669208298872</v>
      </c>
      <c r="BE46" s="29">
        <v>713.56227179226232</v>
      </c>
      <c r="BF46" s="29">
        <v>739.27579137418127</v>
      </c>
      <c r="BG46" s="29">
        <v>462.31455247657868</v>
      </c>
      <c r="BH46" s="29">
        <v>833.94988947190905</v>
      </c>
      <c r="BI46" s="29">
        <v>625.59461987969814</v>
      </c>
      <c r="BJ46" s="29">
        <v>1155.9972216067229</v>
      </c>
      <c r="BK46" s="29">
        <v>1141.7611700366192</v>
      </c>
      <c r="BL46" s="29">
        <v>1219.3400311057155</v>
      </c>
      <c r="BM46" s="29">
        <v>1070.3261342090514</v>
      </c>
      <c r="BN46" s="29">
        <v>1028.5384128027385</v>
      </c>
      <c r="BO46" s="29">
        <v>894.20526405963017</v>
      </c>
      <c r="BP46" s="29">
        <v>1082.9743357571913</v>
      </c>
      <c r="BQ46" s="29">
        <v>1124.7666863041768</v>
      </c>
      <c r="BR46" s="29">
        <v>1144.597983859034</v>
      </c>
      <c r="BS46" s="29">
        <v>965.86358040397977</v>
      </c>
      <c r="BT46" s="29">
        <v>1181.6284980886467</v>
      </c>
      <c r="BU46" s="29">
        <v>1252.2226900832102</v>
      </c>
      <c r="BV46" s="29">
        <v>1095.0787605377286</v>
      </c>
      <c r="BW46" s="29">
        <v>887.85162059859761</v>
      </c>
      <c r="BX46" s="29">
        <v>811.85141008943117</v>
      </c>
      <c r="BY46" s="29">
        <v>978.34702911790896</v>
      </c>
      <c r="BZ46" s="29">
        <v>711.72559624679525</v>
      </c>
      <c r="CA46" s="29">
        <v>1205.1220792160289</v>
      </c>
      <c r="CB46" s="29">
        <v>1027.9527861348267</v>
      </c>
      <c r="CC46" s="29">
        <v>250.34684108081916</v>
      </c>
      <c r="CD46" s="29">
        <v>308.27541026114568</v>
      </c>
      <c r="CE46" s="29">
        <v>348.4752203389026</v>
      </c>
      <c r="CF46" s="29">
        <v>318.36330740871188</v>
      </c>
      <c r="CG46" s="29">
        <v>608.73162204514108</v>
      </c>
      <c r="CH46" s="29">
        <v>1038.0390368894275</v>
      </c>
      <c r="CI46" s="29">
        <v>800.86685447295099</v>
      </c>
      <c r="CJ46" s="29">
        <v>1354.6398118564316</v>
      </c>
      <c r="CK46" s="29">
        <v>1372.0003993913729</v>
      </c>
      <c r="CL46" s="29">
        <v>1394.7001005015416</v>
      </c>
      <c r="CM46" s="29">
        <v>1295.2114819279952</v>
      </c>
      <c r="CN46" s="29">
        <v>1376.866713372345</v>
      </c>
      <c r="CO46" s="29">
        <v>1350.5396564767104</v>
      </c>
      <c r="CP46" s="29">
        <v>1341.850882349436</v>
      </c>
      <c r="CQ46" s="29">
        <v>1339.7452917183111</v>
      </c>
      <c r="CR46" s="29">
        <v>1390.5889118971381</v>
      </c>
      <c r="CS46" s="29">
        <v>1325.2150693845883</v>
      </c>
      <c r="CT46" s="29">
        <v>1335.3661911130023</v>
      </c>
      <c r="CU46" s="29">
        <v>1264.3894780052799</v>
      </c>
      <c r="CV46" s="29">
        <v>1335.9909808338202</v>
      </c>
      <c r="CW46" s="29">
        <v>1304.4118519274614</v>
      </c>
      <c r="CX46" s="29">
        <v>1646.4614374114053</v>
      </c>
      <c r="CY46" s="29">
        <v>1364.8705205400277</v>
      </c>
      <c r="CZ46" s="29">
        <v>1199.0960122687893</v>
      </c>
      <c r="DA46" s="29">
        <v>866.19669734909098</v>
      </c>
      <c r="DB46" s="29">
        <v>900.06384970597412</v>
      </c>
      <c r="DC46" s="29">
        <v>851.49982696028655</v>
      </c>
      <c r="DD46" s="29">
        <v>910.10370145143099</v>
      </c>
      <c r="DE46" s="29">
        <v>866.12932420319351</v>
      </c>
      <c r="DF46" s="29">
        <v>891.2731580553027</v>
      </c>
      <c r="DG46" s="29">
        <v>906.92599832713643</v>
      </c>
      <c r="DH46" s="29">
        <v>956.490858465217</v>
      </c>
      <c r="DI46" s="29">
        <v>659.1235603955887</v>
      </c>
      <c r="DJ46" s="29">
        <v>695.09254068882262</v>
      </c>
    </row>
    <row r="47" spans="1:114" ht="21" customHeight="1">
      <c r="A47" s="278" t="s">
        <v>10</v>
      </c>
      <c r="B47" s="467" t="s">
        <v>546</v>
      </c>
      <c r="C47" s="468"/>
      <c r="D47" s="252">
        <v>712.77743992849537</v>
      </c>
      <c r="E47" s="252">
        <v>546.58751612826234</v>
      </c>
      <c r="F47" s="252">
        <v>473.69509258740396</v>
      </c>
      <c r="G47" s="252">
        <v>369.16922946355862</v>
      </c>
      <c r="H47" s="252">
        <v>232.36866239285669</v>
      </c>
      <c r="I47" s="252">
        <v>47.043688698519631</v>
      </c>
      <c r="J47" s="252">
        <v>386.85563630384598</v>
      </c>
      <c r="K47" s="252">
        <v>152.7869342350152</v>
      </c>
      <c r="L47" s="252">
        <v>1052.4658290396751</v>
      </c>
      <c r="M47" s="252">
        <v>182.73459942169916</v>
      </c>
      <c r="N47" s="252">
        <v>414.51391686902605</v>
      </c>
      <c r="O47" s="252">
        <v>283.81380193488184</v>
      </c>
      <c r="P47" s="252">
        <v>316.69066269097112</v>
      </c>
      <c r="Q47" s="252">
        <v>559.68401861197037</v>
      </c>
      <c r="R47" s="252">
        <v>406.58069317691434</v>
      </c>
      <c r="S47" s="252">
        <v>251.74493819614887</v>
      </c>
      <c r="T47" s="252">
        <v>359.42471282341751</v>
      </c>
      <c r="U47" s="252">
        <v>355.94578360997724</v>
      </c>
      <c r="V47" s="252">
        <v>961.96476762127077</v>
      </c>
      <c r="W47" s="252">
        <v>846.34574265614333</v>
      </c>
      <c r="X47" s="252">
        <v>601.69983288712126</v>
      </c>
      <c r="Y47" s="252">
        <v>749.25704445603219</v>
      </c>
      <c r="Z47" s="252">
        <v>136.03570440586972</v>
      </c>
      <c r="AA47" s="252">
        <v>1013.163184644564</v>
      </c>
      <c r="AB47" s="252">
        <v>1032.3911309741336</v>
      </c>
      <c r="AC47" s="252">
        <v>697.54728613509405</v>
      </c>
      <c r="AD47" s="252">
        <v>865.72362826757114</v>
      </c>
      <c r="AE47" s="252">
        <v>782.09680675334664</v>
      </c>
      <c r="AF47" s="252">
        <v>740.54127314253708</v>
      </c>
      <c r="AG47" s="252">
        <v>729.96600520769584</v>
      </c>
      <c r="AH47" s="252">
        <v>830.77807931610982</v>
      </c>
      <c r="AI47" s="252">
        <v>722.89913908492929</v>
      </c>
      <c r="AJ47" s="252">
        <v>456.35822100337339</v>
      </c>
      <c r="AK47" s="252">
        <v>530.11545314411001</v>
      </c>
      <c r="AL47" s="252">
        <v>605.98999961434936</v>
      </c>
      <c r="AM47" s="252">
        <v>610.56466827232214</v>
      </c>
      <c r="AN47" s="252">
        <v>667.46857548773039</v>
      </c>
      <c r="AO47" s="252">
        <v>97.410741694830961</v>
      </c>
      <c r="AP47" s="252">
        <v>38.440249428114043</v>
      </c>
      <c r="AQ47" s="252">
        <v>0</v>
      </c>
      <c r="AR47" s="252">
        <v>361.88109303983646</v>
      </c>
      <c r="AS47" s="252">
        <v>125.15147467514997</v>
      </c>
      <c r="AT47" s="252">
        <v>86.025353297095634</v>
      </c>
      <c r="AU47" s="252">
        <v>82.823211626391966</v>
      </c>
      <c r="AV47" s="252">
        <v>40.774335820625758</v>
      </c>
      <c r="AW47" s="252">
        <v>54.677764669272406</v>
      </c>
      <c r="AX47" s="252">
        <v>54.229891138802607</v>
      </c>
      <c r="AY47" s="252">
        <v>783.06105090906556</v>
      </c>
      <c r="AZ47" s="252">
        <v>837.88918286388991</v>
      </c>
      <c r="BA47" s="252">
        <v>781.52396783706604</v>
      </c>
      <c r="BB47" s="252">
        <v>738.3973501506515</v>
      </c>
      <c r="BC47" s="252">
        <v>765.07220232629709</v>
      </c>
      <c r="BD47" s="252">
        <v>779.43137451471182</v>
      </c>
      <c r="BE47" s="252">
        <v>698.74695422398543</v>
      </c>
      <c r="BF47" s="252">
        <v>724.46047380590437</v>
      </c>
      <c r="BG47" s="252">
        <v>447.49923490830184</v>
      </c>
      <c r="BH47" s="252">
        <v>819.13457190363215</v>
      </c>
      <c r="BI47" s="252">
        <v>610.77930231142125</v>
      </c>
      <c r="BJ47" s="252">
        <v>1152.0820746933732</v>
      </c>
      <c r="BK47" s="252">
        <v>1137.8460231232696</v>
      </c>
      <c r="BL47" s="252">
        <v>1215.4248841923659</v>
      </c>
      <c r="BM47" s="252">
        <v>1066.4109872957017</v>
      </c>
      <c r="BN47" s="252">
        <v>1024.6232658893894</v>
      </c>
      <c r="BO47" s="252">
        <v>890.29011714628098</v>
      </c>
      <c r="BP47" s="252">
        <v>1094.6317919755238</v>
      </c>
      <c r="BQ47" s="252">
        <v>1120.8515393908272</v>
      </c>
      <c r="BR47" s="252">
        <v>1140.6828369456844</v>
      </c>
      <c r="BS47" s="252">
        <v>961.94843349063058</v>
      </c>
      <c r="BT47" s="252">
        <v>1177.713351175297</v>
      </c>
      <c r="BU47" s="252">
        <v>1248.3075431698605</v>
      </c>
      <c r="BV47" s="252">
        <v>1091.163613624379</v>
      </c>
      <c r="BW47" s="252">
        <v>882.475420811135</v>
      </c>
      <c r="BX47" s="252">
        <v>806.47521030196856</v>
      </c>
      <c r="BY47" s="252">
        <v>945.51588197581418</v>
      </c>
      <c r="BZ47" s="252">
        <v>678.89444910470047</v>
      </c>
      <c r="CA47" s="252">
        <v>1172.2909320739334</v>
      </c>
      <c r="CB47" s="252">
        <v>1006.1696907192184</v>
      </c>
      <c r="CC47" s="252">
        <v>217.51569393872455</v>
      </c>
      <c r="CD47" s="252">
        <v>302.89921047368279</v>
      </c>
      <c r="CE47" s="252">
        <v>315.64407319680799</v>
      </c>
      <c r="CF47" s="252">
        <v>285.53216026661727</v>
      </c>
      <c r="CG47" s="252">
        <v>575.9004749030463</v>
      </c>
      <c r="CH47" s="252">
        <v>1005.2078897473323</v>
      </c>
      <c r="CI47" s="252">
        <v>768.03570733085621</v>
      </c>
      <c r="CJ47" s="252">
        <v>1350.724664943082</v>
      </c>
      <c r="CK47" s="252">
        <v>1368.0852524780232</v>
      </c>
      <c r="CL47" s="252">
        <v>1390.7849535881919</v>
      </c>
      <c r="CM47" s="252">
        <v>1291.2963350146456</v>
      </c>
      <c r="CN47" s="252">
        <v>1372.9515664589953</v>
      </c>
      <c r="CO47" s="252">
        <v>1346.6245095633608</v>
      </c>
      <c r="CP47" s="252">
        <v>1337.9357354360864</v>
      </c>
      <c r="CQ47" s="252">
        <v>1335.8301448049615</v>
      </c>
      <c r="CR47" s="252">
        <v>1386.6737649837885</v>
      </c>
      <c r="CS47" s="252">
        <v>1321.2999224712387</v>
      </c>
      <c r="CT47" s="252">
        <v>1331.4510441996526</v>
      </c>
      <c r="CU47" s="252">
        <v>1260.4743310919303</v>
      </c>
      <c r="CV47" s="252">
        <v>1332.0758339204706</v>
      </c>
      <c r="CW47" s="252">
        <v>1300.4967050141117</v>
      </c>
      <c r="CX47" s="252">
        <v>1658.1188936297383</v>
      </c>
      <c r="CY47" s="252">
        <v>1376.5279767583606</v>
      </c>
      <c r="CZ47" s="252">
        <v>1210.7534684871223</v>
      </c>
      <c r="DA47" s="252">
        <v>862.28155043574179</v>
      </c>
      <c r="DB47" s="252">
        <v>896.14870279262493</v>
      </c>
      <c r="DC47" s="252">
        <v>847.58468004693736</v>
      </c>
      <c r="DD47" s="252">
        <v>906.1885545380818</v>
      </c>
      <c r="DE47" s="252">
        <v>862.21417728984432</v>
      </c>
      <c r="DF47" s="252">
        <v>887.35801114195351</v>
      </c>
      <c r="DG47" s="252">
        <v>903.01085141378724</v>
      </c>
      <c r="DH47" s="252">
        <v>923.65971132312222</v>
      </c>
      <c r="DI47" s="252">
        <v>626.29241325349392</v>
      </c>
      <c r="DJ47" s="252">
        <v>662.26139354672785</v>
      </c>
    </row>
    <row r="48" spans="1:114" ht="21" customHeight="1">
      <c r="A48" s="278" t="s">
        <v>10</v>
      </c>
      <c r="B48" s="467" t="s">
        <v>547</v>
      </c>
      <c r="C48" s="468"/>
      <c r="D48" s="29">
        <v>1013.5114089343018</v>
      </c>
      <c r="E48" s="29">
        <v>847.32148513406798</v>
      </c>
      <c r="F48" s="29">
        <v>831.4376081221402</v>
      </c>
      <c r="G48" s="29">
        <v>726.91174499829492</v>
      </c>
      <c r="H48" s="29">
        <v>530.50011841559706</v>
      </c>
      <c r="I48" s="29">
        <v>351.77163104967292</v>
      </c>
      <c r="J48" s="29">
        <v>744.59815183858211</v>
      </c>
      <c r="K48" s="29">
        <v>510.52944976975169</v>
      </c>
      <c r="L48" s="29">
        <v>903.06494744764177</v>
      </c>
      <c r="M48" s="29">
        <v>540.47711495643568</v>
      </c>
      <c r="N48" s="29">
        <v>760.85422999901823</v>
      </c>
      <c r="O48" s="29">
        <v>641.55631746961831</v>
      </c>
      <c r="P48" s="29">
        <v>674.43317822570737</v>
      </c>
      <c r="Q48" s="29">
        <v>896.2204119011534</v>
      </c>
      <c r="R48" s="29">
        <v>764.32320871165052</v>
      </c>
      <c r="S48" s="29">
        <v>589.49032458517559</v>
      </c>
      <c r="T48" s="29">
        <v>697.17009921244414</v>
      </c>
      <c r="U48" s="29">
        <v>400.87885337084435</v>
      </c>
      <c r="V48" s="29">
        <v>812.56388602923812</v>
      </c>
      <c r="W48" s="29">
        <v>519.43399101511329</v>
      </c>
      <c r="X48" s="29">
        <v>440.15856556799031</v>
      </c>
      <c r="Y48" s="29">
        <v>524.46727346267369</v>
      </c>
      <c r="Z48" s="29">
        <v>493.77821994060611</v>
      </c>
      <c r="AA48" s="29">
        <v>851.62191732543602</v>
      </c>
      <c r="AB48" s="29">
        <v>721.39326935376948</v>
      </c>
      <c r="AC48" s="29">
        <v>536.00601881596242</v>
      </c>
      <c r="AD48" s="29">
        <v>520.72728511938396</v>
      </c>
      <c r="AE48" s="29">
        <v>437.10046360515969</v>
      </c>
      <c r="AF48" s="29">
        <v>392.3482016183824</v>
      </c>
      <c r="AG48" s="29">
        <v>573.68031861658164</v>
      </c>
      <c r="AH48" s="29">
        <v>552.54028381926162</v>
      </c>
      <c r="AI48" s="29">
        <v>437.59191256632948</v>
      </c>
      <c r="AJ48" s="29">
        <v>112.2439488690782</v>
      </c>
      <c r="AK48" s="29">
        <v>186.00118100981496</v>
      </c>
      <c r="AL48" s="29">
        <v>257.79692809019423</v>
      </c>
      <c r="AM48" s="29">
        <v>252.5768133802857</v>
      </c>
      <c r="AN48" s="29">
        <v>319.27550396357537</v>
      </c>
      <c r="AO48" s="29">
        <v>453.53111718219304</v>
      </c>
      <c r="AP48" s="29">
        <v>367.25729282729924</v>
      </c>
      <c r="AQ48" s="29">
        <v>361.88109303983651</v>
      </c>
      <c r="AR48" s="29">
        <v>0</v>
      </c>
      <c r="AS48" s="29">
        <v>462.89686106417656</v>
      </c>
      <c r="AT48" s="29">
        <v>423.77073968612217</v>
      </c>
      <c r="AU48" s="29">
        <v>297.38186015183845</v>
      </c>
      <c r="AV48" s="29">
        <v>396.89471130798796</v>
      </c>
      <c r="AW48" s="29">
        <v>391.79098204989413</v>
      </c>
      <c r="AX48" s="29">
        <v>408.48852909595792</v>
      </c>
      <c r="AY48" s="29">
        <v>1140.8035664438009</v>
      </c>
      <c r="AZ48" s="29">
        <v>1195.6316983986255</v>
      </c>
      <c r="BA48" s="29">
        <v>1139.2664833718015</v>
      </c>
      <c r="BB48" s="29">
        <v>1096.1398656853876</v>
      </c>
      <c r="BC48" s="29">
        <v>1122.8147178610329</v>
      </c>
      <c r="BD48" s="29">
        <v>1137.1738900494472</v>
      </c>
      <c r="BE48" s="29">
        <v>1056.4894697587215</v>
      </c>
      <c r="BF48" s="29">
        <v>1082.2029893406404</v>
      </c>
      <c r="BG48" s="29">
        <v>805.24175044303786</v>
      </c>
      <c r="BH48" s="29">
        <v>1176.8770874383679</v>
      </c>
      <c r="BI48" s="29">
        <v>968.52181784615743</v>
      </c>
      <c r="BJ48" s="29">
        <v>995.79638810226265</v>
      </c>
      <c r="BK48" s="29">
        <v>981.560336532159</v>
      </c>
      <c r="BL48" s="29">
        <v>1053.8836168732378</v>
      </c>
      <c r="BM48" s="29">
        <v>904.86971997657315</v>
      </c>
      <c r="BN48" s="29">
        <v>863.08199857026125</v>
      </c>
      <c r="BO48" s="29">
        <v>734.00443055516871</v>
      </c>
      <c r="BP48" s="29">
        <v>945.2309103834898</v>
      </c>
      <c r="BQ48" s="29">
        <v>964.56585279971659</v>
      </c>
      <c r="BR48" s="29">
        <v>979.14156962655625</v>
      </c>
      <c r="BS48" s="29">
        <v>800.40716617150065</v>
      </c>
      <c r="BT48" s="29">
        <v>1021.4276645841865</v>
      </c>
      <c r="BU48" s="29">
        <v>1092.0218565787497</v>
      </c>
      <c r="BV48" s="29">
        <v>929.62234630525063</v>
      </c>
      <c r="BW48" s="29">
        <v>528.48323539064984</v>
      </c>
      <c r="BX48" s="29">
        <v>458.282138777814</v>
      </c>
      <c r="BY48" s="29">
        <v>726.21163423303676</v>
      </c>
      <c r="BZ48" s="29">
        <v>504.43982317339589</v>
      </c>
      <c r="CA48" s="29">
        <v>940.45540185677567</v>
      </c>
      <c r="CB48" s="29">
        <v>668.5844009268784</v>
      </c>
      <c r="CC48" s="29">
        <v>406.75278623364954</v>
      </c>
      <c r="CD48" s="29">
        <v>264.60199766110287</v>
      </c>
      <c r="CE48" s="29">
        <v>456.98085076235998</v>
      </c>
      <c r="CF48" s="29">
        <v>374.27179708867936</v>
      </c>
      <c r="CG48" s="29">
        <v>672.86615282085654</v>
      </c>
      <c r="CH48" s="29">
        <v>1102.1735676651424</v>
      </c>
      <c r="CI48" s="29">
        <v>865.00138524866668</v>
      </c>
      <c r="CJ48" s="29">
        <v>1189.1833976239545</v>
      </c>
      <c r="CK48" s="29">
        <v>1206.5439851588951</v>
      </c>
      <c r="CL48" s="29">
        <v>1229.2436862690643</v>
      </c>
      <c r="CM48" s="29">
        <v>1129.7550676955173</v>
      </c>
      <c r="CN48" s="29">
        <v>1211.4102991398674</v>
      </c>
      <c r="CO48" s="29">
        <v>1185.0832422442334</v>
      </c>
      <c r="CP48" s="29">
        <v>1176.3944681169587</v>
      </c>
      <c r="CQ48" s="29">
        <v>1174.2888774858343</v>
      </c>
      <c r="CR48" s="29">
        <v>1225.1324976646608</v>
      </c>
      <c r="CS48" s="29">
        <v>1159.7586551521113</v>
      </c>
      <c r="CT48" s="29">
        <v>1169.9097768805254</v>
      </c>
      <c r="CU48" s="29">
        <v>1104.1886445008195</v>
      </c>
      <c r="CV48" s="29">
        <v>1175.7901473293607</v>
      </c>
      <c r="CW48" s="29">
        <v>1144.2110184230012</v>
      </c>
      <c r="CX48" s="29">
        <v>1508.7180120377047</v>
      </c>
      <c r="CY48" s="29">
        <v>1227.1270951663262</v>
      </c>
      <c r="CZ48" s="29">
        <v>1061.3525868950876</v>
      </c>
      <c r="DA48" s="29">
        <v>700.74028311661186</v>
      </c>
      <c r="DB48" s="29">
        <v>734.60743547349489</v>
      </c>
      <c r="DC48" s="29">
        <v>686.04341272780687</v>
      </c>
      <c r="DD48" s="29">
        <v>744.64728721895199</v>
      </c>
      <c r="DE48" s="29">
        <v>700.67290997071439</v>
      </c>
      <c r="DF48" s="29">
        <v>725.81674382282358</v>
      </c>
      <c r="DG48" s="29">
        <v>741.46958409465719</v>
      </c>
      <c r="DH48" s="29">
        <v>1020.6253892409326</v>
      </c>
      <c r="DI48" s="29">
        <v>723.25809117130416</v>
      </c>
      <c r="DJ48" s="29">
        <v>759.22707146453797</v>
      </c>
    </row>
    <row r="49" spans="1:114" ht="21" customHeight="1">
      <c r="A49" s="278" t="s">
        <v>10</v>
      </c>
      <c r="B49" s="467" t="s">
        <v>548</v>
      </c>
      <c r="C49" s="468"/>
      <c r="D49" s="252">
        <v>667.0924192327974</v>
      </c>
      <c r="E49" s="252">
        <v>500.42602816907794</v>
      </c>
      <c r="F49" s="252">
        <v>388.1464691496156</v>
      </c>
      <c r="G49" s="252">
        <v>283.6206060257702</v>
      </c>
      <c r="H49" s="252">
        <v>230.4639065252444</v>
      </c>
      <c r="I49" s="252">
        <v>131.05081154065067</v>
      </c>
      <c r="J49" s="252">
        <v>301.30701286605756</v>
      </c>
      <c r="K49" s="252">
        <v>80.003956464682318</v>
      </c>
      <c r="L49" s="252">
        <v>1006.7808083439767</v>
      </c>
      <c r="M49" s="252">
        <v>97.185975983910936</v>
      </c>
      <c r="N49" s="252">
        <v>328.96529343123768</v>
      </c>
      <c r="O49" s="252">
        <v>198.26517849709359</v>
      </c>
      <c r="P49" s="252">
        <v>231.14203925318265</v>
      </c>
      <c r="Q49" s="252">
        <v>474.13539517418195</v>
      </c>
      <c r="R49" s="252">
        <v>321.03206973912597</v>
      </c>
      <c r="S49" s="252">
        <v>174.70149681623747</v>
      </c>
      <c r="T49" s="252">
        <v>293.16785094152704</v>
      </c>
      <c r="U49" s="252">
        <v>407.40483473592138</v>
      </c>
      <c r="V49" s="252">
        <v>916.27974692557279</v>
      </c>
      <c r="W49" s="252">
        <v>897.80479378208599</v>
      </c>
      <c r="X49" s="252">
        <v>653.15888401306484</v>
      </c>
      <c r="Y49" s="252">
        <v>800.71609558197542</v>
      </c>
      <c r="Z49" s="252">
        <v>45.945978136677965</v>
      </c>
      <c r="AA49" s="252">
        <v>1064.6222357705067</v>
      </c>
      <c r="AB49" s="252">
        <v>1083.8501821000762</v>
      </c>
      <c r="AC49" s="252">
        <v>749.00633726103672</v>
      </c>
      <c r="AD49" s="252">
        <v>956.37115955938816</v>
      </c>
      <c r="AE49" s="252">
        <v>883.1125747776864</v>
      </c>
      <c r="AF49" s="252">
        <v>841.55704116687684</v>
      </c>
      <c r="AG49" s="252">
        <v>781.42505633363862</v>
      </c>
      <c r="AH49" s="252">
        <v>882.23713044205249</v>
      </c>
      <c r="AI49" s="252">
        <v>807.75855175874199</v>
      </c>
      <c r="AJ49" s="252">
        <v>557.37398902771383</v>
      </c>
      <c r="AK49" s="252">
        <v>613.83280739294685</v>
      </c>
      <c r="AL49" s="252">
        <v>707.00576763868912</v>
      </c>
      <c r="AM49" s="252">
        <v>711.5804362966619</v>
      </c>
      <c r="AN49" s="252">
        <v>768.48434351207015</v>
      </c>
      <c r="AO49" s="252">
        <v>172.4476429027967</v>
      </c>
      <c r="AP49" s="252">
        <v>116.45939049978418</v>
      </c>
      <c r="AQ49" s="252">
        <v>125.15147467515001</v>
      </c>
      <c r="AR49" s="252">
        <v>462.89686106417679</v>
      </c>
      <c r="AS49" s="252">
        <v>0</v>
      </c>
      <c r="AT49" s="252">
        <v>39.126121378054364</v>
      </c>
      <c r="AU49" s="252">
        <v>178.49095686497085</v>
      </c>
      <c r="AV49" s="252">
        <v>110.32188772907551</v>
      </c>
      <c r="AW49" s="252">
        <v>80.276372342729388</v>
      </c>
      <c r="AX49" s="252">
        <v>150.53332879586574</v>
      </c>
      <c r="AY49" s="252">
        <v>697.51242747127719</v>
      </c>
      <c r="AZ49" s="252">
        <v>752.34055942610155</v>
      </c>
      <c r="BA49" s="252">
        <v>695.97534439927767</v>
      </c>
      <c r="BB49" s="252">
        <v>652.84872671286314</v>
      </c>
      <c r="BC49" s="252">
        <v>679.52357888850872</v>
      </c>
      <c r="BD49" s="252">
        <v>693.88275107692346</v>
      </c>
      <c r="BE49" s="252">
        <v>613.19833078619706</v>
      </c>
      <c r="BF49" s="252">
        <v>638.91185036811601</v>
      </c>
      <c r="BG49" s="252">
        <v>375.39395920417104</v>
      </c>
      <c r="BH49" s="252">
        <v>733.58594846584379</v>
      </c>
      <c r="BI49" s="252">
        <v>525.23067887363277</v>
      </c>
      <c r="BJ49" s="252">
        <v>1166.09543954591</v>
      </c>
      <c r="BK49" s="252">
        <v>1151.8593879758064</v>
      </c>
      <c r="BL49" s="252">
        <v>1241.5737057208873</v>
      </c>
      <c r="BM49" s="252">
        <v>1117.8700384216449</v>
      </c>
      <c r="BN49" s="252">
        <v>1076.0823170153317</v>
      </c>
      <c r="BO49" s="252">
        <v>932.73104011979478</v>
      </c>
      <c r="BP49" s="252">
        <v>1048.9467712798244</v>
      </c>
      <c r="BQ49" s="252">
        <v>1134.8649042433635</v>
      </c>
      <c r="BR49" s="252">
        <v>1192.1418880716269</v>
      </c>
      <c r="BS49" s="252">
        <v>1013.4074846165732</v>
      </c>
      <c r="BT49" s="252">
        <v>1191.7267160278334</v>
      </c>
      <c r="BU49" s="252">
        <v>1262.3209080223969</v>
      </c>
      <c r="BV49" s="252">
        <v>1142.6226647503222</v>
      </c>
      <c r="BW49" s="252">
        <v>983.49118883547476</v>
      </c>
      <c r="BX49" s="252">
        <v>907.49097832630832</v>
      </c>
      <c r="BY49" s="252">
        <v>1030.3752946496268</v>
      </c>
      <c r="BZ49" s="252">
        <v>763.75386177851317</v>
      </c>
      <c r="CA49" s="252">
        <v>1257.1503447477455</v>
      </c>
      <c r="CB49" s="252">
        <v>1091.0291033930321</v>
      </c>
      <c r="CC49" s="252">
        <v>302.37510661253708</v>
      </c>
      <c r="CD49" s="252">
        <v>403.91497849802312</v>
      </c>
      <c r="CE49" s="252">
        <v>400.50348587062052</v>
      </c>
      <c r="CF49" s="252">
        <v>370.39157294042974</v>
      </c>
      <c r="CG49" s="252">
        <v>642.62935719482141</v>
      </c>
      <c r="CH49" s="252">
        <v>1090.0673024211455</v>
      </c>
      <c r="CI49" s="252">
        <v>852.89512000466891</v>
      </c>
      <c r="CJ49" s="252">
        <v>1376.8734864716034</v>
      </c>
      <c r="CK49" s="252">
        <v>1394.2340740065442</v>
      </c>
      <c r="CL49" s="252">
        <v>1416.9337751167127</v>
      </c>
      <c r="CM49" s="252">
        <v>1317.4451565431666</v>
      </c>
      <c r="CN49" s="252">
        <v>1399.1003879875161</v>
      </c>
      <c r="CO49" s="252">
        <v>1372.7733310918825</v>
      </c>
      <c r="CP49" s="252">
        <v>1364.0845569646081</v>
      </c>
      <c r="CQ49" s="252">
        <v>1361.9789663334832</v>
      </c>
      <c r="CR49" s="252">
        <v>1412.8225865123095</v>
      </c>
      <c r="CS49" s="252">
        <v>1347.4487439997604</v>
      </c>
      <c r="CT49" s="252">
        <v>1357.5998657281748</v>
      </c>
      <c r="CU49" s="252">
        <v>1274.4876959444669</v>
      </c>
      <c r="CV49" s="252">
        <v>1324.7240524882027</v>
      </c>
      <c r="CW49" s="252">
        <v>1314.5100698666481</v>
      </c>
      <c r="CX49" s="252">
        <v>1612.4338729340384</v>
      </c>
      <c r="CY49" s="252">
        <v>1330.8429560626607</v>
      </c>
      <c r="CZ49" s="252">
        <v>1165.0684477914224</v>
      </c>
      <c r="DA49" s="252">
        <v>913.74060156168446</v>
      </c>
      <c r="DB49" s="252">
        <v>947.6077539185676</v>
      </c>
      <c r="DC49" s="252">
        <v>899.04373117288003</v>
      </c>
      <c r="DD49" s="252">
        <v>957.64760566402447</v>
      </c>
      <c r="DE49" s="252">
        <v>913.67322841578698</v>
      </c>
      <c r="DF49" s="252">
        <v>938.81706226789618</v>
      </c>
      <c r="DG49" s="252">
        <v>954.4699025397299</v>
      </c>
      <c r="DH49" s="252">
        <v>1008.5191239969349</v>
      </c>
      <c r="DI49" s="252">
        <v>711.15182592730662</v>
      </c>
      <c r="DJ49" s="252">
        <v>747.12080622054054</v>
      </c>
    </row>
    <row r="50" spans="1:114" ht="21" customHeight="1">
      <c r="A50" s="278" t="s">
        <v>10</v>
      </c>
      <c r="B50" s="467" t="s">
        <v>160</v>
      </c>
      <c r="C50" s="468"/>
      <c r="D50" s="29">
        <v>627.96629785474295</v>
      </c>
      <c r="E50" s="29">
        <v>461.77637405450963</v>
      </c>
      <c r="F50" s="29">
        <v>427.27259052766993</v>
      </c>
      <c r="G50" s="29">
        <v>322.74672740382454</v>
      </c>
      <c r="H50" s="29">
        <v>191.33778514719003</v>
      </c>
      <c r="I50" s="29">
        <v>91.924690162596306</v>
      </c>
      <c r="J50" s="29">
        <v>340.4331342441119</v>
      </c>
      <c r="K50" s="29">
        <v>119.13007784273668</v>
      </c>
      <c r="L50" s="29">
        <v>967.65468696592222</v>
      </c>
      <c r="M50" s="29">
        <v>136.3120973619653</v>
      </c>
      <c r="N50" s="29">
        <v>338.29770153623912</v>
      </c>
      <c r="O50" s="29">
        <v>237.39129987514795</v>
      </c>
      <c r="P50" s="29">
        <v>270.26816063123698</v>
      </c>
      <c r="Q50" s="29">
        <v>510.67530082159516</v>
      </c>
      <c r="R50" s="29">
        <v>360.15819111718031</v>
      </c>
      <c r="S50" s="29">
        <v>166.93379612239656</v>
      </c>
      <c r="T50" s="29">
        <v>274.61357074966503</v>
      </c>
      <c r="U50" s="29">
        <v>368.27871335786705</v>
      </c>
      <c r="V50" s="29">
        <v>877.15362554751835</v>
      </c>
      <c r="W50" s="29">
        <v>858.67867240403154</v>
      </c>
      <c r="X50" s="29">
        <v>614.03276263501039</v>
      </c>
      <c r="Y50" s="29">
        <v>761.58997420392097</v>
      </c>
      <c r="Z50" s="29">
        <v>85.072099514732329</v>
      </c>
      <c r="AA50" s="29">
        <v>1025.4961143924525</v>
      </c>
      <c r="AB50" s="29">
        <v>1044.7240607220219</v>
      </c>
      <c r="AC50" s="29">
        <v>709.88021588298227</v>
      </c>
      <c r="AD50" s="29">
        <v>917.24503818133371</v>
      </c>
      <c r="AE50" s="29">
        <v>843.98645339963196</v>
      </c>
      <c r="AF50" s="29">
        <v>802.43091978882239</v>
      </c>
      <c r="AG50" s="29">
        <v>742.29893495558417</v>
      </c>
      <c r="AH50" s="29">
        <v>843.11100906399804</v>
      </c>
      <c r="AI50" s="29">
        <v>768.63243038068754</v>
      </c>
      <c r="AJ50" s="29">
        <v>518.24786764965938</v>
      </c>
      <c r="AK50" s="29">
        <v>574.7066860148924</v>
      </c>
      <c r="AL50" s="29">
        <v>667.87964626063467</v>
      </c>
      <c r="AM50" s="29">
        <v>672.45431491860745</v>
      </c>
      <c r="AN50" s="29">
        <v>729.3582221340157</v>
      </c>
      <c r="AO50" s="29">
        <v>133.32152152474234</v>
      </c>
      <c r="AP50" s="29">
        <v>77.333269121729813</v>
      </c>
      <c r="AQ50" s="29">
        <v>86.025353297095648</v>
      </c>
      <c r="AR50" s="29">
        <v>423.77073968612245</v>
      </c>
      <c r="AS50" s="29">
        <v>39.126121378054364</v>
      </c>
      <c r="AT50" s="29">
        <v>0</v>
      </c>
      <c r="AU50" s="29">
        <v>139.36483548691649</v>
      </c>
      <c r="AV50" s="29">
        <v>71.195766351021149</v>
      </c>
      <c r="AW50" s="29">
        <v>41.150250964675017</v>
      </c>
      <c r="AX50" s="29">
        <v>111.40720741781138</v>
      </c>
      <c r="AY50" s="29">
        <v>736.63854884933164</v>
      </c>
      <c r="AZ50" s="29">
        <v>791.466680804156</v>
      </c>
      <c r="BA50" s="29">
        <v>735.10146577733212</v>
      </c>
      <c r="BB50" s="29">
        <v>691.97484809091759</v>
      </c>
      <c r="BC50" s="29">
        <v>718.64970026656317</v>
      </c>
      <c r="BD50" s="29">
        <v>733.0088724549779</v>
      </c>
      <c r="BE50" s="29">
        <v>652.32445216425151</v>
      </c>
      <c r="BF50" s="29">
        <v>678.03797174617046</v>
      </c>
      <c r="BG50" s="29">
        <v>414.52008058222538</v>
      </c>
      <c r="BH50" s="29">
        <v>772.71206984389823</v>
      </c>
      <c r="BI50" s="29">
        <v>564.35680025168722</v>
      </c>
      <c r="BJ50" s="29">
        <v>1126.9693181678558</v>
      </c>
      <c r="BK50" s="29">
        <v>1112.7332665977522</v>
      </c>
      <c r="BL50" s="29">
        <v>1202.4475843428331</v>
      </c>
      <c r="BM50" s="29">
        <v>1078.7439170435907</v>
      </c>
      <c r="BN50" s="29">
        <v>1036.9561956372775</v>
      </c>
      <c r="BO50" s="29">
        <v>893.60491874174033</v>
      </c>
      <c r="BP50" s="29">
        <v>1009.82064990177</v>
      </c>
      <c r="BQ50" s="29">
        <v>1095.7387828653093</v>
      </c>
      <c r="BR50" s="29">
        <v>1153.0157666935727</v>
      </c>
      <c r="BS50" s="29">
        <v>974.28136323851879</v>
      </c>
      <c r="BT50" s="29">
        <v>1152.6005946497792</v>
      </c>
      <c r="BU50" s="29">
        <v>1223.1947866443427</v>
      </c>
      <c r="BV50" s="29">
        <v>1103.496543372268</v>
      </c>
      <c r="BW50" s="29">
        <v>944.36506745742031</v>
      </c>
      <c r="BX50" s="29">
        <v>868.36485694825387</v>
      </c>
      <c r="BY50" s="29">
        <v>991.24917327157243</v>
      </c>
      <c r="BZ50" s="29">
        <v>724.62774040045872</v>
      </c>
      <c r="CA50" s="29">
        <v>1218.0242233696913</v>
      </c>
      <c r="CB50" s="29">
        <v>1051.9029820149779</v>
      </c>
      <c r="CC50" s="29">
        <v>263.24898523448275</v>
      </c>
      <c r="CD50" s="29">
        <v>364.78885711996878</v>
      </c>
      <c r="CE50" s="29">
        <v>361.37736449256619</v>
      </c>
      <c r="CF50" s="29">
        <v>331.2654515623754</v>
      </c>
      <c r="CG50" s="29">
        <v>621.63376619880455</v>
      </c>
      <c r="CH50" s="29">
        <v>1050.9411810430913</v>
      </c>
      <c r="CI50" s="29">
        <v>813.76899862661446</v>
      </c>
      <c r="CJ50" s="29">
        <v>1337.7473650935492</v>
      </c>
      <c r="CK50" s="29">
        <v>1355.10795262849</v>
      </c>
      <c r="CL50" s="29">
        <v>1377.8076537386585</v>
      </c>
      <c r="CM50" s="29">
        <v>1278.3190351651124</v>
      </c>
      <c r="CN50" s="29">
        <v>1359.9742666094619</v>
      </c>
      <c r="CO50" s="29">
        <v>1333.6472097138283</v>
      </c>
      <c r="CP50" s="29">
        <v>1324.9584355865538</v>
      </c>
      <c r="CQ50" s="29">
        <v>1322.852844955429</v>
      </c>
      <c r="CR50" s="29">
        <v>1373.6964651342553</v>
      </c>
      <c r="CS50" s="29">
        <v>1308.3226226217062</v>
      </c>
      <c r="CT50" s="29">
        <v>1318.4737443501206</v>
      </c>
      <c r="CU50" s="29">
        <v>1235.3615745664126</v>
      </c>
      <c r="CV50" s="29">
        <v>1285.5979311101485</v>
      </c>
      <c r="CW50" s="29">
        <v>1275.3839484885939</v>
      </c>
      <c r="CX50" s="29">
        <v>1573.3077515559842</v>
      </c>
      <c r="CY50" s="29">
        <v>1291.7168346846065</v>
      </c>
      <c r="CZ50" s="29">
        <v>1125.9423264133682</v>
      </c>
      <c r="DA50" s="29">
        <v>874.61448018363001</v>
      </c>
      <c r="DB50" s="29">
        <v>908.48163254051315</v>
      </c>
      <c r="DC50" s="29">
        <v>859.91760979482558</v>
      </c>
      <c r="DD50" s="29">
        <v>918.52148428597002</v>
      </c>
      <c r="DE50" s="29">
        <v>874.54710703773253</v>
      </c>
      <c r="DF50" s="29">
        <v>899.69094088984173</v>
      </c>
      <c r="DG50" s="29">
        <v>915.34378116167545</v>
      </c>
      <c r="DH50" s="29">
        <v>969.39300261888047</v>
      </c>
      <c r="DI50" s="29">
        <v>672.02570454925217</v>
      </c>
      <c r="DJ50" s="29">
        <v>707.99468484248609</v>
      </c>
    </row>
    <row r="51" spans="1:114" ht="21" customHeight="1">
      <c r="A51" s="278" t="s">
        <v>10</v>
      </c>
      <c r="B51" s="467" t="s">
        <v>549</v>
      </c>
      <c r="C51" s="468"/>
      <c r="D51" s="252">
        <v>724.35197958781839</v>
      </c>
      <c r="E51" s="252">
        <v>558.16205578758479</v>
      </c>
      <c r="F51" s="252">
        <v>547.03170392293453</v>
      </c>
      <c r="G51" s="252">
        <v>442.50584079908924</v>
      </c>
      <c r="H51" s="252">
        <v>241.34068906911406</v>
      </c>
      <c r="I51" s="252">
        <v>54.38977089783463</v>
      </c>
      <c r="J51" s="252">
        <v>460.19224763937655</v>
      </c>
      <c r="K51" s="252">
        <v>226.12354557054593</v>
      </c>
      <c r="L51" s="252">
        <v>1037.0769149762302</v>
      </c>
      <c r="M51" s="252">
        <v>256.07121075723001</v>
      </c>
      <c r="N51" s="252">
        <v>476.44832579981255</v>
      </c>
      <c r="O51" s="252">
        <v>357.15041327041263</v>
      </c>
      <c r="P51" s="252">
        <v>390.02727402650169</v>
      </c>
      <c r="Q51" s="252">
        <v>607.06098255467009</v>
      </c>
      <c r="R51" s="252">
        <v>479.91730451244496</v>
      </c>
      <c r="S51" s="252">
        <v>305.08442038596996</v>
      </c>
      <c r="T51" s="252">
        <v>412.76419501323846</v>
      </c>
      <c r="U51" s="252">
        <v>333.67206454745491</v>
      </c>
      <c r="V51" s="252">
        <v>946.57585355782771</v>
      </c>
      <c r="W51" s="252">
        <v>799.93110127530235</v>
      </c>
      <c r="X51" s="252">
        <v>579.42611382459893</v>
      </c>
      <c r="Y51" s="252">
        <v>726.98332539350986</v>
      </c>
      <c r="Z51" s="252">
        <v>209.3723157414004</v>
      </c>
      <c r="AA51" s="252">
        <v>990.88946558204168</v>
      </c>
      <c r="AB51" s="252">
        <v>1001.8903796139592</v>
      </c>
      <c r="AC51" s="252">
        <v>675.27356707257172</v>
      </c>
      <c r="AD51" s="252">
        <v>801.22439537957302</v>
      </c>
      <c r="AE51" s="252">
        <v>717.59757386534864</v>
      </c>
      <c r="AF51" s="252">
        <v>676.04204025453896</v>
      </c>
      <c r="AG51" s="252">
        <v>707.69228614517351</v>
      </c>
      <c r="AH51" s="252">
        <v>808.50436025358749</v>
      </c>
      <c r="AI51" s="252">
        <v>722.51525100225524</v>
      </c>
      <c r="AJ51" s="252">
        <v>391.85898811537544</v>
      </c>
      <c r="AK51" s="252">
        <v>465.61622025611206</v>
      </c>
      <c r="AL51" s="252">
        <v>541.49076672635124</v>
      </c>
      <c r="AM51" s="252">
        <v>546.06543538432402</v>
      </c>
      <c r="AN51" s="252">
        <v>602.96934259973227</v>
      </c>
      <c r="AO51" s="252">
        <v>174.47323576874842</v>
      </c>
      <c r="AP51" s="252">
        <v>82.851388628093602</v>
      </c>
      <c r="AQ51" s="252">
        <v>82.823211626391966</v>
      </c>
      <c r="AR51" s="252">
        <v>297.38186015183851</v>
      </c>
      <c r="AS51" s="252">
        <v>178.49095686497085</v>
      </c>
      <c r="AT51" s="252">
        <v>139.36483548691652</v>
      </c>
      <c r="AU51" s="252">
        <v>0</v>
      </c>
      <c r="AV51" s="252">
        <v>117.8368298945433</v>
      </c>
      <c r="AW51" s="252">
        <v>107.38507785068839</v>
      </c>
      <c r="AX51" s="252">
        <v>129.4306476825133</v>
      </c>
      <c r="AY51" s="252">
        <v>856.39766224459606</v>
      </c>
      <c r="AZ51" s="252">
        <v>911.22579419942042</v>
      </c>
      <c r="BA51" s="252">
        <v>854.86057917259654</v>
      </c>
      <c r="BB51" s="252">
        <v>811.73396148618201</v>
      </c>
      <c r="BC51" s="252">
        <v>838.40881366182759</v>
      </c>
      <c r="BD51" s="252">
        <v>852.76798585024233</v>
      </c>
      <c r="BE51" s="252">
        <v>772.08356555951593</v>
      </c>
      <c r="BF51" s="252">
        <v>797.79708514143488</v>
      </c>
      <c r="BG51" s="252">
        <v>520.83584624383241</v>
      </c>
      <c r="BH51" s="252">
        <v>892.47118323916266</v>
      </c>
      <c r="BI51" s="252">
        <v>684.11591364695175</v>
      </c>
      <c r="BJ51" s="252">
        <v>1129.8083556308507</v>
      </c>
      <c r="BK51" s="252">
        <v>1115.572304060747</v>
      </c>
      <c r="BL51" s="252">
        <v>1193.1511651298433</v>
      </c>
      <c r="BM51" s="252">
        <v>1044.1372682331794</v>
      </c>
      <c r="BN51" s="252">
        <v>1002.3495468268669</v>
      </c>
      <c r="BO51" s="252">
        <v>868.01639808375865</v>
      </c>
      <c r="BP51" s="252">
        <v>1079.2428779120778</v>
      </c>
      <c r="BQ51" s="252">
        <v>1098.5778203283046</v>
      </c>
      <c r="BR51" s="252">
        <v>1118.4091178831618</v>
      </c>
      <c r="BS51" s="252">
        <v>939.67471442810825</v>
      </c>
      <c r="BT51" s="252">
        <v>1155.4396321127745</v>
      </c>
      <c r="BU51" s="252">
        <v>1226.033824107338</v>
      </c>
      <c r="BV51" s="252">
        <v>1068.8898945618569</v>
      </c>
      <c r="BW51" s="252">
        <v>817.97618792313688</v>
      </c>
      <c r="BX51" s="252">
        <v>741.97597741397055</v>
      </c>
      <c r="BY51" s="252">
        <v>945.13199389314025</v>
      </c>
      <c r="BZ51" s="252">
        <v>678.51056102202642</v>
      </c>
      <c r="CA51" s="252">
        <v>1171.9070439912603</v>
      </c>
      <c r="CB51" s="252">
        <v>958.0773534593659</v>
      </c>
      <c r="CC51" s="252">
        <v>232.61919606556469</v>
      </c>
      <c r="CD51" s="252">
        <v>240.7191920586159</v>
      </c>
      <c r="CE51" s="252">
        <v>346.49224501567494</v>
      </c>
      <c r="CF51" s="252">
        <v>285.14827218394316</v>
      </c>
      <c r="CG51" s="252">
        <v>602.86187414779442</v>
      </c>
      <c r="CH51" s="252">
        <v>1032.1692889920807</v>
      </c>
      <c r="CI51" s="252">
        <v>794.99710657560468</v>
      </c>
      <c r="CJ51" s="252">
        <v>1328.4509458805594</v>
      </c>
      <c r="CK51" s="252">
        <v>1345.8115334155007</v>
      </c>
      <c r="CL51" s="252">
        <v>1368.5112345256694</v>
      </c>
      <c r="CM51" s="252">
        <v>1269.022615952123</v>
      </c>
      <c r="CN51" s="252">
        <v>1350.6778473964728</v>
      </c>
      <c r="CO51" s="252">
        <v>1324.3507905008382</v>
      </c>
      <c r="CP51" s="252">
        <v>1315.6620163735638</v>
      </c>
      <c r="CQ51" s="252">
        <v>1313.5564257424389</v>
      </c>
      <c r="CR51" s="252">
        <v>1364.4000459212659</v>
      </c>
      <c r="CS51" s="252">
        <v>1299.0262034087161</v>
      </c>
      <c r="CT51" s="252">
        <v>1309.1773251371301</v>
      </c>
      <c r="CU51" s="252">
        <v>1238.2006120294077</v>
      </c>
      <c r="CV51" s="252">
        <v>1309.802114857948</v>
      </c>
      <c r="CW51" s="252">
        <v>1278.2229859515892</v>
      </c>
      <c r="CX51" s="252">
        <v>1642.7299795662946</v>
      </c>
      <c r="CY51" s="252">
        <v>1361.1390626949139</v>
      </c>
      <c r="CZ51" s="252">
        <v>1195.3645544236756</v>
      </c>
      <c r="DA51" s="252">
        <v>840.00783137321946</v>
      </c>
      <c r="DB51" s="252">
        <v>873.8749837301026</v>
      </c>
      <c r="DC51" s="252">
        <v>825.31096098441503</v>
      </c>
      <c r="DD51" s="252">
        <v>883.91483547555947</v>
      </c>
      <c r="DE51" s="252">
        <v>839.94045822732198</v>
      </c>
      <c r="DF51" s="252">
        <v>865.08429207943118</v>
      </c>
      <c r="DG51" s="252">
        <v>880.7371323512649</v>
      </c>
      <c r="DH51" s="252">
        <v>949.29411515067443</v>
      </c>
      <c r="DI51" s="252">
        <v>651.92681708104601</v>
      </c>
      <c r="DJ51" s="252">
        <v>687.89579737427994</v>
      </c>
    </row>
    <row r="52" spans="1:114" ht="21" customHeight="1">
      <c r="A52" s="278" t="s">
        <v>10</v>
      </c>
      <c r="B52" s="467" t="s">
        <v>550</v>
      </c>
      <c r="C52" s="468"/>
      <c r="D52" s="29">
        <v>697.9478529824205</v>
      </c>
      <c r="E52" s="29">
        <v>531.75792918218781</v>
      </c>
      <c r="F52" s="29">
        <v>449.06284330447761</v>
      </c>
      <c r="G52" s="29">
        <v>344.53698018063227</v>
      </c>
      <c r="H52" s="29">
        <v>261.3193402748679</v>
      </c>
      <c r="I52" s="29">
        <v>82.208922233126103</v>
      </c>
      <c r="J52" s="29">
        <v>362.22338702091963</v>
      </c>
      <c r="K52" s="29">
        <v>128.15468495208899</v>
      </c>
      <c r="L52" s="29">
        <v>1037.6362420935998</v>
      </c>
      <c r="M52" s="29">
        <v>158.10235013877306</v>
      </c>
      <c r="N52" s="29">
        <v>389.8816675860997</v>
      </c>
      <c r="O52" s="29">
        <v>259.18155265195571</v>
      </c>
      <c r="P52" s="29">
        <v>292.05841340804477</v>
      </c>
      <c r="Q52" s="29">
        <v>535.05176932904408</v>
      </c>
      <c r="R52" s="29">
        <v>381.94844389398799</v>
      </c>
      <c r="S52" s="29">
        <v>235.61787097109951</v>
      </c>
      <c r="T52" s="29">
        <v>344.59512587734309</v>
      </c>
      <c r="U52" s="29">
        <v>390.95940187812869</v>
      </c>
      <c r="V52" s="29">
        <v>947.1351806751959</v>
      </c>
      <c r="W52" s="29">
        <v>881.35936092429472</v>
      </c>
      <c r="X52" s="29">
        <v>636.71345115527265</v>
      </c>
      <c r="Y52" s="29">
        <v>784.27066272418358</v>
      </c>
      <c r="Z52" s="29">
        <v>111.40345512294348</v>
      </c>
      <c r="AA52" s="29">
        <v>1048.1768029127154</v>
      </c>
      <c r="AB52" s="29">
        <v>1067.4047492422851</v>
      </c>
      <c r="AC52" s="29">
        <v>732.56090440324544</v>
      </c>
      <c r="AD52" s="29">
        <v>900.73724653572253</v>
      </c>
      <c r="AE52" s="29">
        <v>817.11042502149803</v>
      </c>
      <c r="AF52" s="29">
        <v>775.55489141068847</v>
      </c>
      <c r="AG52" s="29">
        <v>764.97962347584723</v>
      </c>
      <c r="AH52" s="29">
        <v>865.79169758426121</v>
      </c>
      <c r="AI52" s="29">
        <v>698.63103066733129</v>
      </c>
      <c r="AJ52" s="29">
        <v>491.37183927152483</v>
      </c>
      <c r="AK52" s="29">
        <v>565.1290714122614</v>
      </c>
      <c r="AL52" s="29">
        <v>641.00361788250075</v>
      </c>
      <c r="AM52" s="29">
        <v>645.57828654047353</v>
      </c>
      <c r="AN52" s="29">
        <v>702.48219375588178</v>
      </c>
      <c r="AO52" s="29">
        <v>67.288963201356594</v>
      </c>
      <c r="AP52" s="29">
        <v>73.605482962720501</v>
      </c>
      <c r="AQ52" s="29">
        <v>40.774335820625758</v>
      </c>
      <c r="AR52" s="29">
        <v>396.8947113079879</v>
      </c>
      <c r="AS52" s="29">
        <v>110.3218877290755</v>
      </c>
      <c r="AT52" s="29">
        <v>71.195766351021135</v>
      </c>
      <c r="AU52" s="29">
        <v>117.83682989454333</v>
      </c>
      <c r="AV52" s="29">
        <v>0</v>
      </c>
      <c r="AW52" s="29">
        <v>30.045515386346111</v>
      </c>
      <c r="AX52" s="29">
        <v>41.405807704455036</v>
      </c>
      <c r="AY52" s="29">
        <v>758.42880162613926</v>
      </c>
      <c r="AZ52" s="29">
        <v>813.25693358096362</v>
      </c>
      <c r="BA52" s="29">
        <v>756.89171855413974</v>
      </c>
      <c r="BB52" s="29">
        <v>713.76510086772521</v>
      </c>
      <c r="BC52" s="29">
        <v>740.43995304337079</v>
      </c>
      <c r="BD52" s="29">
        <v>754.79912523178552</v>
      </c>
      <c r="BE52" s="29">
        <v>674.11470494105913</v>
      </c>
      <c r="BF52" s="29">
        <v>699.82822452297808</v>
      </c>
      <c r="BG52" s="29">
        <v>422.86698562537549</v>
      </c>
      <c r="BH52" s="29">
        <v>794.50232262070585</v>
      </c>
      <c r="BI52" s="29">
        <v>586.14705302849495</v>
      </c>
      <c r="BJ52" s="29">
        <v>1187.0956929615247</v>
      </c>
      <c r="BK52" s="29">
        <v>1172.8596413914211</v>
      </c>
      <c r="BL52" s="29">
        <v>1250.4385024605174</v>
      </c>
      <c r="BM52" s="29">
        <v>1101.4246055638532</v>
      </c>
      <c r="BN52" s="29">
        <v>1059.6368841575409</v>
      </c>
      <c r="BO52" s="29">
        <v>925.30373541443237</v>
      </c>
      <c r="BP52" s="29">
        <v>1079.8022050294483</v>
      </c>
      <c r="BQ52" s="29">
        <v>1155.8651576589787</v>
      </c>
      <c r="BR52" s="29">
        <v>1175.6964552138359</v>
      </c>
      <c r="BS52" s="29">
        <v>996.96205175878197</v>
      </c>
      <c r="BT52" s="29">
        <v>1212.7269694434485</v>
      </c>
      <c r="BU52" s="29">
        <v>1283.321161438012</v>
      </c>
      <c r="BV52" s="29">
        <v>1126.1772318925305</v>
      </c>
      <c r="BW52" s="29">
        <v>915.06299240612555</v>
      </c>
      <c r="BX52" s="29">
        <v>841.48882857011995</v>
      </c>
      <c r="BY52" s="29">
        <v>921.24777355821618</v>
      </c>
      <c r="BZ52" s="29">
        <v>654.62634068710247</v>
      </c>
      <c r="CA52" s="29">
        <v>1148.0228236563348</v>
      </c>
      <c r="CB52" s="29">
        <v>981.90158230162035</v>
      </c>
      <c r="CC52" s="29">
        <v>193.24758552112661</v>
      </c>
      <c r="CD52" s="29">
        <v>337.91282874183423</v>
      </c>
      <c r="CE52" s="29">
        <v>291.37596477920988</v>
      </c>
      <c r="CF52" s="29">
        <v>261.2640518490191</v>
      </c>
      <c r="CG52" s="29">
        <v>551.6323664854483</v>
      </c>
      <c r="CH52" s="29">
        <v>980.93978132973427</v>
      </c>
      <c r="CI52" s="29">
        <v>743.76759891325821</v>
      </c>
      <c r="CJ52" s="29">
        <v>1385.7382832112335</v>
      </c>
      <c r="CK52" s="29">
        <v>1403.0988707461747</v>
      </c>
      <c r="CL52" s="29">
        <v>1425.7985718563434</v>
      </c>
      <c r="CM52" s="29">
        <v>1326.3099532827971</v>
      </c>
      <c r="CN52" s="29">
        <v>1407.9651847271468</v>
      </c>
      <c r="CO52" s="29">
        <v>1381.6381278315123</v>
      </c>
      <c r="CP52" s="29">
        <v>1372.9493537042379</v>
      </c>
      <c r="CQ52" s="29">
        <v>1370.843763073113</v>
      </c>
      <c r="CR52" s="29">
        <v>1421.68738325194</v>
      </c>
      <c r="CS52" s="29">
        <v>1356.3135407393902</v>
      </c>
      <c r="CT52" s="29">
        <v>1366.4646624678041</v>
      </c>
      <c r="CU52" s="29">
        <v>1295.4879493600818</v>
      </c>
      <c r="CV52" s="29">
        <v>1355.579486237827</v>
      </c>
      <c r="CW52" s="29">
        <v>1335.5103232822632</v>
      </c>
      <c r="CX52" s="29">
        <v>1643.2893066836627</v>
      </c>
      <c r="CY52" s="29">
        <v>1361.6983898122851</v>
      </c>
      <c r="CZ52" s="29">
        <v>1195.9238815410467</v>
      </c>
      <c r="DA52" s="29">
        <v>897.29516870389318</v>
      </c>
      <c r="DB52" s="29">
        <v>931.16232106077632</v>
      </c>
      <c r="DC52" s="29">
        <v>882.59829831508875</v>
      </c>
      <c r="DD52" s="29">
        <v>941.20217280623319</v>
      </c>
      <c r="DE52" s="29">
        <v>897.22779555799571</v>
      </c>
      <c r="DF52" s="29">
        <v>922.3716294101049</v>
      </c>
      <c r="DG52" s="29">
        <v>938.02446968193863</v>
      </c>
      <c r="DH52" s="29">
        <v>899.39160290552422</v>
      </c>
      <c r="DI52" s="29">
        <v>602.02430483589592</v>
      </c>
      <c r="DJ52" s="29">
        <v>637.99328512912984</v>
      </c>
    </row>
    <row r="53" spans="1:114" ht="21" customHeight="1">
      <c r="A53" s="278" t="s">
        <v>10</v>
      </c>
      <c r="B53" s="467" t="s">
        <v>551</v>
      </c>
      <c r="C53" s="468"/>
      <c r="D53" s="252">
        <v>667.90233759607429</v>
      </c>
      <c r="E53" s="252">
        <v>501.7124137958416</v>
      </c>
      <c r="F53" s="252">
        <v>443.26692258978505</v>
      </c>
      <c r="G53" s="252">
        <v>338.74105946593971</v>
      </c>
      <c r="H53" s="252">
        <v>231.27382488852177</v>
      </c>
      <c r="I53" s="252">
        <v>59.944932526368149</v>
      </c>
      <c r="J53" s="252">
        <v>356.42746630622707</v>
      </c>
      <c r="K53" s="252">
        <v>122.35876423739643</v>
      </c>
      <c r="L53" s="252">
        <v>1007.5907267072536</v>
      </c>
      <c r="M53" s="252">
        <v>152.30642942408048</v>
      </c>
      <c r="N53" s="252">
        <v>378.23374127757108</v>
      </c>
      <c r="O53" s="252">
        <v>253.3856319372631</v>
      </c>
      <c r="P53" s="252">
        <v>286.26249269335221</v>
      </c>
      <c r="Q53" s="252">
        <v>529.25584861435141</v>
      </c>
      <c r="R53" s="252">
        <v>376.15252317929543</v>
      </c>
      <c r="S53" s="252">
        <v>206.8698358637283</v>
      </c>
      <c r="T53" s="252">
        <v>314.549610490997</v>
      </c>
      <c r="U53" s="252">
        <v>384.39461974592172</v>
      </c>
      <c r="V53" s="252">
        <v>917.08966528884969</v>
      </c>
      <c r="W53" s="252">
        <v>874.79457879208746</v>
      </c>
      <c r="X53" s="252">
        <v>630.14866902306539</v>
      </c>
      <c r="Y53" s="252">
        <v>777.70588059197632</v>
      </c>
      <c r="Z53" s="252">
        <v>105.60753440825091</v>
      </c>
      <c r="AA53" s="252">
        <v>1041.6120207805084</v>
      </c>
      <c r="AB53" s="252">
        <v>1060.8399671100779</v>
      </c>
      <c r="AC53" s="252">
        <v>725.99612227103819</v>
      </c>
      <c r="AD53" s="252">
        <v>895.6335172776287</v>
      </c>
      <c r="AE53" s="252">
        <v>812.0066957634042</v>
      </c>
      <c r="AF53" s="252">
        <v>770.45116215259463</v>
      </c>
      <c r="AG53" s="252">
        <v>758.41484134363998</v>
      </c>
      <c r="AH53" s="252">
        <v>859.22691545205396</v>
      </c>
      <c r="AI53" s="252">
        <v>728.6765460536775</v>
      </c>
      <c r="AJ53" s="252">
        <v>486.26811001343111</v>
      </c>
      <c r="AK53" s="252">
        <v>560.02534215416767</v>
      </c>
      <c r="AL53" s="252">
        <v>635.89988862440691</v>
      </c>
      <c r="AM53" s="252">
        <v>640.47455728237969</v>
      </c>
      <c r="AN53" s="252">
        <v>697.37846449778795</v>
      </c>
      <c r="AO53" s="252">
        <v>94.92355658868405</v>
      </c>
      <c r="AP53" s="252">
        <v>48.863784083434687</v>
      </c>
      <c r="AQ53" s="252">
        <v>54.677764669272371</v>
      </c>
      <c r="AR53" s="252">
        <v>391.79098204989424</v>
      </c>
      <c r="AS53" s="252">
        <v>80.276372342729388</v>
      </c>
      <c r="AT53" s="252">
        <v>41.150250964675017</v>
      </c>
      <c r="AU53" s="252">
        <v>107.38507785068842</v>
      </c>
      <c r="AV53" s="252">
        <v>30.045515386346111</v>
      </c>
      <c r="AW53" s="252">
        <v>0</v>
      </c>
      <c r="AX53" s="252">
        <v>71.451323090801139</v>
      </c>
      <c r="AY53" s="252">
        <v>752.63288091144682</v>
      </c>
      <c r="AZ53" s="252">
        <v>807.46101286627118</v>
      </c>
      <c r="BA53" s="252">
        <v>751.0957978394473</v>
      </c>
      <c r="BB53" s="252">
        <v>707.96918015303277</v>
      </c>
      <c r="BC53" s="252">
        <v>734.64403232867835</v>
      </c>
      <c r="BD53" s="252">
        <v>749.00320451709308</v>
      </c>
      <c r="BE53" s="252">
        <v>668.31878422636669</v>
      </c>
      <c r="BF53" s="252">
        <v>694.03230380828563</v>
      </c>
      <c r="BG53" s="252">
        <v>417.07106491068294</v>
      </c>
      <c r="BH53" s="252">
        <v>788.70640190601341</v>
      </c>
      <c r="BI53" s="252">
        <v>580.35113231380251</v>
      </c>
      <c r="BJ53" s="252">
        <v>1166.9053579091883</v>
      </c>
      <c r="BK53" s="252">
        <v>1152.6693063390846</v>
      </c>
      <c r="BL53" s="252">
        <v>1242.3836240841656</v>
      </c>
      <c r="BM53" s="252">
        <v>1094.859823431646</v>
      </c>
      <c r="BN53" s="252">
        <v>1053.0721020253336</v>
      </c>
      <c r="BO53" s="252">
        <v>918.73895328222511</v>
      </c>
      <c r="BP53" s="252">
        <v>1049.7566896431022</v>
      </c>
      <c r="BQ53" s="252">
        <v>1135.6748226066418</v>
      </c>
      <c r="BR53" s="252">
        <v>1169.1316730816286</v>
      </c>
      <c r="BS53" s="252">
        <v>990.39726962657471</v>
      </c>
      <c r="BT53" s="252">
        <v>1192.5366343911116</v>
      </c>
      <c r="BU53" s="252">
        <v>1263.1308263856752</v>
      </c>
      <c r="BV53" s="252">
        <v>1119.6124497603232</v>
      </c>
      <c r="BW53" s="252">
        <v>912.38530982119255</v>
      </c>
      <c r="BX53" s="252">
        <v>836.38509931202611</v>
      </c>
      <c r="BY53" s="252">
        <v>951.29328894456239</v>
      </c>
      <c r="BZ53" s="252">
        <v>684.67185607344868</v>
      </c>
      <c r="CA53" s="252">
        <v>1178.0683390426809</v>
      </c>
      <c r="CB53" s="252">
        <v>1011.9470976879666</v>
      </c>
      <c r="CC53" s="252">
        <v>223.29310090747273</v>
      </c>
      <c r="CD53" s="252">
        <v>332.80909948374057</v>
      </c>
      <c r="CE53" s="252">
        <v>321.42148016555598</v>
      </c>
      <c r="CF53" s="252">
        <v>291.30956723536519</v>
      </c>
      <c r="CG53" s="252">
        <v>581.67788187179451</v>
      </c>
      <c r="CH53" s="252">
        <v>1010.9852967160805</v>
      </c>
      <c r="CI53" s="252">
        <v>773.81311429960442</v>
      </c>
      <c r="CJ53" s="252">
        <v>1377.6834048348817</v>
      </c>
      <c r="CK53" s="252">
        <v>1395.0439923698225</v>
      </c>
      <c r="CL53" s="252">
        <v>1417.743693479991</v>
      </c>
      <c r="CM53" s="252">
        <v>1318.2550749064449</v>
      </c>
      <c r="CN53" s="252">
        <v>1399.9103063507944</v>
      </c>
      <c r="CO53" s="252">
        <v>1373.5832494551607</v>
      </c>
      <c r="CP53" s="252">
        <v>1364.8944753278863</v>
      </c>
      <c r="CQ53" s="252">
        <v>1362.7888846967614</v>
      </c>
      <c r="CR53" s="252">
        <v>1413.6325048755878</v>
      </c>
      <c r="CS53" s="252">
        <v>1348.2586623630386</v>
      </c>
      <c r="CT53" s="252">
        <v>1358.409784091453</v>
      </c>
      <c r="CU53" s="252">
        <v>1275.2976143077451</v>
      </c>
      <c r="CV53" s="252">
        <v>1325.5339708514809</v>
      </c>
      <c r="CW53" s="252">
        <v>1315.3199882299264</v>
      </c>
      <c r="CX53" s="252">
        <v>1613.2437912973166</v>
      </c>
      <c r="CY53" s="252">
        <v>1331.652874425939</v>
      </c>
      <c r="CZ53" s="252">
        <v>1165.8783661547006</v>
      </c>
      <c r="DA53" s="252">
        <v>890.73038657168593</v>
      </c>
      <c r="DB53" s="252">
        <v>924.59753892856907</v>
      </c>
      <c r="DC53" s="252">
        <v>876.0335161828815</v>
      </c>
      <c r="DD53" s="252">
        <v>934.63739067402594</v>
      </c>
      <c r="DE53" s="252">
        <v>890.66301342578845</v>
      </c>
      <c r="DF53" s="252">
        <v>915.80684727789765</v>
      </c>
      <c r="DG53" s="252">
        <v>931.45968754973137</v>
      </c>
      <c r="DH53" s="252">
        <v>929.43711829187043</v>
      </c>
      <c r="DI53" s="252">
        <v>632.06982022224213</v>
      </c>
      <c r="DJ53" s="252">
        <v>668.03880051547605</v>
      </c>
    </row>
    <row r="54" spans="1:114" ht="21" customHeight="1">
      <c r="A54" s="278" t="s">
        <v>10</v>
      </c>
      <c r="B54" s="467" t="s">
        <v>552</v>
      </c>
      <c r="C54" s="468"/>
      <c r="D54" s="29">
        <v>738.15929404921087</v>
      </c>
      <c r="E54" s="29">
        <v>571.96937024897795</v>
      </c>
      <c r="F54" s="29">
        <v>490.46865100893251</v>
      </c>
      <c r="G54" s="29">
        <v>385.94278788508717</v>
      </c>
      <c r="H54" s="29">
        <v>278.97609844897801</v>
      </c>
      <c r="I54" s="29">
        <v>95.664477551302937</v>
      </c>
      <c r="J54" s="29">
        <v>403.62919472537453</v>
      </c>
      <c r="K54" s="29">
        <v>169.56049265654411</v>
      </c>
      <c r="L54" s="29">
        <v>1077.8476831603884</v>
      </c>
      <c r="M54" s="29">
        <v>199.50815784322819</v>
      </c>
      <c r="N54" s="29">
        <v>431.2874752905546</v>
      </c>
      <c r="O54" s="29">
        <v>300.58736035641061</v>
      </c>
      <c r="P54" s="29">
        <v>333.46422111249967</v>
      </c>
      <c r="Q54" s="29">
        <v>576.45757703349898</v>
      </c>
      <c r="R54" s="29">
        <v>423.35425159844289</v>
      </c>
      <c r="S54" s="29">
        <v>277.02367867555455</v>
      </c>
      <c r="T54" s="29">
        <v>384.80656694413301</v>
      </c>
      <c r="U54" s="29">
        <v>402.55321966609876</v>
      </c>
      <c r="V54" s="29">
        <v>987.34662174198627</v>
      </c>
      <c r="W54" s="29">
        <v>892.95317871226484</v>
      </c>
      <c r="X54" s="29">
        <v>648.30726894324278</v>
      </c>
      <c r="Y54" s="29">
        <v>795.8644805121537</v>
      </c>
      <c r="Z54" s="29">
        <v>152.80926282739856</v>
      </c>
      <c r="AA54" s="29">
        <v>1059.7706207006854</v>
      </c>
      <c r="AB54" s="29">
        <v>1078.9985670302551</v>
      </c>
      <c r="AC54" s="29">
        <v>744.15472219121557</v>
      </c>
      <c r="AD54" s="29">
        <v>912.33106432369266</v>
      </c>
      <c r="AE54" s="29">
        <v>828.70424280946816</v>
      </c>
      <c r="AF54" s="29">
        <v>787.14870919865859</v>
      </c>
      <c r="AG54" s="29">
        <v>776.57344126381736</v>
      </c>
      <c r="AH54" s="29">
        <v>877.38551537223134</v>
      </c>
      <c r="AI54" s="29">
        <v>675.28684184023291</v>
      </c>
      <c r="AJ54" s="29">
        <v>502.96565705949484</v>
      </c>
      <c r="AK54" s="29">
        <v>576.72288920023152</v>
      </c>
      <c r="AL54" s="29">
        <v>652.59743567047087</v>
      </c>
      <c r="AM54" s="29">
        <v>657.17210432844365</v>
      </c>
      <c r="AN54" s="29">
        <v>714.07601154385191</v>
      </c>
      <c r="AO54" s="29">
        <v>88.722345963857478</v>
      </c>
      <c r="AP54" s="29">
        <v>87.06103828089735</v>
      </c>
      <c r="AQ54" s="29">
        <v>54.229891138802614</v>
      </c>
      <c r="AR54" s="29">
        <v>408.48852909595797</v>
      </c>
      <c r="AS54" s="29">
        <v>150.53332879586583</v>
      </c>
      <c r="AT54" s="29">
        <v>111.40720741781141</v>
      </c>
      <c r="AU54" s="29">
        <v>129.43064768251335</v>
      </c>
      <c r="AV54" s="29">
        <v>41.405807704455057</v>
      </c>
      <c r="AW54" s="29">
        <v>71.451323090801139</v>
      </c>
      <c r="AX54" s="29">
        <v>0</v>
      </c>
      <c r="AY54" s="29">
        <v>799.83460933059416</v>
      </c>
      <c r="AZ54" s="29">
        <v>854.66274128541852</v>
      </c>
      <c r="BA54" s="29">
        <v>798.29752625859464</v>
      </c>
      <c r="BB54" s="29">
        <v>755.17090857218011</v>
      </c>
      <c r="BC54" s="29">
        <v>781.84576074782569</v>
      </c>
      <c r="BD54" s="29">
        <v>796.20493293624043</v>
      </c>
      <c r="BE54" s="29">
        <v>715.52051264551403</v>
      </c>
      <c r="BF54" s="29">
        <v>741.23403222743298</v>
      </c>
      <c r="BG54" s="29">
        <v>464.27279332983039</v>
      </c>
      <c r="BH54" s="29">
        <v>835.90813032516076</v>
      </c>
      <c r="BI54" s="29">
        <v>627.55286073294985</v>
      </c>
      <c r="BJ54" s="29">
        <v>1198.6895107494947</v>
      </c>
      <c r="BK54" s="29">
        <v>1184.4534591793911</v>
      </c>
      <c r="BL54" s="29">
        <v>1262.0323202484874</v>
      </c>
      <c r="BM54" s="29">
        <v>1113.0184233518232</v>
      </c>
      <c r="BN54" s="29">
        <v>1071.2307019455106</v>
      </c>
      <c r="BO54" s="29">
        <v>936.89755320240249</v>
      </c>
      <c r="BP54" s="29">
        <v>1120.0136460962369</v>
      </c>
      <c r="BQ54" s="29">
        <v>1167.4589754469487</v>
      </c>
      <c r="BR54" s="29">
        <v>1187.2902730018059</v>
      </c>
      <c r="BS54" s="29">
        <v>1008.5558695467521</v>
      </c>
      <c r="BT54" s="29">
        <v>1224.3207872314185</v>
      </c>
      <c r="BU54" s="29">
        <v>1294.9149792259821</v>
      </c>
      <c r="BV54" s="29">
        <v>1137.7710496805005</v>
      </c>
      <c r="BW54" s="29">
        <v>891.71880357902717</v>
      </c>
      <c r="BX54" s="29">
        <v>853.08264635809007</v>
      </c>
      <c r="BY54" s="29">
        <v>897.9035847311178</v>
      </c>
      <c r="BZ54" s="29">
        <v>631.28215186000409</v>
      </c>
      <c r="CA54" s="29">
        <v>1124.6786348292374</v>
      </c>
      <c r="CB54" s="29">
        <v>958.55739347452197</v>
      </c>
      <c r="CC54" s="29">
        <v>169.90339669402817</v>
      </c>
      <c r="CD54" s="29">
        <v>343.48069831189639</v>
      </c>
      <c r="CE54" s="29">
        <v>268.0317759521115</v>
      </c>
      <c r="CF54" s="29">
        <v>237.91986302192083</v>
      </c>
      <c r="CG54" s="29">
        <v>528.28817765834992</v>
      </c>
      <c r="CH54" s="29">
        <v>957.5955925026359</v>
      </c>
      <c r="CI54" s="29">
        <v>720.42341008615983</v>
      </c>
      <c r="CJ54" s="29">
        <v>1397.3321009992035</v>
      </c>
      <c r="CK54" s="29">
        <v>1414.6926885341447</v>
      </c>
      <c r="CL54" s="29">
        <v>1437.3923896443134</v>
      </c>
      <c r="CM54" s="29">
        <v>1337.9037710707671</v>
      </c>
      <c r="CN54" s="29">
        <v>1419.5590025151168</v>
      </c>
      <c r="CO54" s="29">
        <v>1393.2319456194823</v>
      </c>
      <c r="CP54" s="29">
        <v>1384.5431714922079</v>
      </c>
      <c r="CQ54" s="29">
        <v>1382.437580861083</v>
      </c>
      <c r="CR54" s="29">
        <v>1433.28120103991</v>
      </c>
      <c r="CS54" s="29">
        <v>1367.9073585273602</v>
      </c>
      <c r="CT54" s="29">
        <v>1378.0584802557742</v>
      </c>
      <c r="CU54" s="29">
        <v>1307.0817671480518</v>
      </c>
      <c r="CV54" s="29">
        <v>1378.6832699765921</v>
      </c>
      <c r="CW54" s="29">
        <v>1347.1041410702333</v>
      </c>
      <c r="CX54" s="29">
        <v>1683.5007477504514</v>
      </c>
      <c r="CY54" s="29">
        <v>1401.9098308790738</v>
      </c>
      <c r="CZ54" s="29">
        <v>1236.1353226078354</v>
      </c>
      <c r="DA54" s="29">
        <v>908.88898649186331</v>
      </c>
      <c r="DB54" s="29">
        <v>942.75613884874645</v>
      </c>
      <c r="DC54" s="29">
        <v>894.19211610305888</v>
      </c>
      <c r="DD54" s="29">
        <v>952.79599059420332</v>
      </c>
      <c r="DE54" s="29">
        <v>908.82161334596583</v>
      </c>
      <c r="DF54" s="29">
        <v>933.96544719807503</v>
      </c>
      <c r="DG54" s="29">
        <v>949.61828746990875</v>
      </c>
      <c r="DH54" s="29">
        <v>876.04741407842585</v>
      </c>
      <c r="DI54" s="29">
        <v>578.68011600879754</v>
      </c>
      <c r="DJ54" s="29">
        <v>614.64909630203147</v>
      </c>
    </row>
    <row r="55" spans="1:114" ht="21" customHeight="1">
      <c r="A55" s="278" t="s">
        <v>11</v>
      </c>
      <c r="B55" s="467" t="s">
        <v>553</v>
      </c>
      <c r="C55" s="468"/>
      <c r="D55" s="252">
        <v>868.95537689979381</v>
      </c>
      <c r="E55" s="252">
        <v>493.14178181623004</v>
      </c>
      <c r="F55" s="252">
        <v>358.53318076920982</v>
      </c>
      <c r="G55" s="252">
        <v>429.29348534418898</v>
      </c>
      <c r="H55" s="252">
        <v>718.90007980339465</v>
      </c>
      <c r="I55" s="252">
        <v>808.9575169202767</v>
      </c>
      <c r="J55" s="252">
        <v>419.23949070561264</v>
      </c>
      <c r="K55" s="252">
        <v>680.78398014627828</v>
      </c>
      <c r="L55" s="252">
        <v>1208.6437660109732</v>
      </c>
      <c r="M55" s="252">
        <v>613.01130619042203</v>
      </c>
      <c r="N55" s="252">
        <v>474.63817274965629</v>
      </c>
      <c r="O55" s="252">
        <v>547.75651288143035</v>
      </c>
      <c r="P55" s="252">
        <v>490.66745494872708</v>
      </c>
      <c r="Q55" s="252">
        <v>450.67782120122695</v>
      </c>
      <c r="R55" s="252">
        <v>447.84456526945064</v>
      </c>
      <c r="S55" s="252">
        <v>649.34478477057451</v>
      </c>
      <c r="T55" s="252">
        <v>507.32845521597551</v>
      </c>
      <c r="U55" s="252">
        <v>899.51951520765692</v>
      </c>
      <c r="V55" s="252">
        <v>1118.1427045925686</v>
      </c>
      <c r="W55" s="252">
        <v>1307.2827661412095</v>
      </c>
      <c r="X55" s="252">
        <v>1062.6368563721867</v>
      </c>
      <c r="Y55" s="252">
        <v>1210.1940679410975</v>
      </c>
      <c r="Z55" s="252">
        <v>651.56644933460007</v>
      </c>
      <c r="AA55" s="252">
        <v>1408.2030428084418</v>
      </c>
      <c r="AB55" s="252">
        <v>1493.3281544592016</v>
      </c>
      <c r="AC55" s="252">
        <v>1158.4843096201589</v>
      </c>
      <c r="AD55" s="252">
        <v>1365.8491319185125</v>
      </c>
      <c r="AE55" s="252">
        <v>1389.9969538665302</v>
      </c>
      <c r="AF55" s="252">
        <v>1368.7006541765229</v>
      </c>
      <c r="AG55" s="252">
        <v>1047.1895748355009</v>
      </c>
      <c r="AH55" s="252">
        <v>1291.7151028011756</v>
      </c>
      <c r="AI55" s="252">
        <v>1457.0598322934704</v>
      </c>
      <c r="AJ55" s="252">
        <v>1235.2806944073391</v>
      </c>
      <c r="AK55" s="252">
        <v>1105.9474878646824</v>
      </c>
      <c r="AL55" s="252">
        <v>1384.912473018315</v>
      </c>
      <c r="AM55" s="252">
        <v>1389.4871416762878</v>
      </c>
      <c r="AN55" s="252">
        <v>1446.3910488916961</v>
      </c>
      <c r="AO55" s="252">
        <v>787.35855429450305</v>
      </c>
      <c r="AP55" s="252">
        <v>797.87636847734325</v>
      </c>
      <c r="AQ55" s="252">
        <v>783.06105090906635</v>
      </c>
      <c r="AR55" s="252">
        <v>1140.8035664438019</v>
      </c>
      <c r="AS55" s="252">
        <v>697.51242747127776</v>
      </c>
      <c r="AT55" s="252">
        <v>736.63854884933221</v>
      </c>
      <c r="AU55" s="252">
        <v>856.39766224459675</v>
      </c>
      <c r="AV55" s="252">
        <v>758.42880162614006</v>
      </c>
      <c r="AW55" s="252">
        <v>752.6328809114475</v>
      </c>
      <c r="AX55" s="252">
        <v>799.83460933059519</v>
      </c>
      <c r="AY55" s="252">
        <v>0</v>
      </c>
      <c r="AZ55" s="252">
        <v>223.88020909379517</v>
      </c>
      <c r="BA55" s="252">
        <v>146.6684648881342</v>
      </c>
      <c r="BB55" s="252">
        <v>422.73927288971345</v>
      </c>
      <c r="BC55" s="252">
        <v>142.02831080476224</v>
      </c>
      <c r="BD55" s="252">
        <v>165.42240074461714</v>
      </c>
      <c r="BE55" s="252">
        <v>337.40753675513491</v>
      </c>
      <c r="BF55" s="252">
        <v>68.688160644457213</v>
      </c>
      <c r="BG55" s="252">
        <v>609.65188799423868</v>
      </c>
      <c r="BH55" s="252">
        <v>205.12559813353747</v>
      </c>
      <c r="BI55" s="252">
        <v>433.74539721922349</v>
      </c>
      <c r="BJ55" s="252">
        <v>1367.9583972129062</v>
      </c>
      <c r="BK55" s="252">
        <v>1353.7223456428026</v>
      </c>
      <c r="BL55" s="252">
        <v>1443.4366633878835</v>
      </c>
      <c r="BM55" s="252">
        <v>1335.7800521517997</v>
      </c>
      <c r="BN55" s="252">
        <v>1293.9923307454874</v>
      </c>
      <c r="BO55" s="252">
        <v>1134.5939977867906</v>
      </c>
      <c r="BP55" s="252">
        <v>1250.8097289468212</v>
      </c>
      <c r="BQ55" s="252">
        <v>1336.7278619103599</v>
      </c>
      <c r="BR55" s="252">
        <v>1427.9838444965887</v>
      </c>
      <c r="BS55" s="252">
        <v>1246.2578159918301</v>
      </c>
      <c r="BT55" s="252">
        <v>1393.5896736948296</v>
      </c>
      <c r="BU55" s="252">
        <v>1464.1838656893931</v>
      </c>
      <c r="BV55" s="252">
        <v>1407.9939364333015</v>
      </c>
      <c r="BW55" s="252">
        <v>1661.3978942151005</v>
      </c>
      <c r="BX55" s="252">
        <v>1585.3976837059338</v>
      </c>
      <c r="BY55" s="252">
        <v>1679.6765751843548</v>
      </c>
      <c r="BZ55" s="252">
        <v>1413.0551423132422</v>
      </c>
      <c r="CA55" s="252">
        <v>1906.4516252824731</v>
      </c>
      <c r="CB55" s="252">
        <v>1740.3303839277594</v>
      </c>
      <c r="CC55" s="252">
        <v>951.67638714726638</v>
      </c>
      <c r="CD55" s="252">
        <v>1081.8216838776477</v>
      </c>
      <c r="CE55" s="252">
        <v>1049.8047664053488</v>
      </c>
      <c r="CF55" s="252">
        <v>1019.6928534751587</v>
      </c>
      <c r="CG55" s="252">
        <v>879.66679075187881</v>
      </c>
      <c r="CH55" s="252">
        <v>1403.382299831555</v>
      </c>
      <c r="CI55" s="252">
        <v>1166.2101174150778</v>
      </c>
      <c r="CJ55" s="252">
        <v>1578.7364441386007</v>
      </c>
      <c r="CK55" s="252">
        <v>1596.0970316735413</v>
      </c>
      <c r="CL55" s="252">
        <v>1618.79673278371</v>
      </c>
      <c r="CM55" s="252">
        <v>1519.3081142101635</v>
      </c>
      <c r="CN55" s="252">
        <v>1600.9633456545134</v>
      </c>
      <c r="CO55" s="252">
        <v>1574.6362887588796</v>
      </c>
      <c r="CP55" s="252">
        <v>1565.9475146316051</v>
      </c>
      <c r="CQ55" s="252">
        <v>1563.8419240004805</v>
      </c>
      <c r="CR55" s="252">
        <v>1614.6855441793068</v>
      </c>
      <c r="CS55" s="252">
        <v>1549.3117016667575</v>
      </c>
      <c r="CT55" s="252">
        <v>1559.4628233951719</v>
      </c>
      <c r="CU55" s="252">
        <v>1476.3506536114633</v>
      </c>
      <c r="CV55" s="252">
        <v>1526.5870101551998</v>
      </c>
      <c r="CW55" s="252">
        <v>1516.373027533645</v>
      </c>
      <c r="CX55" s="252">
        <v>1814.2968306010355</v>
      </c>
      <c r="CY55" s="252">
        <v>1532.7059137296578</v>
      </c>
      <c r="CZ55" s="252">
        <v>1366.9314054584186</v>
      </c>
      <c r="DA55" s="252">
        <v>1323.2185739208082</v>
      </c>
      <c r="DB55" s="252">
        <v>1357.0857262776915</v>
      </c>
      <c r="DC55" s="252">
        <v>1308.5217035320036</v>
      </c>
      <c r="DD55" s="252">
        <v>1353.0591100332344</v>
      </c>
      <c r="DE55" s="252">
        <v>1323.1512007749109</v>
      </c>
      <c r="DF55" s="252">
        <v>1317.8050429193941</v>
      </c>
      <c r="DG55" s="252">
        <v>1363.9478748988543</v>
      </c>
      <c r="DH55" s="252">
        <v>1563.2796150284842</v>
      </c>
      <c r="DI55" s="252">
        <v>1360.4531064620357</v>
      </c>
      <c r="DJ55" s="252">
        <v>1325.2775793282146</v>
      </c>
    </row>
    <row r="56" spans="1:114" ht="21" customHeight="1">
      <c r="A56" s="278" t="s">
        <v>11</v>
      </c>
      <c r="B56" s="467" t="s">
        <v>156</v>
      </c>
      <c r="C56" s="468"/>
      <c r="D56" s="29">
        <v>927.81495722577245</v>
      </c>
      <c r="E56" s="29">
        <v>667.44455137506679</v>
      </c>
      <c r="F56" s="29">
        <v>532.8359503280476</v>
      </c>
      <c r="G56" s="29">
        <v>484.12161729901288</v>
      </c>
      <c r="H56" s="29">
        <v>773.7282117582165</v>
      </c>
      <c r="I56" s="29">
        <v>863.78564887509856</v>
      </c>
      <c r="J56" s="29">
        <v>474.06762266043654</v>
      </c>
      <c r="K56" s="29">
        <v>717.22895240238279</v>
      </c>
      <c r="L56" s="29">
        <v>1267.5033463369516</v>
      </c>
      <c r="M56" s="29">
        <v>667.839438145244</v>
      </c>
      <c r="N56" s="29">
        <v>529.46630470447997</v>
      </c>
      <c r="O56" s="29">
        <v>602.5846448362538</v>
      </c>
      <c r="P56" s="29">
        <v>545.49558690355036</v>
      </c>
      <c r="Q56" s="29">
        <v>624.98059076006371</v>
      </c>
      <c r="R56" s="29">
        <v>502.67269722427454</v>
      </c>
      <c r="S56" s="29">
        <v>704.17291672539648</v>
      </c>
      <c r="T56" s="29">
        <v>562.15658717079896</v>
      </c>
      <c r="U56" s="29">
        <v>954.34764716247878</v>
      </c>
      <c r="V56" s="29">
        <v>1177.0022849185477</v>
      </c>
      <c r="W56" s="29">
        <v>1362.1108980960323</v>
      </c>
      <c r="X56" s="29">
        <v>1117.4649883270095</v>
      </c>
      <c r="Y56" s="29">
        <v>1265.0221998959203</v>
      </c>
      <c r="Z56" s="29">
        <v>706.39458128942204</v>
      </c>
      <c r="AA56" s="29">
        <v>1467.0626231344202</v>
      </c>
      <c r="AB56" s="29">
        <v>1548.1562864140244</v>
      </c>
      <c r="AC56" s="29">
        <v>1213.3124415749819</v>
      </c>
      <c r="AD56" s="29">
        <v>1420.6772638733353</v>
      </c>
      <c r="AE56" s="29">
        <v>1444.825085821353</v>
      </c>
      <c r="AF56" s="29">
        <v>1423.5287861313457</v>
      </c>
      <c r="AG56" s="29">
        <v>1106.0491551614798</v>
      </c>
      <c r="AH56" s="29">
        <v>1346.5432347559984</v>
      </c>
      <c r="AI56" s="29">
        <v>1457.3922004816143</v>
      </c>
      <c r="AJ56" s="29">
        <v>1290.1088263621618</v>
      </c>
      <c r="AK56" s="29">
        <v>1160.7756198195045</v>
      </c>
      <c r="AL56" s="29">
        <v>1439.7406049731378</v>
      </c>
      <c r="AM56" s="29">
        <v>1444.3152736311106</v>
      </c>
      <c r="AN56" s="29">
        <v>1501.2191808465188</v>
      </c>
      <c r="AO56" s="29">
        <v>829.86565471808865</v>
      </c>
      <c r="AP56" s="29">
        <v>852.7045004321651</v>
      </c>
      <c r="AQ56" s="29">
        <v>837.88918286388821</v>
      </c>
      <c r="AR56" s="29">
        <v>1195.6316983986251</v>
      </c>
      <c r="AS56" s="29">
        <v>752.34055942609962</v>
      </c>
      <c r="AT56" s="29">
        <v>791.46668080415407</v>
      </c>
      <c r="AU56" s="29">
        <v>911.2257941994186</v>
      </c>
      <c r="AV56" s="29">
        <v>813.25693358096191</v>
      </c>
      <c r="AW56" s="29">
        <v>807.46101286626936</v>
      </c>
      <c r="AX56" s="29">
        <v>854.66274128541704</v>
      </c>
      <c r="AY56" s="29">
        <v>223.8802090937952</v>
      </c>
      <c r="AZ56" s="29">
        <v>0</v>
      </c>
      <c r="BA56" s="29">
        <v>98.303663799801882</v>
      </c>
      <c r="BB56" s="29">
        <v>228.75189150746326</v>
      </c>
      <c r="BC56" s="29">
        <v>81.851898289032988</v>
      </c>
      <c r="BD56" s="29">
        <v>63.324414485018693</v>
      </c>
      <c r="BE56" s="29">
        <v>158.32711755757867</v>
      </c>
      <c r="BF56" s="29">
        <v>157.13991244299029</v>
      </c>
      <c r="BG56" s="29">
        <v>430.57146879668232</v>
      </c>
      <c r="BH56" s="29">
        <v>69.184017427975178</v>
      </c>
      <c r="BI56" s="29">
        <v>254.66497802166739</v>
      </c>
      <c r="BJ56" s="29">
        <v>1426.8179775388846</v>
      </c>
      <c r="BK56" s="29">
        <v>1412.5819259687812</v>
      </c>
      <c r="BL56" s="29">
        <v>1502.2962437138615</v>
      </c>
      <c r="BM56" s="29">
        <v>1394.6396324777782</v>
      </c>
      <c r="BN56" s="29">
        <v>1352.8519110714658</v>
      </c>
      <c r="BO56" s="29">
        <v>1193.4535781127699</v>
      </c>
      <c r="BP56" s="29">
        <v>1309.6693092727994</v>
      </c>
      <c r="BQ56" s="29">
        <v>1395.5874422363383</v>
      </c>
      <c r="BR56" s="29">
        <v>1486.8434248225674</v>
      </c>
      <c r="BS56" s="29">
        <v>1305.1173963178082</v>
      </c>
      <c r="BT56" s="29">
        <v>1452.4492540208082</v>
      </c>
      <c r="BU56" s="29">
        <v>1523.0434460153713</v>
      </c>
      <c r="BV56" s="29">
        <v>1466.8535167592802</v>
      </c>
      <c r="BW56" s="29">
        <v>1673.8241622204089</v>
      </c>
      <c r="BX56" s="29">
        <v>1640.2258156607566</v>
      </c>
      <c r="BY56" s="29">
        <v>1611.0785009651092</v>
      </c>
      <c r="BZ56" s="29">
        <v>1413.3875105013879</v>
      </c>
      <c r="CA56" s="29">
        <v>1837.8535510632285</v>
      </c>
      <c r="CB56" s="29">
        <v>1740.6627521159037</v>
      </c>
      <c r="CC56" s="29">
        <v>1006.5045191020882</v>
      </c>
      <c r="CD56" s="29">
        <v>1108.8505267140758</v>
      </c>
      <c r="CE56" s="29">
        <v>973.32487001647371</v>
      </c>
      <c r="CF56" s="29">
        <v>1033.2408102345582</v>
      </c>
      <c r="CG56" s="29">
        <v>700.58637155432234</v>
      </c>
      <c r="CH56" s="29">
        <v>1224.3018806339996</v>
      </c>
      <c r="CI56" s="29">
        <v>987.1296982175221</v>
      </c>
      <c r="CJ56" s="29">
        <v>1637.5960244645792</v>
      </c>
      <c r="CK56" s="29">
        <v>1654.9566119995195</v>
      </c>
      <c r="CL56" s="29">
        <v>1677.656313109688</v>
      </c>
      <c r="CM56" s="29">
        <v>1578.1676945361417</v>
      </c>
      <c r="CN56" s="29">
        <v>1659.8229259804914</v>
      </c>
      <c r="CO56" s="29">
        <v>1633.4958690848578</v>
      </c>
      <c r="CP56" s="29">
        <v>1624.8070949575833</v>
      </c>
      <c r="CQ56" s="29">
        <v>1622.7015043264589</v>
      </c>
      <c r="CR56" s="29">
        <v>1673.5451245052848</v>
      </c>
      <c r="CS56" s="29">
        <v>1608.1712819927354</v>
      </c>
      <c r="CT56" s="29">
        <v>1618.3224037211501</v>
      </c>
      <c r="CU56" s="29">
        <v>1535.2102339374408</v>
      </c>
      <c r="CV56" s="29">
        <v>1585.446590481178</v>
      </c>
      <c r="CW56" s="29">
        <v>1575.2326078596232</v>
      </c>
      <c r="CX56" s="29">
        <v>1873.1564109270137</v>
      </c>
      <c r="CY56" s="29">
        <v>1591.5654940556358</v>
      </c>
      <c r="CZ56" s="29">
        <v>1425.7909857843972</v>
      </c>
      <c r="DA56" s="29">
        <v>1378.046705875631</v>
      </c>
      <c r="DB56" s="29">
        <v>1411.9138582325143</v>
      </c>
      <c r="DC56" s="29">
        <v>1363.3498354868264</v>
      </c>
      <c r="DD56" s="29">
        <v>1411.9186903592129</v>
      </c>
      <c r="DE56" s="29">
        <v>1377.9793327297336</v>
      </c>
      <c r="DF56" s="29">
        <v>1376.6646232453725</v>
      </c>
      <c r="DG56" s="29">
        <v>1418.776006853677</v>
      </c>
      <c r="DH56" s="29">
        <v>1384.1991958309288</v>
      </c>
      <c r="DI56" s="29">
        <v>1222.1137041787629</v>
      </c>
      <c r="DJ56" s="29">
        <v>1146.1971601306593</v>
      </c>
    </row>
    <row r="57" spans="1:114" ht="21" customHeight="1">
      <c r="A57" s="278" t="s">
        <v>11</v>
      </c>
      <c r="B57" s="467" t="s">
        <v>554</v>
      </c>
      <c r="C57" s="468"/>
      <c r="D57" s="252">
        <v>871.44974219894902</v>
      </c>
      <c r="E57" s="252">
        <v>611.07933634824337</v>
      </c>
      <c r="F57" s="252">
        <v>476.47073530122429</v>
      </c>
      <c r="G57" s="252">
        <v>427.75640227218923</v>
      </c>
      <c r="H57" s="252">
        <v>717.36299673139308</v>
      </c>
      <c r="I57" s="252">
        <v>807.42043384827514</v>
      </c>
      <c r="J57" s="252">
        <v>417.70240763361289</v>
      </c>
      <c r="K57" s="252">
        <v>679.24689707427672</v>
      </c>
      <c r="L57" s="252">
        <v>1211.1381313101283</v>
      </c>
      <c r="M57" s="252">
        <v>611.47422311842058</v>
      </c>
      <c r="N57" s="252">
        <v>473.10108967765655</v>
      </c>
      <c r="O57" s="252">
        <v>546.21942980943038</v>
      </c>
      <c r="P57" s="252">
        <v>489.13037187672734</v>
      </c>
      <c r="Q57" s="252">
        <v>568.61537573324028</v>
      </c>
      <c r="R57" s="252">
        <v>446.3074821974509</v>
      </c>
      <c r="S57" s="252">
        <v>647.80770169857306</v>
      </c>
      <c r="T57" s="252">
        <v>505.79137214397576</v>
      </c>
      <c r="U57" s="252">
        <v>897.98243213565536</v>
      </c>
      <c r="V57" s="252">
        <v>1120.6370698917244</v>
      </c>
      <c r="W57" s="252">
        <v>1305.745683069209</v>
      </c>
      <c r="X57" s="252">
        <v>1061.0997733001861</v>
      </c>
      <c r="Y57" s="252">
        <v>1208.656984869097</v>
      </c>
      <c r="Z57" s="252">
        <v>650.02936626259861</v>
      </c>
      <c r="AA57" s="252">
        <v>1410.6974081075969</v>
      </c>
      <c r="AB57" s="252">
        <v>1491.7910713872011</v>
      </c>
      <c r="AC57" s="252">
        <v>1156.9472265481586</v>
      </c>
      <c r="AD57" s="252">
        <v>1364.312048846512</v>
      </c>
      <c r="AE57" s="252">
        <v>1388.4598707945297</v>
      </c>
      <c r="AF57" s="252">
        <v>1367.1635711045224</v>
      </c>
      <c r="AG57" s="252">
        <v>1049.6839401346565</v>
      </c>
      <c r="AH57" s="252">
        <v>1290.178019729175</v>
      </c>
      <c r="AI57" s="252">
        <v>1455.5227492214699</v>
      </c>
      <c r="AJ57" s="252">
        <v>1233.7436113353385</v>
      </c>
      <c r="AK57" s="252">
        <v>1104.4104047926812</v>
      </c>
      <c r="AL57" s="252">
        <v>1383.3753899463145</v>
      </c>
      <c r="AM57" s="252">
        <v>1387.9500586042873</v>
      </c>
      <c r="AN57" s="252">
        <v>1444.8539658196955</v>
      </c>
      <c r="AO57" s="252">
        <v>785.82147122250149</v>
      </c>
      <c r="AP57" s="252">
        <v>796.33928540534168</v>
      </c>
      <c r="AQ57" s="252">
        <v>781.52396783706479</v>
      </c>
      <c r="AR57" s="252">
        <v>1139.2664833718018</v>
      </c>
      <c r="AS57" s="252">
        <v>695.9753443992762</v>
      </c>
      <c r="AT57" s="252">
        <v>735.10146577733065</v>
      </c>
      <c r="AU57" s="252">
        <v>854.86057917259518</v>
      </c>
      <c r="AV57" s="252">
        <v>756.89171855413849</v>
      </c>
      <c r="AW57" s="252">
        <v>751.09579783944594</v>
      </c>
      <c r="AX57" s="252">
        <v>798.29752625859362</v>
      </c>
      <c r="AY57" s="252">
        <v>146.66846488813422</v>
      </c>
      <c r="AZ57" s="252">
        <v>98.30366379980174</v>
      </c>
      <c r="BA57" s="252">
        <v>0</v>
      </c>
      <c r="BB57" s="252">
        <v>312.19073535497716</v>
      </c>
      <c r="BC57" s="252">
        <v>17.807776359738476</v>
      </c>
      <c r="BD57" s="252">
        <v>39.845855450623759</v>
      </c>
      <c r="BE57" s="252">
        <v>226.85899922039869</v>
      </c>
      <c r="BF57" s="252">
        <v>79.928168237329302</v>
      </c>
      <c r="BG57" s="252">
        <v>499.10335045950205</v>
      </c>
      <c r="BH57" s="252">
        <v>79.549052839544061</v>
      </c>
      <c r="BI57" s="252">
        <v>323.19685968448709</v>
      </c>
      <c r="BJ57" s="252">
        <v>1370.4527625120613</v>
      </c>
      <c r="BK57" s="252">
        <v>1356.2167109419579</v>
      </c>
      <c r="BL57" s="252">
        <v>1445.9310286870382</v>
      </c>
      <c r="BM57" s="252">
        <v>1338.2744174509548</v>
      </c>
      <c r="BN57" s="252">
        <v>1296.4866960446425</v>
      </c>
      <c r="BO57" s="252">
        <v>1137.0883630859466</v>
      </c>
      <c r="BP57" s="252">
        <v>1253.3040942459761</v>
      </c>
      <c r="BQ57" s="252">
        <v>1339.222227209515</v>
      </c>
      <c r="BR57" s="252">
        <v>1430.4782097957441</v>
      </c>
      <c r="BS57" s="252">
        <v>1248.7521812909849</v>
      </c>
      <c r="BT57" s="252">
        <v>1396.0840389939849</v>
      </c>
      <c r="BU57" s="252">
        <v>1466.678230988548</v>
      </c>
      <c r="BV57" s="252">
        <v>1410.4883017324569</v>
      </c>
      <c r="BW57" s="252">
        <v>1659.8608111430999</v>
      </c>
      <c r="BX57" s="252">
        <v>1583.8606006339332</v>
      </c>
      <c r="BY57" s="252">
        <v>1678.1394921123542</v>
      </c>
      <c r="BZ57" s="252">
        <v>1411.5180592412416</v>
      </c>
      <c r="CA57" s="252">
        <v>1904.9145422104725</v>
      </c>
      <c r="CB57" s="252">
        <v>1738.7933008557588</v>
      </c>
      <c r="CC57" s="252">
        <v>950.13930407526482</v>
      </c>
      <c r="CD57" s="252">
        <v>1080.2846008056479</v>
      </c>
      <c r="CE57" s="252">
        <v>1041.8567516792937</v>
      </c>
      <c r="CF57" s="252">
        <v>1018.1557704031571</v>
      </c>
      <c r="CG57" s="252">
        <v>769.11825321714161</v>
      </c>
      <c r="CH57" s="252">
        <v>1292.8337622968193</v>
      </c>
      <c r="CI57" s="252">
        <v>1055.6615798803423</v>
      </c>
      <c r="CJ57" s="252">
        <v>1581.2308094377559</v>
      </c>
      <c r="CK57" s="252">
        <v>1598.5913969726962</v>
      </c>
      <c r="CL57" s="252">
        <v>1621.2910980828647</v>
      </c>
      <c r="CM57" s="252">
        <v>1521.8024795093183</v>
      </c>
      <c r="CN57" s="252">
        <v>1603.4577109536681</v>
      </c>
      <c r="CO57" s="252">
        <v>1577.1306540580345</v>
      </c>
      <c r="CP57" s="252">
        <v>1568.44187993076</v>
      </c>
      <c r="CQ57" s="252">
        <v>1566.3362892996356</v>
      </c>
      <c r="CR57" s="252">
        <v>1617.1799094784615</v>
      </c>
      <c r="CS57" s="252">
        <v>1551.8060669659121</v>
      </c>
      <c r="CT57" s="252">
        <v>1561.9571886943268</v>
      </c>
      <c r="CU57" s="252">
        <v>1478.8450189106175</v>
      </c>
      <c r="CV57" s="252">
        <v>1529.0813754543547</v>
      </c>
      <c r="CW57" s="252">
        <v>1518.8673928327999</v>
      </c>
      <c r="CX57" s="252">
        <v>1816.7911959001904</v>
      </c>
      <c r="CY57" s="252">
        <v>1535.2002790288125</v>
      </c>
      <c r="CZ57" s="252">
        <v>1369.4257707575739</v>
      </c>
      <c r="DA57" s="252">
        <v>1321.6814908488077</v>
      </c>
      <c r="DB57" s="252">
        <v>1355.548643205691</v>
      </c>
      <c r="DC57" s="252">
        <v>1306.984620460003</v>
      </c>
      <c r="DD57" s="252">
        <v>1355.5534753323896</v>
      </c>
      <c r="DE57" s="252">
        <v>1321.6141177029103</v>
      </c>
      <c r="DF57" s="252">
        <v>1320.2994082185492</v>
      </c>
      <c r="DG57" s="252">
        <v>1362.4107918268537</v>
      </c>
      <c r="DH57" s="252">
        <v>1452.7310774937484</v>
      </c>
      <c r="DI57" s="252">
        <v>1290.6455858415825</v>
      </c>
      <c r="DJ57" s="252">
        <v>1214.7290417934789</v>
      </c>
    </row>
    <row r="58" spans="1:114" ht="21" customHeight="1">
      <c r="A58" s="278" t="s">
        <v>11</v>
      </c>
      <c r="B58" s="467" t="s">
        <v>555</v>
      </c>
      <c r="C58" s="468"/>
      <c r="D58" s="29">
        <v>959.09365743957619</v>
      </c>
      <c r="E58" s="29">
        <v>707.72412519651789</v>
      </c>
      <c r="F58" s="29">
        <v>595.44456617705509</v>
      </c>
      <c r="G58" s="29">
        <v>515.40031751281674</v>
      </c>
      <c r="H58" s="29">
        <v>729.63698112768679</v>
      </c>
      <c r="I58" s="29">
        <v>764.29381616186038</v>
      </c>
      <c r="J58" s="29">
        <v>507.71287339534001</v>
      </c>
      <c r="K58" s="29">
        <v>599.49517733037874</v>
      </c>
      <c r="L58" s="29">
        <v>1298.7820465507557</v>
      </c>
      <c r="M58" s="29">
        <v>568.34760543200696</v>
      </c>
      <c r="N58" s="29">
        <v>560.74500491828428</v>
      </c>
      <c r="O58" s="29">
        <v>515.69056377790594</v>
      </c>
      <c r="P58" s="29">
        <v>486.87649237084361</v>
      </c>
      <c r="Q58" s="29">
        <v>681.43349220162202</v>
      </c>
      <c r="R58" s="29">
        <v>392.63092551478769</v>
      </c>
      <c r="S58" s="29">
        <v>638.74889800411609</v>
      </c>
      <c r="T58" s="29">
        <v>595.80183790570266</v>
      </c>
      <c r="U58" s="29">
        <v>906.5779093383635</v>
      </c>
      <c r="V58" s="29">
        <v>1208.2809851323514</v>
      </c>
      <c r="W58" s="29">
        <v>1393.3895983098366</v>
      </c>
      <c r="X58" s="29">
        <v>1148.7436885408126</v>
      </c>
      <c r="Y58" s="29">
        <v>1296.3009001097246</v>
      </c>
      <c r="Z58" s="29">
        <v>606.90274857618488</v>
      </c>
      <c r="AA58" s="29">
        <v>1498.341323348224</v>
      </c>
      <c r="AB58" s="29">
        <v>1579.4349866278287</v>
      </c>
      <c r="AC58" s="29">
        <v>1244.5911417887855</v>
      </c>
      <c r="AD58" s="29">
        <v>1451.9559640871389</v>
      </c>
      <c r="AE58" s="29">
        <v>1397.055347997238</v>
      </c>
      <c r="AF58" s="29">
        <v>1375.7590483072306</v>
      </c>
      <c r="AG58" s="29">
        <v>1137.3278553752832</v>
      </c>
      <c r="AH58" s="29">
        <v>1377.8219349698029</v>
      </c>
      <c r="AI58" s="29">
        <v>1339.6584254096085</v>
      </c>
      <c r="AJ58" s="29">
        <v>1190.616993648923</v>
      </c>
      <c r="AK58" s="29">
        <v>1113.0058819953892</v>
      </c>
      <c r="AL58" s="29">
        <v>1340.2487722598999</v>
      </c>
      <c r="AM58" s="29">
        <v>1336.406101371598</v>
      </c>
      <c r="AN58" s="29">
        <v>1401.7273481332809</v>
      </c>
      <c r="AO58" s="29">
        <v>712.13187964608483</v>
      </c>
      <c r="AP58" s="29">
        <v>753.21266771892715</v>
      </c>
      <c r="AQ58" s="29">
        <v>738.39735015065037</v>
      </c>
      <c r="AR58" s="29">
        <v>1096.1398656853862</v>
      </c>
      <c r="AS58" s="29">
        <v>652.84872671286291</v>
      </c>
      <c r="AT58" s="29">
        <v>691.97484809091702</v>
      </c>
      <c r="AU58" s="29">
        <v>811.73396148618053</v>
      </c>
      <c r="AV58" s="29">
        <v>713.76510086772487</v>
      </c>
      <c r="AW58" s="29">
        <v>707.96918015303231</v>
      </c>
      <c r="AX58" s="29">
        <v>755.17090857217897</v>
      </c>
      <c r="AY58" s="29">
        <v>422.7392728897135</v>
      </c>
      <c r="AZ58" s="29">
        <v>228.75189150746334</v>
      </c>
      <c r="BA58" s="29">
        <v>312.19073535497745</v>
      </c>
      <c r="BB58" s="29">
        <v>0</v>
      </c>
      <c r="BC58" s="29">
        <v>295.73896984420861</v>
      </c>
      <c r="BD58" s="29">
        <v>279.70130872434987</v>
      </c>
      <c r="BE58" s="29">
        <v>129.33573145608028</v>
      </c>
      <c r="BF58" s="29">
        <v>356.69636186141724</v>
      </c>
      <c r="BG58" s="29">
        <v>312.83769372467856</v>
      </c>
      <c r="BH58" s="29">
        <v>290.86142611313613</v>
      </c>
      <c r="BI58" s="29">
        <v>136.93120294966371</v>
      </c>
      <c r="BJ58" s="29">
        <v>1458.0966777526887</v>
      </c>
      <c r="BK58" s="29">
        <v>1443.8606261825851</v>
      </c>
      <c r="BL58" s="29">
        <v>1533.5749439276658</v>
      </c>
      <c r="BM58" s="29">
        <v>1425.9183326915825</v>
      </c>
      <c r="BN58" s="29">
        <v>1384.1306112852699</v>
      </c>
      <c r="BO58" s="29">
        <v>1224.7322783265724</v>
      </c>
      <c r="BP58" s="29">
        <v>1340.9480094866037</v>
      </c>
      <c r="BQ58" s="29">
        <v>1426.8661424501424</v>
      </c>
      <c r="BR58" s="29">
        <v>1518.1221250363712</v>
      </c>
      <c r="BS58" s="29">
        <v>1336.3960965316126</v>
      </c>
      <c r="BT58" s="29">
        <v>1483.7279542346121</v>
      </c>
      <c r="BU58" s="29">
        <v>1554.3221462291754</v>
      </c>
      <c r="BV58" s="29">
        <v>1498.1322169730838</v>
      </c>
      <c r="BW58" s="29">
        <v>1556.0903871484031</v>
      </c>
      <c r="BX58" s="29">
        <v>1540.7339829475191</v>
      </c>
      <c r="BY58" s="29">
        <v>1493.3447258931035</v>
      </c>
      <c r="BZ58" s="29">
        <v>1295.6537354293821</v>
      </c>
      <c r="CA58" s="29">
        <v>1720.1197759912227</v>
      </c>
      <c r="CB58" s="29">
        <v>1622.9289770438979</v>
      </c>
      <c r="CC58" s="29">
        <v>907.01268638885017</v>
      </c>
      <c r="CD58" s="29">
        <v>991.11675164207179</v>
      </c>
      <c r="CE58" s="29">
        <v>855.59109494446989</v>
      </c>
      <c r="CF58" s="29">
        <v>915.50703516255442</v>
      </c>
      <c r="CG58" s="29">
        <v>582.8525964823184</v>
      </c>
      <c r="CH58" s="29">
        <v>1106.5681055619943</v>
      </c>
      <c r="CI58" s="29">
        <v>869.39592314551828</v>
      </c>
      <c r="CJ58" s="29">
        <v>1668.8747246783832</v>
      </c>
      <c r="CK58" s="29">
        <v>1686.2353122133238</v>
      </c>
      <c r="CL58" s="29">
        <v>1708.9350133234923</v>
      </c>
      <c r="CM58" s="29">
        <v>1609.4463947499457</v>
      </c>
      <c r="CN58" s="29">
        <v>1691.1016261942957</v>
      </c>
      <c r="CO58" s="29">
        <v>1664.7745692986621</v>
      </c>
      <c r="CP58" s="29">
        <v>1656.0857951713876</v>
      </c>
      <c r="CQ58" s="29">
        <v>1653.980204540263</v>
      </c>
      <c r="CR58" s="29">
        <v>1704.8238247190891</v>
      </c>
      <c r="CS58" s="29">
        <v>1639.4499822065397</v>
      </c>
      <c r="CT58" s="29">
        <v>1649.6011039349544</v>
      </c>
      <c r="CU58" s="29">
        <v>1566.4889341512448</v>
      </c>
      <c r="CV58" s="29">
        <v>1616.725290694982</v>
      </c>
      <c r="CW58" s="29">
        <v>1606.5113080734272</v>
      </c>
      <c r="CX58" s="29">
        <v>1904.435111140818</v>
      </c>
      <c r="CY58" s="29">
        <v>1622.8441942694401</v>
      </c>
      <c r="CZ58" s="29">
        <v>1457.0696859982011</v>
      </c>
      <c r="DA58" s="29">
        <v>1409.3254060894355</v>
      </c>
      <c r="DB58" s="29">
        <v>1443.1925584463183</v>
      </c>
      <c r="DC58" s="29">
        <v>1394.6285357006307</v>
      </c>
      <c r="DD58" s="29">
        <v>1443.1973905730169</v>
      </c>
      <c r="DE58" s="29">
        <v>1409.2580329435382</v>
      </c>
      <c r="DF58" s="29">
        <v>1407.9433234591766</v>
      </c>
      <c r="DG58" s="29">
        <v>1450.0547070674806</v>
      </c>
      <c r="DH58" s="29">
        <v>1266.4654207589231</v>
      </c>
      <c r="DI58" s="29">
        <v>1104.3799291067578</v>
      </c>
      <c r="DJ58" s="29">
        <v>1028.4633850586549</v>
      </c>
    </row>
    <row r="59" spans="1:114" ht="21" customHeight="1">
      <c r="A59" s="278" t="s">
        <v>11</v>
      </c>
      <c r="B59" s="467" t="s">
        <v>46</v>
      </c>
      <c r="C59" s="468"/>
      <c r="D59" s="252">
        <v>854.99797668818053</v>
      </c>
      <c r="E59" s="252">
        <v>594.62757083747488</v>
      </c>
      <c r="F59" s="252">
        <v>460.01896979045546</v>
      </c>
      <c r="G59" s="252">
        <v>411.3046367614204</v>
      </c>
      <c r="H59" s="252">
        <v>700.91123122062459</v>
      </c>
      <c r="I59" s="252">
        <v>790.96866833750664</v>
      </c>
      <c r="J59" s="252">
        <v>401.25064212284406</v>
      </c>
      <c r="K59" s="252">
        <v>662.79513156350822</v>
      </c>
      <c r="L59" s="252">
        <v>1194.6863657993595</v>
      </c>
      <c r="M59" s="252">
        <v>595.02245760765209</v>
      </c>
      <c r="N59" s="252">
        <v>456.64932416688771</v>
      </c>
      <c r="O59" s="252">
        <v>529.76766429866188</v>
      </c>
      <c r="P59" s="252">
        <v>472.6786063659585</v>
      </c>
      <c r="Q59" s="252">
        <v>552.16361022247179</v>
      </c>
      <c r="R59" s="252">
        <v>429.85571668668206</v>
      </c>
      <c r="S59" s="252">
        <v>631.35593618780456</v>
      </c>
      <c r="T59" s="252">
        <v>489.33960663320693</v>
      </c>
      <c r="U59" s="252">
        <v>881.53066662488686</v>
      </c>
      <c r="V59" s="252">
        <v>1104.1853043809556</v>
      </c>
      <c r="W59" s="252">
        <v>1289.2939175584402</v>
      </c>
      <c r="X59" s="252">
        <v>1044.6480077894173</v>
      </c>
      <c r="Y59" s="252">
        <v>1192.2052193583281</v>
      </c>
      <c r="Z59" s="252">
        <v>633.57760075183012</v>
      </c>
      <c r="AA59" s="252">
        <v>1394.245642596828</v>
      </c>
      <c r="AB59" s="252">
        <v>1475.3393058764323</v>
      </c>
      <c r="AC59" s="252">
        <v>1140.4954610373898</v>
      </c>
      <c r="AD59" s="252">
        <v>1347.8602833357431</v>
      </c>
      <c r="AE59" s="252">
        <v>1372.0081052837609</v>
      </c>
      <c r="AF59" s="252">
        <v>1350.7118055937535</v>
      </c>
      <c r="AG59" s="252">
        <v>1033.2321746238877</v>
      </c>
      <c r="AH59" s="252">
        <v>1273.7262542184062</v>
      </c>
      <c r="AI59" s="252">
        <v>1439.0709837107011</v>
      </c>
      <c r="AJ59" s="252">
        <v>1217.2918458245697</v>
      </c>
      <c r="AK59" s="252">
        <v>1087.9586392819124</v>
      </c>
      <c r="AL59" s="252">
        <v>1366.9236244355457</v>
      </c>
      <c r="AM59" s="252">
        <v>1371.4982930935184</v>
      </c>
      <c r="AN59" s="252">
        <v>1428.4022003089267</v>
      </c>
      <c r="AO59" s="252">
        <v>769.36970571173299</v>
      </c>
      <c r="AP59" s="252">
        <v>779.88751989457319</v>
      </c>
      <c r="AQ59" s="252">
        <v>765.07220232629629</v>
      </c>
      <c r="AR59" s="252">
        <v>1122.8147178610329</v>
      </c>
      <c r="AS59" s="252">
        <v>679.5235788885077</v>
      </c>
      <c r="AT59" s="252">
        <v>718.64970026656215</v>
      </c>
      <c r="AU59" s="252">
        <v>838.40881366182668</v>
      </c>
      <c r="AV59" s="252">
        <v>740.43995304337</v>
      </c>
      <c r="AW59" s="252">
        <v>734.64403232867744</v>
      </c>
      <c r="AX59" s="252">
        <v>781.84576074782512</v>
      </c>
      <c r="AY59" s="252">
        <v>142.02831080476224</v>
      </c>
      <c r="AZ59" s="252">
        <v>81.851898289032945</v>
      </c>
      <c r="BA59" s="252">
        <v>17.807776359738469</v>
      </c>
      <c r="BB59" s="252">
        <v>295.73896984420833</v>
      </c>
      <c r="BC59" s="252">
        <v>0</v>
      </c>
      <c r="BD59" s="252">
        <v>23.394089939854872</v>
      </c>
      <c r="BE59" s="252">
        <v>210.40723370962982</v>
      </c>
      <c r="BF59" s="252">
        <v>75.288014153957448</v>
      </c>
      <c r="BG59" s="252">
        <v>482.65158494873322</v>
      </c>
      <c r="BH59" s="252">
        <v>63.097287328775224</v>
      </c>
      <c r="BI59" s="252">
        <v>306.74509417371826</v>
      </c>
      <c r="BJ59" s="252">
        <v>1354.0009970012925</v>
      </c>
      <c r="BK59" s="252">
        <v>1339.7649454311891</v>
      </c>
      <c r="BL59" s="252">
        <v>1429.4792631762693</v>
      </c>
      <c r="BM59" s="252">
        <v>1321.822651940186</v>
      </c>
      <c r="BN59" s="252">
        <v>1280.0349305338736</v>
      </c>
      <c r="BO59" s="252">
        <v>1120.6365975751778</v>
      </c>
      <c r="BP59" s="252">
        <v>1236.8523287352073</v>
      </c>
      <c r="BQ59" s="252">
        <v>1322.7704616987462</v>
      </c>
      <c r="BR59" s="252">
        <v>1414.0264442849752</v>
      </c>
      <c r="BS59" s="252">
        <v>1232.3004157802161</v>
      </c>
      <c r="BT59" s="252">
        <v>1379.6322734832161</v>
      </c>
      <c r="BU59" s="252">
        <v>1450.2264654777791</v>
      </c>
      <c r="BV59" s="252">
        <v>1394.036536221688</v>
      </c>
      <c r="BW59" s="252">
        <v>1643.4090456323311</v>
      </c>
      <c r="BX59" s="252">
        <v>1567.4088351231644</v>
      </c>
      <c r="BY59" s="252">
        <v>1661.6877266015854</v>
      </c>
      <c r="BZ59" s="252">
        <v>1395.0662937304728</v>
      </c>
      <c r="CA59" s="252">
        <v>1888.4627766997037</v>
      </c>
      <c r="CB59" s="252">
        <v>1722.34153534499</v>
      </c>
      <c r="CC59" s="252">
        <v>933.68753856449632</v>
      </c>
      <c r="CD59" s="252">
        <v>1063.832835294879</v>
      </c>
      <c r="CE59" s="252">
        <v>1025.4049861685246</v>
      </c>
      <c r="CF59" s="252">
        <v>1001.7040048923886</v>
      </c>
      <c r="CG59" s="252">
        <v>752.66648770637312</v>
      </c>
      <c r="CH59" s="252">
        <v>1276.3819967860504</v>
      </c>
      <c r="CI59" s="252">
        <v>1039.2098143695735</v>
      </c>
      <c r="CJ59" s="252">
        <v>1564.779043926987</v>
      </c>
      <c r="CK59" s="252">
        <v>1582.1396314619274</v>
      </c>
      <c r="CL59" s="252">
        <v>1604.8393325720958</v>
      </c>
      <c r="CM59" s="252">
        <v>1505.3507139985495</v>
      </c>
      <c r="CN59" s="252">
        <v>1587.0059454428992</v>
      </c>
      <c r="CO59" s="252">
        <v>1560.6788885472656</v>
      </c>
      <c r="CP59" s="252">
        <v>1551.9901144199912</v>
      </c>
      <c r="CQ59" s="252">
        <v>1549.8845237888668</v>
      </c>
      <c r="CR59" s="252">
        <v>1600.7281439676926</v>
      </c>
      <c r="CS59" s="252">
        <v>1535.3543014551433</v>
      </c>
      <c r="CT59" s="252">
        <v>1545.5054231835579</v>
      </c>
      <c r="CU59" s="252">
        <v>1462.3932533998486</v>
      </c>
      <c r="CV59" s="252">
        <v>1512.6296099435858</v>
      </c>
      <c r="CW59" s="252">
        <v>1502.415627322031</v>
      </c>
      <c r="CX59" s="252">
        <v>1800.3394303894215</v>
      </c>
      <c r="CY59" s="252">
        <v>1518.7485135180436</v>
      </c>
      <c r="CZ59" s="252">
        <v>1352.9740052468051</v>
      </c>
      <c r="DA59" s="252">
        <v>1305.2297253380389</v>
      </c>
      <c r="DB59" s="252">
        <v>1339.0968776949221</v>
      </c>
      <c r="DC59" s="252">
        <v>1290.5328549492342</v>
      </c>
      <c r="DD59" s="252">
        <v>1339.1017098216207</v>
      </c>
      <c r="DE59" s="252">
        <v>1305.1623521921415</v>
      </c>
      <c r="DF59" s="252">
        <v>1303.8476427077803</v>
      </c>
      <c r="DG59" s="252">
        <v>1345.9590263160849</v>
      </c>
      <c r="DH59" s="252">
        <v>1436.2793119829796</v>
      </c>
      <c r="DI59" s="252">
        <v>1274.1938203308137</v>
      </c>
      <c r="DJ59" s="252">
        <v>1198.2772762827101</v>
      </c>
    </row>
    <row r="60" spans="1:114" ht="21" customHeight="1">
      <c r="A60" s="278" t="s">
        <v>11</v>
      </c>
      <c r="B60" s="467" t="s">
        <v>556</v>
      </c>
      <c r="C60" s="468"/>
      <c r="D60" s="29">
        <v>869.35714887659492</v>
      </c>
      <c r="E60" s="29">
        <v>608.98674302588927</v>
      </c>
      <c r="F60" s="29">
        <v>474.37814197886979</v>
      </c>
      <c r="G60" s="29">
        <v>425.66380894983473</v>
      </c>
      <c r="H60" s="29">
        <v>715.27040340903898</v>
      </c>
      <c r="I60" s="29">
        <v>805.32784052592103</v>
      </c>
      <c r="J60" s="29">
        <v>415.60981431125839</v>
      </c>
      <c r="K60" s="29">
        <v>677.15430375192261</v>
      </c>
      <c r="L60" s="29">
        <v>1209.0455379877735</v>
      </c>
      <c r="M60" s="29">
        <v>609.38162979606648</v>
      </c>
      <c r="N60" s="29">
        <v>471.00849635530204</v>
      </c>
      <c r="O60" s="29">
        <v>544.12683648707628</v>
      </c>
      <c r="P60" s="29">
        <v>487.03777855437284</v>
      </c>
      <c r="Q60" s="29">
        <v>566.52278241088618</v>
      </c>
      <c r="R60" s="29">
        <v>444.21488887509639</v>
      </c>
      <c r="S60" s="29">
        <v>645.71510837621895</v>
      </c>
      <c r="T60" s="29">
        <v>503.69877882162126</v>
      </c>
      <c r="U60" s="29">
        <v>895.88983881330125</v>
      </c>
      <c r="V60" s="29">
        <v>1118.5444765693696</v>
      </c>
      <c r="W60" s="29">
        <v>1303.6530897468542</v>
      </c>
      <c r="X60" s="29">
        <v>1059.0071799778314</v>
      </c>
      <c r="Y60" s="29">
        <v>1206.5643915467422</v>
      </c>
      <c r="Z60" s="29">
        <v>647.93677294024451</v>
      </c>
      <c r="AA60" s="29">
        <v>1408.6048147852421</v>
      </c>
      <c r="AB60" s="29">
        <v>1489.6984780648463</v>
      </c>
      <c r="AC60" s="29">
        <v>1154.8546332258038</v>
      </c>
      <c r="AD60" s="29">
        <v>1362.2194555241572</v>
      </c>
      <c r="AE60" s="29">
        <v>1386.3672774721749</v>
      </c>
      <c r="AF60" s="29">
        <v>1365.0709777821676</v>
      </c>
      <c r="AG60" s="29">
        <v>1047.5913468123017</v>
      </c>
      <c r="AH60" s="29">
        <v>1288.0854264068203</v>
      </c>
      <c r="AI60" s="29">
        <v>1453.4301558991151</v>
      </c>
      <c r="AJ60" s="29">
        <v>1231.6510180129837</v>
      </c>
      <c r="AK60" s="29">
        <v>1102.3178114703264</v>
      </c>
      <c r="AL60" s="29">
        <v>1381.2827966239597</v>
      </c>
      <c r="AM60" s="29">
        <v>1385.8574652819325</v>
      </c>
      <c r="AN60" s="29">
        <v>1442.7613724973407</v>
      </c>
      <c r="AO60" s="29">
        <v>783.72887790014738</v>
      </c>
      <c r="AP60" s="29">
        <v>794.24669208298758</v>
      </c>
      <c r="AQ60" s="29">
        <v>779.43137451471068</v>
      </c>
      <c r="AR60" s="29">
        <v>1137.173890049447</v>
      </c>
      <c r="AS60" s="29">
        <v>693.88275107692209</v>
      </c>
      <c r="AT60" s="29">
        <v>733.00887245497654</v>
      </c>
      <c r="AU60" s="29">
        <v>852.76798585024108</v>
      </c>
      <c r="AV60" s="29">
        <v>754.79912523178439</v>
      </c>
      <c r="AW60" s="29">
        <v>749.00320451709183</v>
      </c>
      <c r="AX60" s="29">
        <v>796.20493293623952</v>
      </c>
      <c r="AY60" s="29">
        <v>165.42240074461714</v>
      </c>
      <c r="AZ60" s="29">
        <v>63.324414485018728</v>
      </c>
      <c r="BA60" s="29">
        <v>39.845855450623773</v>
      </c>
      <c r="BB60" s="29">
        <v>279.70130872434987</v>
      </c>
      <c r="BC60" s="29">
        <v>23.394089939854858</v>
      </c>
      <c r="BD60" s="29">
        <v>0</v>
      </c>
      <c r="BE60" s="29">
        <v>194.369572589771</v>
      </c>
      <c r="BF60" s="29">
        <v>98.682104093812356</v>
      </c>
      <c r="BG60" s="29">
        <v>466.61392382887476</v>
      </c>
      <c r="BH60" s="29">
        <v>39.703197388920358</v>
      </c>
      <c r="BI60" s="29">
        <v>290.7074330538598</v>
      </c>
      <c r="BJ60" s="29">
        <v>1368.3601691897065</v>
      </c>
      <c r="BK60" s="29">
        <v>1354.1241176196031</v>
      </c>
      <c r="BL60" s="29">
        <v>1443.8384353646834</v>
      </c>
      <c r="BM60" s="29">
        <v>1336.1818241286001</v>
      </c>
      <c r="BN60" s="29">
        <v>1294.3941027222877</v>
      </c>
      <c r="BO60" s="29">
        <v>1134.9957697635919</v>
      </c>
      <c r="BP60" s="29">
        <v>1251.2115009236213</v>
      </c>
      <c r="BQ60" s="29">
        <v>1337.1296338871603</v>
      </c>
      <c r="BR60" s="29">
        <v>1428.3856164733893</v>
      </c>
      <c r="BS60" s="29">
        <v>1246.6595879686301</v>
      </c>
      <c r="BT60" s="29">
        <v>1393.9914456716301</v>
      </c>
      <c r="BU60" s="29">
        <v>1464.5856376661932</v>
      </c>
      <c r="BV60" s="29">
        <v>1408.3957084101021</v>
      </c>
      <c r="BW60" s="29">
        <v>1657.7682178207451</v>
      </c>
      <c r="BX60" s="29">
        <v>1581.7680073115785</v>
      </c>
      <c r="BY60" s="29">
        <v>1647.1209559973011</v>
      </c>
      <c r="BZ60" s="29">
        <v>1409.4254659188869</v>
      </c>
      <c r="CA60" s="29">
        <v>1873.8960060954203</v>
      </c>
      <c r="CB60" s="29">
        <v>1736.7007075334041</v>
      </c>
      <c r="CC60" s="29">
        <v>948.04671075291071</v>
      </c>
      <c r="CD60" s="29">
        <v>1078.1920074832931</v>
      </c>
      <c r="CE60" s="29">
        <v>1009.3673250486663</v>
      </c>
      <c r="CF60" s="29">
        <v>1016.063177080803</v>
      </c>
      <c r="CG60" s="29">
        <v>736.62882658651483</v>
      </c>
      <c r="CH60" s="29">
        <v>1260.3443356661915</v>
      </c>
      <c r="CI60" s="29">
        <v>1023.1721532497147</v>
      </c>
      <c r="CJ60" s="29">
        <v>1579.1382161154011</v>
      </c>
      <c r="CK60" s="29">
        <v>1596.4988036503414</v>
      </c>
      <c r="CL60" s="29">
        <v>1619.1985047605099</v>
      </c>
      <c r="CM60" s="29">
        <v>1519.7098861869636</v>
      </c>
      <c r="CN60" s="29">
        <v>1601.3651176313133</v>
      </c>
      <c r="CO60" s="29">
        <v>1575.0380607356797</v>
      </c>
      <c r="CP60" s="29">
        <v>1566.3492866084052</v>
      </c>
      <c r="CQ60" s="29">
        <v>1564.2436959772808</v>
      </c>
      <c r="CR60" s="29">
        <v>1615.0873161561067</v>
      </c>
      <c r="CS60" s="29">
        <v>1549.7134736435573</v>
      </c>
      <c r="CT60" s="29">
        <v>1559.864595371972</v>
      </c>
      <c r="CU60" s="29">
        <v>1476.7524255882627</v>
      </c>
      <c r="CV60" s="29">
        <v>1526.9887821319999</v>
      </c>
      <c r="CW60" s="29">
        <v>1516.7747995104451</v>
      </c>
      <c r="CX60" s="29">
        <v>1814.6986025778356</v>
      </c>
      <c r="CY60" s="29">
        <v>1533.1076857064577</v>
      </c>
      <c r="CZ60" s="29">
        <v>1367.3331774352191</v>
      </c>
      <c r="DA60" s="29">
        <v>1319.5888975264529</v>
      </c>
      <c r="DB60" s="29">
        <v>1353.4560498833362</v>
      </c>
      <c r="DC60" s="29">
        <v>1304.8920271376483</v>
      </c>
      <c r="DD60" s="29">
        <v>1353.4608820100348</v>
      </c>
      <c r="DE60" s="29">
        <v>1319.5215243805555</v>
      </c>
      <c r="DF60" s="29">
        <v>1318.2068148961944</v>
      </c>
      <c r="DG60" s="29">
        <v>1360.3181985044989</v>
      </c>
      <c r="DH60" s="29">
        <v>1420.2416508631206</v>
      </c>
      <c r="DI60" s="29">
        <v>1258.1561592109547</v>
      </c>
      <c r="DJ60" s="29">
        <v>1182.2396151628511</v>
      </c>
    </row>
    <row r="61" spans="1:114" ht="21" customHeight="1">
      <c r="A61" s="278" t="s">
        <v>11</v>
      </c>
      <c r="B61" s="467" t="s">
        <v>557</v>
      </c>
      <c r="C61" s="468"/>
      <c r="D61" s="252">
        <v>919.44326151291023</v>
      </c>
      <c r="E61" s="252">
        <v>668.07372926985192</v>
      </c>
      <c r="F61" s="252">
        <v>555.79417025038924</v>
      </c>
      <c r="G61" s="252">
        <v>475.74992158615083</v>
      </c>
      <c r="H61" s="252">
        <v>689.98658520102083</v>
      </c>
      <c r="I61" s="252">
        <v>724.64342023519441</v>
      </c>
      <c r="J61" s="252">
        <v>468.06247746867399</v>
      </c>
      <c r="K61" s="252">
        <v>559.844781403713</v>
      </c>
      <c r="L61" s="252">
        <v>1259.1316506240905</v>
      </c>
      <c r="M61" s="252">
        <v>528.69720950534099</v>
      </c>
      <c r="N61" s="252">
        <v>521.09460899161843</v>
      </c>
      <c r="O61" s="252">
        <v>476.04016785123997</v>
      </c>
      <c r="P61" s="252">
        <v>447.22609644417759</v>
      </c>
      <c r="Q61" s="252">
        <v>641.78309627495594</v>
      </c>
      <c r="R61" s="252">
        <v>352.98052958812167</v>
      </c>
      <c r="S61" s="252">
        <v>599.09850207745001</v>
      </c>
      <c r="T61" s="252">
        <v>556.15144197903692</v>
      </c>
      <c r="U61" s="252">
        <v>866.92751341169753</v>
      </c>
      <c r="V61" s="252">
        <v>1168.6305892056862</v>
      </c>
      <c r="W61" s="252">
        <v>1353.7392023831715</v>
      </c>
      <c r="X61" s="252">
        <v>1109.0932926141475</v>
      </c>
      <c r="Y61" s="252">
        <v>1256.6505041830594</v>
      </c>
      <c r="Z61" s="252">
        <v>567.25235264951891</v>
      </c>
      <c r="AA61" s="252">
        <v>1458.6909274215589</v>
      </c>
      <c r="AB61" s="252">
        <v>1539.7845907011636</v>
      </c>
      <c r="AC61" s="252">
        <v>1204.9407458621204</v>
      </c>
      <c r="AD61" s="252">
        <v>1412.3055681604737</v>
      </c>
      <c r="AE61" s="252">
        <v>1357.4049520705728</v>
      </c>
      <c r="AF61" s="252">
        <v>1336.1086523805654</v>
      </c>
      <c r="AG61" s="252">
        <v>1097.677459448618</v>
      </c>
      <c r="AH61" s="252">
        <v>1338.1715390431377</v>
      </c>
      <c r="AI61" s="252">
        <v>1300.0080294829434</v>
      </c>
      <c r="AJ61" s="252">
        <v>1150.9665977222578</v>
      </c>
      <c r="AK61" s="252">
        <v>1073.3554860687238</v>
      </c>
      <c r="AL61" s="252">
        <v>1300.5983763332347</v>
      </c>
      <c r="AM61" s="252">
        <v>1296.7557054449328</v>
      </c>
      <c r="AN61" s="252">
        <v>1362.0769522066157</v>
      </c>
      <c r="AO61" s="252">
        <v>672.48148371941886</v>
      </c>
      <c r="AP61" s="252">
        <v>713.56227179226119</v>
      </c>
      <c r="AQ61" s="252">
        <v>698.74695422398429</v>
      </c>
      <c r="AR61" s="252">
        <v>1056.4894697587206</v>
      </c>
      <c r="AS61" s="252">
        <v>613.19833078619683</v>
      </c>
      <c r="AT61" s="252">
        <v>652.32445216425106</v>
      </c>
      <c r="AU61" s="252">
        <v>772.08356555951457</v>
      </c>
      <c r="AV61" s="252">
        <v>674.1147049410589</v>
      </c>
      <c r="AW61" s="252">
        <v>668.31878422636635</v>
      </c>
      <c r="AX61" s="252">
        <v>715.52051264551289</v>
      </c>
      <c r="AY61" s="252">
        <v>337.40753675513497</v>
      </c>
      <c r="AZ61" s="252">
        <v>158.32711755757859</v>
      </c>
      <c r="BA61" s="252">
        <v>226.85899922039852</v>
      </c>
      <c r="BB61" s="252">
        <v>129.33573145608037</v>
      </c>
      <c r="BC61" s="252">
        <v>210.40723370962957</v>
      </c>
      <c r="BD61" s="252">
        <v>194.36957258977088</v>
      </c>
      <c r="BE61" s="252">
        <v>0</v>
      </c>
      <c r="BF61" s="252">
        <v>271.3646257268386</v>
      </c>
      <c r="BG61" s="252">
        <v>273.18729779801231</v>
      </c>
      <c r="BH61" s="252">
        <v>207.4873215130429</v>
      </c>
      <c r="BI61" s="252">
        <v>97.280807022997593</v>
      </c>
      <c r="BJ61" s="252">
        <v>1418.4462818260236</v>
      </c>
      <c r="BK61" s="252">
        <v>1404.2102302559199</v>
      </c>
      <c r="BL61" s="252">
        <v>1493.9245480010006</v>
      </c>
      <c r="BM61" s="252">
        <v>1386.2679367649173</v>
      </c>
      <c r="BN61" s="252">
        <v>1344.4802153586047</v>
      </c>
      <c r="BO61" s="252">
        <v>1185.0818823999073</v>
      </c>
      <c r="BP61" s="252">
        <v>1301.2976135599386</v>
      </c>
      <c r="BQ61" s="252">
        <v>1387.2157465234773</v>
      </c>
      <c r="BR61" s="252">
        <v>1478.4717291097061</v>
      </c>
      <c r="BS61" s="252">
        <v>1296.7457006049474</v>
      </c>
      <c r="BT61" s="252">
        <v>1444.0775583079469</v>
      </c>
      <c r="BU61" s="252">
        <v>1514.6717503025102</v>
      </c>
      <c r="BV61" s="252">
        <v>1458.4818210464186</v>
      </c>
      <c r="BW61" s="252">
        <v>1516.439991221738</v>
      </c>
      <c r="BX61" s="252">
        <v>1501.0835870208539</v>
      </c>
      <c r="BY61" s="252">
        <v>1453.6943299664383</v>
      </c>
      <c r="BZ61" s="252">
        <v>1256.0033395027169</v>
      </c>
      <c r="CA61" s="252">
        <v>1680.4693800645575</v>
      </c>
      <c r="CB61" s="252">
        <v>1583.2785811172328</v>
      </c>
      <c r="CC61" s="252">
        <v>867.36229046218421</v>
      </c>
      <c r="CD61" s="252">
        <v>951.46635571540571</v>
      </c>
      <c r="CE61" s="252">
        <v>815.94069901780392</v>
      </c>
      <c r="CF61" s="252">
        <v>875.85663923588834</v>
      </c>
      <c r="CG61" s="252">
        <v>543.20220055565255</v>
      </c>
      <c r="CH61" s="252">
        <v>1066.9177096353287</v>
      </c>
      <c r="CI61" s="252">
        <v>829.74552721885232</v>
      </c>
      <c r="CJ61" s="252">
        <v>1629.2243287517181</v>
      </c>
      <c r="CK61" s="252">
        <v>1646.5849162866587</v>
      </c>
      <c r="CL61" s="252">
        <v>1669.2846173968271</v>
      </c>
      <c r="CM61" s="252">
        <v>1569.7959988232806</v>
      </c>
      <c r="CN61" s="252">
        <v>1651.4512302676305</v>
      </c>
      <c r="CO61" s="252">
        <v>1625.1241733719969</v>
      </c>
      <c r="CP61" s="252">
        <v>1616.4353992447225</v>
      </c>
      <c r="CQ61" s="252">
        <v>1614.3298086135978</v>
      </c>
      <c r="CR61" s="252">
        <v>1665.1734287924239</v>
      </c>
      <c r="CS61" s="252">
        <v>1599.7995862798746</v>
      </c>
      <c r="CT61" s="252">
        <v>1609.9507080082892</v>
      </c>
      <c r="CU61" s="252">
        <v>1526.8385382245797</v>
      </c>
      <c r="CV61" s="252">
        <v>1577.0748947683169</v>
      </c>
      <c r="CW61" s="252">
        <v>1566.8609121467621</v>
      </c>
      <c r="CX61" s="252">
        <v>1864.7847152141528</v>
      </c>
      <c r="CY61" s="252">
        <v>1583.1937983427749</v>
      </c>
      <c r="CZ61" s="252">
        <v>1417.4192900715359</v>
      </c>
      <c r="DA61" s="252">
        <v>1369.6750101627704</v>
      </c>
      <c r="DB61" s="252">
        <v>1403.5421625196532</v>
      </c>
      <c r="DC61" s="252">
        <v>1354.9781397739655</v>
      </c>
      <c r="DD61" s="252">
        <v>1403.5469946463518</v>
      </c>
      <c r="DE61" s="252">
        <v>1369.607637016873</v>
      </c>
      <c r="DF61" s="252">
        <v>1368.2929275325114</v>
      </c>
      <c r="DG61" s="252">
        <v>1410.4043111408155</v>
      </c>
      <c r="DH61" s="252">
        <v>1226.8150248322579</v>
      </c>
      <c r="DI61" s="252">
        <v>1064.7295331800919</v>
      </c>
      <c r="DJ61" s="252">
        <v>988.81298913198896</v>
      </c>
    </row>
    <row r="62" spans="1:114" ht="21" customHeight="1">
      <c r="A62" s="278" t="s">
        <v>11</v>
      </c>
      <c r="B62" s="467" t="s">
        <v>558</v>
      </c>
      <c r="C62" s="468"/>
      <c r="D62" s="29">
        <v>814.38624816778906</v>
      </c>
      <c r="E62" s="29">
        <v>542.09346441931814</v>
      </c>
      <c r="F62" s="29">
        <v>407.48486337229787</v>
      </c>
      <c r="G62" s="29">
        <v>370.69290824102774</v>
      </c>
      <c r="H62" s="29">
        <v>660.29950270023312</v>
      </c>
      <c r="I62" s="29">
        <v>750.35693981711518</v>
      </c>
      <c r="J62" s="29">
        <v>360.6389136024514</v>
      </c>
      <c r="K62" s="29">
        <v>622.18340304311675</v>
      </c>
      <c r="L62" s="29">
        <v>1154.0746372789688</v>
      </c>
      <c r="M62" s="29">
        <v>554.41072908726051</v>
      </c>
      <c r="N62" s="29">
        <v>416.03759564649505</v>
      </c>
      <c r="O62" s="29">
        <v>489.15593577826917</v>
      </c>
      <c r="P62" s="29">
        <v>432.06687784556584</v>
      </c>
      <c r="Q62" s="29">
        <v>499.62950380431499</v>
      </c>
      <c r="R62" s="29">
        <v>389.2439881662894</v>
      </c>
      <c r="S62" s="29">
        <v>590.74420766741298</v>
      </c>
      <c r="T62" s="29">
        <v>448.72787811281427</v>
      </c>
      <c r="U62" s="29">
        <v>840.9189381044954</v>
      </c>
      <c r="V62" s="29">
        <v>1063.5735758605645</v>
      </c>
      <c r="W62" s="29">
        <v>1248.6821890380495</v>
      </c>
      <c r="X62" s="29">
        <v>1004.0362792690257</v>
      </c>
      <c r="Y62" s="29">
        <v>1151.5934908379375</v>
      </c>
      <c r="Z62" s="29">
        <v>592.96587223143854</v>
      </c>
      <c r="AA62" s="29">
        <v>1353.6339140764373</v>
      </c>
      <c r="AB62" s="29">
        <v>1434.7275773560416</v>
      </c>
      <c r="AC62" s="29">
        <v>1099.8837325169989</v>
      </c>
      <c r="AD62" s="29">
        <v>1307.2485548153525</v>
      </c>
      <c r="AE62" s="29">
        <v>1331.3963767633702</v>
      </c>
      <c r="AF62" s="29">
        <v>1310.1000770733629</v>
      </c>
      <c r="AG62" s="29">
        <v>992.62044610349619</v>
      </c>
      <c r="AH62" s="29">
        <v>1233.1145256980155</v>
      </c>
      <c r="AI62" s="29">
        <v>1398.4592551903104</v>
      </c>
      <c r="AJ62" s="29">
        <v>1176.680117304179</v>
      </c>
      <c r="AK62" s="29">
        <v>1047.3469107615224</v>
      </c>
      <c r="AL62" s="29">
        <v>1326.311895915155</v>
      </c>
      <c r="AM62" s="29">
        <v>1330.8865645731278</v>
      </c>
      <c r="AN62" s="29">
        <v>1387.790471788536</v>
      </c>
      <c r="AO62" s="29">
        <v>728.75797719134152</v>
      </c>
      <c r="AP62" s="29">
        <v>739.27579137418172</v>
      </c>
      <c r="AQ62" s="29">
        <v>724.46047380590483</v>
      </c>
      <c r="AR62" s="29">
        <v>1082.2029893406418</v>
      </c>
      <c r="AS62" s="29">
        <v>638.91185036811623</v>
      </c>
      <c r="AT62" s="29">
        <v>678.03797174617068</v>
      </c>
      <c r="AU62" s="29">
        <v>797.79708514143522</v>
      </c>
      <c r="AV62" s="29">
        <v>699.82822452297853</v>
      </c>
      <c r="AW62" s="29">
        <v>694.03230380828597</v>
      </c>
      <c r="AX62" s="29">
        <v>741.23403222743366</v>
      </c>
      <c r="AY62" s="29">
        <v>68.688160644457241</v>
      </c>
      <c r="AZ62" s="29">
        <v>157.13991244299038</v>
      </c>
      <c r="BA62" s="29">
        <v>79.928168237329373</v>
      </c>
      <c r="BB62" s="29">
        <v>356.69636186141719</v>
      </c>
      <c r="BC62" s="29">
        <v>75.288014153957434</v>
      </c>
      <c r="BD62" s="29">
        <v>98.682104093812313</v>
      </c>
      <c r="BE62" s="29">
        <v>271.3646257268386</v>
      </c>
      <c r="BF62" s="29">
        <v>0</v>
      </c>
      <c r="BG62" s="29">
        <v>543.60897696594202</v>
      </c>
      <c r="BH62" s="29">
        <v>138.38530148273264</v>
      </c>
      <c r="BI62" s="29">
        <v>367.70248619092723</v>
      </c>
      <c r="BJ62" s="29">
        <v>1313.3892684809018</v>
      </c>
      <c r="BK62" s="29">
        <v>1299.1532169107984</v>
      </c>
      <c r="BL62" s="29">
        <v>1388.8675346558787</v>
      </c>
      <c r="BM62" s="29">
        <v>1281.2109234197953</v>
      </c>
      <c r="BN62" s="29">
        <v>1239.423202013483</v>
      </c>
      <c r="BO62" s="29">
        <v>1080.0248690547867</v>
      </c>
      <c r="BP62" s="29">
        <v>1196.2406002148166</v>
      </c>
      <c r="BQ62" s="29">
        <v>1282.1587331783555</v>
      </c>
      <c r="BR62" s="29">
        <v>1373.4147157645846</v>
      </c>
      <c r="BS62" s="29">
        <v>1191.6886872598254</v>
      </c>
      <c r="BT62" s="29">
        <v>1339.0205449628254</v>
      </c>
      <c r="BU62" s="29">
        <v>1409.6147369573885</v>
      </c>
      <c r="BV62" s="29">
        <v>1353.4248077012974</v>
      </c>
      <c r="BW62" s="29">
        <v>1602.7973171119404</v>
      </c>
      <c r="BX62" s="29">
        <v>1526.7971066027737</v>
      </c>
      <c r="BY62" s="29">
        <v>1621.0759980811947</v>
      </c>
      <c r="BZ62" s="29">
        <v>1354.4545652100821</v>
      </c>
      <c r="CA62" s="29">
        <v>1847.851048179313</v>
      </c>
      <c r="CB62" s="29">
        <v>1681.7298068245993</v>
      </c>
      <c r="CC62" s="29">
        <v>893.07581004410486</v>
      </c>
      <c r="CD62" s="29">
        <v>1023.2211067744871</v>
      </c>
      <c r="CE62" s="29">
        <v>991.20418930218796</v>
      </c>
      <c r="CF62" s="29">
        <v>961.09227637199717</v>
      </c>
      <c r="CG62" s="29">
        <v>813.62387972358215</v>
      </c>
      <c r="CH62" s="29">
        <v>1337.339388803259</v>
      </c>
      <c r="CI62" s="29">
        <v>1100.1672063867818</v>
      </c>
      <c r="CJ62" s="29">
        <v>1524.1673154065963</v>
      </c>
      <c r="CK62" s="29">
        <v>1541.5279029415367</v>
      </c>
      <c r="CL62" s="29">
        <v>1564.2276040517052</v>
      </c>
      <c r="CM62" s="29">
        <v>1464.7389854781588</v>
      </c>
      <c r="CN62" s="29">
        <v>1546.3942169225086</v>
      </c>
      <c r="CO62" s="29">
        <v>1520.0671600268749</v>
      </c>
      <c r="CP62" s="29">
        <v>1511.3783858996005</v>
      </c>
      <c r="CQ62" s="29">
        <v>1509.2727952684761</v>
      </c>
      <c r="CR62" s="29">
        <v>1560.116415447302</v>
      </c>
      <c r="CS62" s="29">
        <v>1494.7425729347526</v>
      </c>
      <c r="CT62" s="29">
        <v>1504.8936946631673</v>
      </c>
      <c r="CU62" s="29">
        <v>1421.7815248794579</v>
      </c>
      <c r="CV62" s="29">
        <v>1472.0178814231951</v>
      </c>
      <c r="CW62" s="29">
        <v>1461.8038988016403</v>
      </c>
      <c r="CX62" s="29">
        <v>1759.7277018690309</v>
      </c>
      <c r="CY62" s="29">
        <v>1478.136784997653</v>
      </c>
      <c r="CZ62" s="29">
        <v>1312.3622767264144</v>
      </c>
      <c r="DA62" s="29">
        <v>1264.6179968176482</v>
      </c>
      <c r="DB62" s="29">
        <v>1298.4851491745314</v>
      </c>
      <c r="DC62" s="29">
        <v>1249.9211264288435</v>
      </c>
      <c r="DD62" s="29">
        <v>1298.48998130123</v>
      </c>
      <c r="DE62" s="29">
        <v>1264.5506236717508</v>
      </c>
      <c r="DF62" s="29">
        <v>1263.2359141873897</v>
      </c>
      <c r="DG62" s="29">
        <v>1305.3472977956942</v>
      </c>
      <c r="DH62" s="29">
        <v>1497.2367040001882</v>
      </c>
      <c r="DI62" s="29">
        <v>1301.8525293588757</v>
      </c>
      <c r="DJ62" s="29">
        <v>1259.2346682999187</v>
      </c>
    </row>
    <row r="63" spans="1:114" ht="21" customHeight="1">
      <c r="A63" s="278" t="s">
        <v>11</v>
      </c>
      <c r="B63" s="467" t="s">
        <v>155</v>
      </c>
      <c r="C63" s="468"/>
      <c r="D63" s="252">
        <v>898.42699969978742</v>
      </c>
      <c r="E63" s="252">
        <v>706.5168413061956</v>
      </c>
      <c r="F63" s="252">
        <v>594.23728228673281</v>
      </c>
      <c r="G63" s="252">
        <v>494.9084724244492</v>
      </c>
      <c r="H63" s="252">
        <v>517.33411004813456</v>
      </c>
      <c r="I63" s="252">
        <v>473.39570091951259</v>
      </c>
      <c r="J63" s="252">
        <v>506.50558950501733</v>
      </c>
      <c r="K63" s="252">
        <v>295.3900027394892</v>
      </c>
      <c r="L63" s="252">
        <v>1238.1153888109675</v>
      </c>
      <c r="M63" s="252">
        <v>306.36076484543457</v>
      </c>
      <c r="N63" s="252">
        <v>540.25315982991629</v>
      </c>
      <c r="O63" s="252">
        <v>409.55304489577264</v>
      </c>
      <c r="P63" s="252">
        <v>442.42990565186159</v>
      </c>
      <c r="Q63" s="252">
        <v>680.22620831129973</v>
      </c>
      <c r="R63" s="252">
        <v>391.42364162446444</v>
      </c>
      <c r="S63" s="252">
        <v>390.61082828788608</v>
      </c>
      <c r="T63" s="252">
        <v>507.72641995447373</v>
      </c>
      <c r="U63" s="252">
        <v>694.27503825881149</v>
      </c>
      <c r="V63" s="252">
        <v>1147.6143273925636</v>
      </c>
      <c r="W63" s="252">
        <v>1184.6749973049778</v>
      </c>
      <c r="X63" s="252">
        <v>940.02908753595511</v>
      </c>
      <c r="Y63" s="252">
        <v>1087.5862991048668</v>
      </c>
      <c r="Z63" s="252">
        <v>329.4479810674934</v>
      </c>
      <c r="AA63" s="252">
        <v>1351.4924392933983</v>
      </c>
      <c r="AB63" s="252">
        <v>1370.7203856229678</v>
      </c>
      <c r="AC63" s="252">
        <v>1035.8765407839282</v>
      </c>
      <c r="AD63" s="252">
        <v>1243.2413630822798</v>
      </c>
      <c r="AE63" s="252">
        <v>1184.7524769176857</v>
      </c>
      <c r="AF63" s="252">
        <v>1163.4561772276784</v>
      </c>
      <c r="AG63" s="252">
        <v>1068.2952598565298</v>
      </c>
      <c r="AH63" s="252">
        <v>1169.1073339649442</v>
      </c>
      <c r="AI63" s="252">
        <v>1035.5532508187209</v>
      </c>
      <c r="AJ63" s="252">
        <v>899.71887840657553</v>
      </c>
      <c r="AK63" s="252">
        <v>900.7030109158369</v>
      </c>
      <c r="AL63" s="252">
        <v>1049.3506570175523</v>
      </c>
      <c r="AM63" s="252">
        <v>1032.3009267807104</v>
      </c>
      <c r="AN63" s="252">
        <v>1110.8292328909331</v>
      </c>
      <c r="AO63" s="252">
        <v>408.02670505519586</v>
      </c>
      <c r="AP63" s="252">
        <v>462.31455247657908</v>
      </c>
      <c r="AQ63" s="252">
        <v>447.49923490830218</v>
      </c>
      <c r="AR63" s="252">
        <v>805.24175044303854</v>
      </c>
      <c r="AS63" s="252">
        <v>375.39395920417127</v>
      </c>
      <c r="AT63" s="252">
        <v>414.52008058222566</v>
      </c>
      <c r="AU63" s="252">
        <v>520.83584624383241</v>
      </c>
      <c r="AV63" s="252">
        <v>422.86698562537589</v>
      </c>
      <c r="AW63" s="252">
        <v>417.07106491068322</v>
      </c>
      <c r="AX63" s="252">
        <v>464.2727933298309</v>
      </c>
      <c r="AY63" s="252">
        <v>609.65188799423902</v>
      </c>
      <c r="AZ63" s="252">
        <v>430.57146879668232</v>
      </c>
      <c r="BA63" s="252">
        <v>499.10335045950251</v>
      </c>
      <c r="BB63" s="252">
        <v>312.83769372467901</v>
      </c>
      <c r="BC63" s="252">
        <v>482.65158494873356</v>
      </c>
      <c r="BD63" s="252">
        <v>466.6139238288747</v>
      </c>
      <c r="BE63" s="252">
        <v>273.18729779801293</v>
      </c>
      <c r="BF63" s="252">
        <v>543.60897696594304</v>
      </c>
      <c r="BG63" s="252">
        <v>0</v>
      </c>
      <c r="BH63" s="252">
        <v>479.73167275214684</v>
      </c>
      <c r="BI63" s="252">
        <v>210.2431828793413</v>
      </c>
      <c r="BJ63" s="252">
        <v>1397.4300200129007</v>
      </c>
      <c r="BK63" s="252">
        <v>1383.1939684427971</v>
      </c>
      <c r="BL63" s="252">
        <v>1472.9082861878778</v>
      </c>
      <c r="BM63" s="252">
        <v>1365.2516749517943</v>
      </c>
      <c r="BN63" s="252">
        <v>1323.4639535454817</v>
      </c>
      <c r="BO63" s="252">
        <v>1164.0656205867856</v>
      </c>
      <c r="BP63" s="252">
        <v>1280.2813517468155</v>
      </c>
      <c r="BQ63" s="252">
        <v>1366.1994847103542</v>
      </c>
      <c r="BR63" s="252">
        <v>1457.4554672965833</v>
      </c>
      <c r="BS63" s="252">
        <v>1275.7294387918244</v>
      </c>
      <c r="BT63" s="252">
        <v>1423.0612964948241</v>
      </c>
      <c r="BU63" s="252">
        <v>1493.6554884893874</v>
      </c>
      <c r="BV63" s="252">
        <v>1429.4928682732125</v>
      </c>
      <c r="BW63" s="252">
        <v>1251.9852125575155</v>
      </c>
      <c r="BX63" s="252">
        <v>1249.8358677051715</v>
      </c>
      <c r="BY63" s="252">
        <v>1189.2395513022159</v>
      </c>
      <c r="BZ63" s="252">
        <v>991.54856083849234</v>
      </c>
      <c r="CA63" s="252">
        <v>1416.0146014003349</v>
      </c>
      <c r="CB63" s="252">
        <v>1318.8238024530101</v>
      </c>
      <c r="CC63" s="252">
        <v>616.11457114650204</v>
      </c>
      <c r="CD63" s="252">
        <v>687.01157705118271</v>
      </c>
      <c r="CE63" s="252">
        <v>551.48592035358081</v>
      </c>
      <c r="CF63" s="252">
        <v>611.40186057166534</v>
      </c>
      <c r="CG63" s="252">
        <v>278.74742189142887</v>
      </c>
      <c r="CH63" s="252">
        <v>802.46293097110527</v>
      </c>
      <c r="CI63" s="252">
        <v>565.2907485546292</v>
      </c>
      <c r="CJ63" s="252">
        <v>1608.2080669385939</v>
      </c>
      <c r="CK63" s="252">
        <v>1625.5686544735347</v>
      </c>
      <c r="CL63" s="252">
        <v>1648.2683555837032</v>
      </c>
      <c r="CM63" s="252">
        <v>1548.7797370101571</v>
      </c>
      <c r="CN63" s="252">
        <v>1630.4349684545066</v>
      </c>
      <c r="CO63" s="252">
        <v>1604.107911558873</v>
      </c>
      <c r="CP63" s="252">
        <v>1595.4191374315985</v>
      </c>
      <c r="CQ63" s="252">
        <v>1593.3135468004737</v>
      </c>
      <c r="CR63" s="252">
        <v>1644.1571669793</v>
      </c>
      <c r="CS63" s="252">
        <v>1578.7833244667509</v>
      </c>
      <c r="CT63" s="252">
        <v>1588.9344461951653</v>
      </c>
      <c r="CU63" s="252">
        <v>1505.8222764114573</v>
      </c>
      <c r="CV63" s="252">
        <v>1556.0586329551932</v>
      </c>
      <c r="CW63" s="252">
        <v>1545.8446503336386</v>
      </c>
      <c r="CX63" s="252">
        <v>1843.7684534010289</v>
      </c>
      <c r="CY63" s="252">
        <v>1562.1775365296512</v>
      </c>
      <c r="CZ63" s="252">
        <v>1396.4030282584131</v>
      </c>
      <c r="DA63" s="252">
        <v>1200.6108050845762</v>
      </c>
      <c r="DB63" s="252">
        <v>1234.4779574414592</v>
      </c>
      <c r="DC63" s="252">
        <v>1185.9139346957718</v>
      </c>
      <c r="DD63" s="252">
        <v>1244.5178091869161</v>
      </c>
      <c r="DE63" s="252">
        <v>1200.5434319386786</v>
      </c>
      <c r="DF63" s="252">
        <v>1225.6872657907879</v>
      </c>
      <c r="DG63" s="252">
        <v>1241.3401060626215</v>
      </c>
      <c r="DH63" s="252">
        <v>962.36024616803331</v>
      </c>
      <c r="DI63" s="252">
        <v>800.27475451586861</v>
      </c>
      <c r="DJ63" s="252">
        <v>724.35821046776584</v>
      </c>
    </row>
    <row r="64" spans="1:114" ht="21" customHeight="1">
      <c r="A64" s="278" t="s">
        <v>11</v>
      </c>
      <c r="B64" s="467" t="s">
        <v>559</v>
      </c>
      <c r="C64" s="468"/>
      <c r="D64" s="29">
        <v>909.06034626551525</v>
      </c>
      <c r="E64" s="29">
        <v>648.6899404148096</v>
      </c>
      <c r="F64" s="29">
        <v>514.08133936779018</v>
      </c>
      <c r="G64" s="29">
        <v>465.36700633875517</v>
      </c>
      <c r="H64" s="29">
        <v>754.97360079795931</v>
      </c>
      <c r="I64" s="29">
        <v>845.03103791484136</v>
      </c>
      <c r="J64" s="29">
        <v>455.31301170017883</v>
      </c>
      <c r="K64" s="29">
        <v>716.85750114084294</v>
      </c>
      <c r="L64" s="29">
        <v>1248.748735376693</v>
      </c>
      <c r="M64" s="29">
        <v>649.08482718498681</v>
      </c>
      <c r="N64" s="29">
        <v>510.71169374422249</v>
      </c>
      <c r="O64" s="29">
        <v>583.83003387599661</v>
      </c>
      <c r="P64" s="29">
        <v>526.74097594329328</v>
      </c>
      <c r="Q64" s="29">
        <v>606.22597979980651</v>
      </c>
      <c r="R64" s="29">
        <v>483.91808626401684</v>
      </c>
      <c r="S64" s="29">
        <v>685.41830576513928</v>
      </c>
      <c r="T64" s="29">
        <v>543.40197621054153</v>
      </c>
      <c r="U64" s="29">
        <v>935.59303620222158</v>
      </c>
      <c r="V64" s="29">
        <v>1158.2476739582892</v>
      </c>
      <c r="W64" s="29">
        <v>1343.3562871357738</v>
      </c>
      <c r="X64" s="29">
        <v>1098.7103773667509</v>
      </c>
      <c r="Y64" s="29">
        <v>1246.2675889356617</v>
      </c>
      <c r="Z64" s="29">
        <v>687.63997032916484</v>
      </c>
      <c r="AA64" s="29">
        <v>1448.3080121741616</v>
      </c>
      <c r="AB64" s="29">
        <v>1529.4016754537658</v>
      </c>
      <c r="AC64" s="29">
        <v>1194.5578306147233</v>
      </c>
      <c r="AD64" s="29">
        <v>1401.9226529130767</v>
      </c>
      <c r="AE64" s="29">
        <v>1426.0704748610945</v>
      </c>
      <c r="AF64" s="29">
        <v>1404.7741751710871</v>
      </c>
      <c r="AG64" s="29">
        <v>1087.2945442012212</v>
      </c>
      <c r="AH64" s="29">
        <v>1327.7886237957398</v>
      </c>
      <c r="AI64" s="29">
        <v>1493.1333532880346</v>
      </c>
      <c r="AJ64" s="29">
        <v>1271.3542154019033</v>
      </c>
      <c r="AK64" s="29">
        <v>1142.021008859246</v>
      </c>
      <c r="AL64" s="29">
        <v>1420.9859940128792</v>
      </c>
      <c r="AM64" s="29">
        <v>1425.560662670852</v>
      </c>
      <c r="AN64" s="29">
        <v>1482.4645698862603</v>
      </c>
      <c r="AO64" s="29">
        <v>823.43207528906771</v>
      </c>
      <c r="AP64" s="29">
        <v>833.94988947190791</v>
      </c>
      <c r="AQ64" s="29">
        <v>819.13457190363101</v>
      </c>
      <c r="AR64" s="29">
        <v>1176.8770874383665</v>
      </c>
      <c r="AS64" s="29">
        <v>733.58594846584242</v>
      </c>
      <c r="AT64" s="29">
        <v>772.71206984389687</v>
      </c>
      <c r="AU64" s="29">
        <v>892.47118323916141</v>
      </c>
      <c r="AV64" s="29">
        <v>794.50232262070472</v>
      </c>
      <c r="AW64" s="29">
        <v>788.70640190601216</v>
      </c>
      <c r="AX64" s="29">
        <v>835.90813032515985</v>
      </c>
      <c r="AY64" s="29">
        <v>205.12559813353749</v>
      </c>
      <c r="AZ64" s="29">
        <v>69.184017427975178</v>
      </c>
      <c r="BA64" s="29">
        <v>79.549052839544146</v>
      </c>
      <c r="BB64" s="29">
        <v>290.86142611313613</v>
      </c>
      <c r="BC64" s="29">
        <v>63.097287328775238</v>
      </c>
      <c r="BD64" s="29">
        <v>39.703197388920366</v>
      </c>
      <c r="BE64" s="29">
        <v>207.48732151304313</v>
      </c>
      <c r="BF64" s="29">
        <v>138.38530148273273</v>
      </c>
      <c r="BG64" s="29">
        <v>479.73167275214684</v>
      </c>
      <c r="BH64" s="29">
        <v>0</v>
      </c>
      <c r="BI64" s="29">
        <v>303.82518197713165</v>
      </c>
      <c r="BJ64" s="29">
        <v>1408.0633665786261</v>
      </c>
      <c r="BK64" s="29">
        <v>1393.8273150085226</v>
      </c>
      <c r="BL64" s="29">
        <v>1483.5416327536029</v>
      </c>
      <c r="BM64" s="29">
        <v>1375.8850215175196</v>
      </c>
      <c r="BN64" s="29">
        <v>1334.0973001112072</v>
      </c>
      <c r="BO64" s="29">
        <v>1174.6989671525114</v>
      </c>
      <c r="BP64" s="29">
        <v>1290.9146983125408</v>
      </c>
      <c r="BQ64" s="29">
        <v>1376.8328312760798</v>
      </c>
      <c r="BR64" s="29">
        <v>1468.0888138623088</v>
      </c>
      <c r="BS64" s="29">
        <v>1286.3627853575497</v>
      </c>
      <c r="BT64" s="29">
        <v>1433.6946430605497</v>
      </c>
      <c r="BU64" s="29">
        <v>1504.2888350551127</v>
      </c>
      <c r="BV64" s="29">
        <v>1448.0989057990216</v>
      </c>
      <c r="BW64" s="29">
        <v>1697.4714152096647</v>
      </c>
      <c r="BX64" s="29">
        <v>1621.471204700498</v>
      </c>
      <c r="BY64" s="29">
        <v>1660.2387049205734</v>
      </c>
      <c r="BZ64" s="29">
        <v>1449.1286633078064</v>
      </c>
      <c r="CA64" s="29">
        <v>1887.0137550186926</v>
      </c>
      <c r="CB64" s="29">
        <v>1776.4039049223236</v>
      </c>
      <c r="CC64" s="29">
        <v>987.74990814183104</v>
      </c>
      <c r="CD64" s="29">
        <v>1117.8952048722126</v>
      </c>
      <c r="CE64" s="29">
        <v>1022.4850739719385</v>
      </c>
      <c r="CF64" s="29">
        <v>1055.7663744697225</v>
      </c>
      <c r="CG64" s="29">
        <v>749.74657550978702</v>
      </c>
      <c r="CH64" s="29">
        <v>1273.4620845894638</v>
      </c>
      <c r="CI64" s="29">
        <v>1036.289902172987</v>
      </c>
      <c r="CJ64" s="29">
        <v>1618.8414135043206</v>
      </c>
      <c r="CK64" s="29">
        <v>1636.2020010392609</v>
      </c>
      <c r="CL64" s="29">
        <v>1658.9017021494294</v>
      </c>
      <c r="CM64" s="29">
        <v>1559.4130835758831</v>
      </c>
      <c r="CN64" s="29">
        <v>1641.0683150202328</v>
      </c>
      <c r="CO64" s="29">
        <v>1614.7412581245992</v>
      </c>
      <c r="CP64" s="29">
        <v>1606.0524839973248</v>
      </c>
      <c r="CQ64" s="29">
        <v>1603.9468933662004</v>
      </c>
      <c r="CR64" s="29">
        <v>1654.7905135450262</v>
      </c>
      <c r="CS64" s="29">
        <v>1589.4166710324769</v>
      </c>
      <c r="CT64" s="29">
        <v>1599.5677927608915</v>
      </c>
      <c r="CU64" s="29">
        <v>1516.4556229771822</v>
      </c>
      <c r="CV64" s="29">
        <v>1566.6919795209194</v>
      </c>
      <c r="CW64" s="29">
        <v>1556.4779968993646</v>
      </c>
      <c r="CX64" s="29">
        <v>1854.4017999667551</v>
      </c>
      <c r="CY64" s="29">
        <v>1572.8108830953772</v>
      </c>
      <c r="CZ64" s="29">
        <v>1407.0363748241386</v>
      </c>
      <c r="DA64" s="29">
        <v>1359.2920949153724</v>
      </c>
      <c r="DB64" s="29">
        <v>1393.1592472722557</v>
      </c>
      <c r="DC64" s="29">
        <v>1344.5952245265678</v>
      </c>
      <c r="DD64" s="29">
        <v>1393.1640793989543</v>
      </c>
      <c r="DE64" s="29">
        <v>1359.2247217694751</v>
      </c>
      <c r="DF64" s="29">
        <v>1357.9100122851139</v>
      </c>
      <c r="DG64" s="29">
        <v>1400.0213958934185</v>
      </c>
      <c r="DH64" s="29">
        <v>1433.3593997863929</v>
      </c>
      <c r="DI64" s="29">
        <v>1271.273908134227</v>
      </c>
      <c r="DJ64" s="29">
        <v>1195.3573640861234</v>
      </c>
    </row>
    <row r="65" spans="1:114" ht="21" customHeight="1">
      <c r="A65" s="278" t="s">
        <v>11</v>
      </c>
      <c r="B65" s="467" t="s">
        <v>560</v>
      </c>
      <c r="C65" s="468"/>
      <c r="D65" s="252">
        <v>831.47560960034605</v>
      </c>
      <c r="E65" s="252">
        <v>580.10607735728775</v>
      </c>
      <c r="F65" s="252">
        <v>467.82651833782484</v>
      </c>
      <c r="G65" s="252">
        <v>387.78226967358665</v>
      </c>
      <c r="H65" s="252">
        <v>602.01893328845665</v>
      </c>
      <c r="I65" s="252">
        <v>636.67576832263023</v>
      </c>
      <c r="J65" s="252">
        <v>380.09482555610981</v>
      </c>
      <c r="K65" s="252">
        <v>496.90066648504103</v>
      </c>
      <c r="L65" s="252">
        <v>1171.1639987115259</v>
      </c>
      <c r="M65" s="252">
        <v>440.7295575927767</v>
      </c>
      <c r="N65" s="252">
        <v>433.12695707905402</v>
      </c>
      <c r="O65" s="252">
        <v>388.07251593867579</v>
      </c>
      <c r="P65" s="252">
        <v>359.25844453161341</v>
      </c>
      <c r="Q65" s="252">
        <v>553.81544436239187</v>
      </c>
      <c r="R65" s="252">
        <v>265.01287767555749</v>
      </c>
      <c r="S65" s="252">
        <v>511.13085016488583</v>
      </c>
      <c r="T65" s="252">
        <v>468.18379006647245</v>
      </c>
      <c r="U65" s="252">
        <v>778.95986149913335</v>
      </c>
      <c r="V65" s="252">
        <v>1080.6629372931216</v>
      </c>
      <c r="W65" s="252">
        <v>1265.7715504706068</v>
      </c>
      <c r="X65" s="252">
        <v>1021.1256407015829</v>
      </c>
      <c r="Y65" s="252">
        <v>1168.6828522704948</v>
      </c>
      <c r="Z65" s="252">
        <v>479.28470073695462</v>
      </c>
      <c r="AA65" s="252">
        <v>1370.7232755089942</v>
      </c>
      <c r="AB65" s="252">
        <v>1451.8169387885989</v>
      </c>
      <c r="AC65" s="252">
        <v>1116.9730939495557</v>
      </c>
      <c r="AD65" s="252">
        <v>1324.3379162479091</v>
      </c>
      <c r="AE65" s="252">
        <v>1269.4373001580082</v>
      </c>
      <c r="AF65" s="252">
        <v>1248.1410004680008</v>
      </c>
      <c r="AG65" s="252">
        <v>1009.7098075360535</v>
      </c>
      <c r="AH65" s="252">
        <v>1250.2038871305731</v>
      </c>
      <c r="AI65" s="252">
        <v>1237.063914564271</v>
      </c>
      <c r="AJ65" s="252">
        <v>1062.9989458096932</v>
      </c>
      <c r="AK65" s="252">
        <v>985.3878341561591</v>
      </c>
      <c r="AL65" s="252">
        <v>1212.63072442067</v>
      </c>
      <c r="AM65" s="252">
        <v>1217.2053930786428</v>
      </c>
      <c r="AN65" s="252">
        <v>1274.1093002940511</v>
      </c>
      <c r="AO65" s="252">
        <v>609.5373688007478</v>
      </c>
      <c r="AP65" s="252">
        <v>625.59461987969701</v>
      </c>
      <c r="AQ65" s="252">
        <v>610.77930231142022</v>
      </c>
      <c r="AR65" s="252">
        <v>968.52181784615607</v>
      </c>
      <c r="AS65" s="252">
        <v>525.23067887363288</v>
      </c>
      <c r="AT65" s="252">
        <v>564.35680025168688</v>
      </c>
      <c r="AU65" s="252">
        <v>684.11591364695039</v>
      </c>
      <c r="AV65" s="252">
        <v>586.14705302849472</v>
      </c>
      <c r="AW65" s="252">
        <v>580.35113231380217</v>
      </c>
      <c r="AX65" s="252">
        <v>627.55286073294883</v>
      </c>
      <c r="AY65" s="252">
        <v>433.745397219224</v>
      </c>
      <c r="AZ65" s="252">
        <v>254.66497802166748</v>
      </c>
      <c r="BA65" s="252">
        <v>323.19685968448761</v>
      </c>
      <c r="BB65" s="252">
        <v>136.93120294966369</v>
      </c>
      <c r="BC65" s="252">
        <v>306.74509417371866</v>
      </c>
      <c r="BD65" s="252">
        <v>290.7074330538598</v>
      </c>
      <c r="BE65" s="252">
        <v>97.280807022997678</v>
      </c>
      <c r="BF65" s="252">
        <v>367.70248619092763</v>
      </c>
      <c r="BG65" s="252">
        <v>210.24318287934094</v>
      </c>
      <c r="BH65" s="252">
        <v>303.82518197713193</v>
      </c>
      <c r="BI65" s="252">
        <v>0</v>
      </c>
      <c r="BJ65" s="252">
        <v>1330.4786299134589</v>
      </c>
      <c r="BK65" s="252">
        <v>1316.2425783433553</v>
      </c>
      <c r="BL65" s="252">
        <v>1405.956896088436</v>
      </c>
      <c r="BM65" s="252">
        <v>1298.3002848523527</v>
      </c>
      <c r="BN65" s="252">
        <v>1256.5125634460401</v>
      </c>
      <c r="BO65" s="252">
        <v>1097.1142304873426</v>
      </c>
      <c r="BP65" s="252">
        <v>1213.3299616473739</v>
      </c>
      <c r="BQ65" s="252">
        <v>1299.2480946109126</v>
      </c>
      <c r="BR65" s="252">
        <v>1390.5040771971414</v>
      </c>
      <c r="BS65" s="252">
        <v>1208.7780486923828</v>
      </c>
      <c r="BT65" s="252">
        <v>1356.1099063953823</v>
      </c>
      <c r="BU65" s="252">
        <v>1426.7040983899456</v>
      </c>
      <c r="BV65" s="252">
        <v>1370.514169133854</v>
      </c>
      <c r="BW65" s="252">
        <v>1453.4958763030656</v>
      </c>
      <c r="BX65" s="252">
        <v>1413.1159351082892</v>
      </c>
      <c r="BY65" s="252">
        <v>1390.750215047766</v>
      </c>
      <c r="BZ65" s="252">
        <v>1193.0592245840446</v>
      </c>
      <c r="CA65" s="252">
        <v>1617.5252651458852</v>
      </c>
      <c r="CB65" s="252">
        <v>1520.3344661985604</v>
      </c>
      <c r="CC65" s="252">
        <v>779.39463854962003</v>
      </c>
      <c r="CD65" s="252">
        <v>888.52224079673476</v>
      </c>
      <c r="CE65" s="252">
        <v>752.99658409913286</v>
      </c>
      <c r="CF65" s="252">
        <v>812.91252431721739</v>
      </c>
      <c r="CG65" s="252">
        <v>480.2580856369807</v>
      </c>
      <c r="CH65" s="252">
        <v>1003.9735947166573</v>
      </c>
      <c r="CI65" s="252">
        <v>766.80141230018125</v>
      </c>
      <c r="CJ65" s="252">
        <v>1541.2566768391534</v>
      </c>
      <c r="CK65" s="252">
        <v>1558.617264374094</v>
      </c>
      <c r="CL65" s="252">
        <v>1581.3169654842625</v>
      </c>
      <c r="CM65" s="252">
        <v>1481.8283469107159</v>
      </c>
      <c r="CN65" s="252">
        <v>1563.4835783550659</v>
      </c>
      <c r="CO65" s="252">
        <v>1537.1565214594323</v>
      </c>
      <c r="CP65" s="252">
        <v>1528.4677473321578</v>
      </c>
      <c r="CQ65" s="252">
        <v>1526.3621567010332</v>
      </c>
      <c r="CR65" s="252">
        <v>1577.2057768798593</v>
      </c>
      <c r="CS65" s="252">
        <v>1511.8319343673099</v>
      </c>
      <c r="CT65" s="252">
        <v>1521.9830560957246</v>
      </c>
      <c r="CU65" s="252">
        <v>1438.870886312015</v>
      </c>
      <c r="CV65" s="252">
        <v>1489.1072428557522</v>
      </c>
      <c r="CW65" s="252">
        <v>1478.8932602341974</v>
      </c>
      <c r="CX65" s="252">
        <v>1776.8170633015882</v>
      </c>
      <c r="CY65" s="252">
        <v>1495.2261464302103</v>
      </c>
      <c r="CZ65" s="252">
        <v>1329.4516381589713</v>
      </c>
      <c r="DA65" s="252">
        <v>1281.7073582502057</v>
      </c>
      <c r="DB65" s="252">
        <v>1315.5745106070885</v>
      </c>
      <c r="DC65" s="252">
        <v>1267.0104878614009</v>
      </c>
      <c r="DD65" s="252">
        <v>1315.5793427337871</v>
      </c>
      <c r="DE65" s="252">
        <v>1281.6399851043084</v>
      </c>
      <c r="DF65" s="252">
        <v>1280.3252756199468</v>
      </c>
      <c r="DG65" s="252">
        <v>1322.4366592282508</v>
      </c>
      <c r="DH65" s="252">
        <v>1163.8709099135856</v>
      </c>
      <c r="DI65" s="252">
        <v>1001.7854182614207</v>
      </c>
      <c r="DJ65" s="252">
        <v>925.86887421331789</v>
      </c>
    </row>
    <row r="66" spans="1:114" ht="21" customHeight="1">
      <c r="A66" s="278" t="s">
        <v>12</v>
      </c>
      <c r="B66" s="467" t="s">
        <v>561</v>
      </c>
      <c r="C66" s="468"/>
      <c r="D66" s="29">
        <v>841.92670514505448</v>
      </c>
      <c r="E66" s="29">
        <v>874.81661539667584</v>
      </c>
      <c r="F66" s="29">
        <v>1015.3729769850596</v>
      </c>
      <c r="G66" s="29">
        <v>942.69636023987221</v>
      </c>
      <c r="H66" s="29">
        <v>976.75572648766035</v>
      </c>
      <c r="I66" s="29">
        <v>1132.3821534493536</v>
      </c>
      <c r="J66" s="29">
        <v>966.13591178765193</v>
      </c>
      <c r="K66" s="29">
        <v>1164.7922412162511</v>
      </c>
      <c r="L66" s="29">
        <v>495.49822949697415</v>
      </c>
      <c r="M66" s="29">
        <v>1103.3938669764393</v>
      </c>
      <c r="N66" s="29">
        <v>897.35167283440489</v>
      </c>
      <c r="O66" s="29">
        <v>1053.8476825958599</v>
      </c>
      <c r="P66" s="29">
        <v>1014.3140035145819</v>
      </c>
      <c r="Q66" s="29">
        <v>923.71554216376137</v>
      </c>
      <c r="R66" s="29">
        <v>1067.8323027590011</v>
      </c>
      <c r="S66" s="29">
        <v>1029.6579054302804</v>
      </c>
      <c r="T66" s="29">
        <v>990.17030302838259</v>
      </c>
      <c r="U66" s="29">
        <v>804.58599078740212</v>
      </c>
      <c r="V66" s="29">
        <v>404.99716807857033</v>
      </c>
      <c r="W66" s="29">
        <v>648.31193167432241</v>
      </c>
      <c r="X66" s="29">
        <v>565.30917645940281</v>
      </c>
      <c r="Y66" s="29">
        <v>531.01730342278211</v>
      </c>
      <c r="Z66" s="29">
        <v>1135.5747104045724</v>
      </c>
      <c r="AA66" s="29">
        <v>295.037617051496</v>
      </c>
      <c r="AB66" s="29">
        <v>428.08406014592879</v>
      </c>
      <c r="AC66" s="29">
        <v>470.77856917160278</v>
      </c>
      <c r="AD66" s="29">
        <v>643.98091398908252</v>
      </c>
      <c r="AE66" s="29">
        <v>791.08220538477519</v>
      </c>
      <c r="AF66" s="29">
        <v>783.62135849612775</v>
      </c>
      <c r="AG66" s="29">
        <v>422.3680953760819</v>
      </c>
      <c r="AH66" s="29">
        <v>615.20563887017443</v>
      </c>
      <c r="AI66" s="29">
        <v>1296.1549451394615</v>
      </c>
      <c r="AJ66" s="29">
        <v>1039.3815170132616</v>
      </c>
      <c r="AK66" s="29">
        <v>823.92279178204956</v>
      </c>
      <c r="AL66" s="29">
        <v>907.65084954193242</v>
      </c>
      <c r="AM66" s="29">
        <v>1201.1395025180832</v>
      </c>
      <c r="AN66" s="29">
        <v>961.11253803561192</v>
      </c>
      <c r="AO66" s="29">
        <v>1243.732098835731</v>
      </c>
      <c r="AP66" s="29">
        <v>1155.9972216067245</v>
      </c>
      <c r="AQ66" s="29">
        <v>1152.082074693375</v>
      </c>
      <c r="AR66" s="29">
        <v>995.79638810226186</v>
      </c>
      <c r="AS66" s="29">
        <v>1166.0954395459094</v>
      </c>
      <c r="AT66" s="29">
        <v>1126.9693181678549</v>
      </c>
      <c r="AU66" s="29">
        <v>1129.8083556308527</v>
      </c>
      <c r="AV66" s="29">
        <v>1187.0956929615261</v>
      </c>
      <c r="AW66" s="29">
        <v>1166.9053579091867</v>
      </c>
      <c r="AX66" s="29">
        <v>1198.6895107494959</v>
      </c>
      <c r="AY66" s="29">
        <v>1367.9583972129062</v>
      </c>
      <c r="AZ66" s="29">
        <v>1426.8179775388867</v>
      </c>
      <c r="BA66" s="29">
        <v>1370.4527625120627</v>
      </c>
      <c r="BB66" s="29">
        <v>1458.0966777526896</v>
      </c>
      <c r="BC66" s="29">
        <v>1354.0009970012936</v>
      </c>
      <c r="BD66" s="29">
        <v>1368.3601691897084</v>
      </c>
      <c r="BE66" s="29">
        <v>1418.4462818260242</v>
      </c>
      <c r="BF66" s="29">
        <v>1313.3892684809009</v>
      </c>
      <c r="BG66" s="29">
        <v>1397.4300200128998</v>
      </c>
      <c r="BH66" s="29">
        <v>1408.0633665786288</v>
      </c>
      <c r="BI66" s="29">
        <v>1330.4786299134601</v>
      </c>
      <c r="BJ66" s="29">
        <v>0</v>
      </c>
      <c r="BK66" s="29">
        <v>38.222613591052365</v>
      </c>
      <c r="BL66" s="29">
        <v>81.357094883705869</v>
      </c>
      <c r="BM66" s="29">
        <v>177.24402982932148</v>
      </c>
      <c r="BN66" s="29">
        <v>143.70258941730427</v>
      </c>
      <c r="BO66" s="29">
        <v>261.79195754709514</v>
      </c>
      <c r="BP66" s="29">
        <v>224.56920318058295</v>
      </c>
      <c r="BQ66" s="29">
        <v>33.00805981052558</v>
      </c>
      <c r="BR66" s="29">
        <v>62.729999932683249</v>
      </c>
      <c r="BS66" s="29">
        <v>206.37781687288256</v>
      </c>
      <c r="BT66" s="29">
        <v>78.08994164307947</v>
      </c>
      <c r="BU66" s="29">
        <v>148.68413363764233</v>
      </c>
      <c r="BV66" s="29">
        <v>83.675115939265339</v>
      </c>
      <c r="BW66" s="29">
        <v>1282.9291379630627</v>
      </c>
      <c r="BX66" s="29">
        <v>1119.3005418612738</v>
      </c>
      <c r="BY66" s="29">
        <v>1584.7746668061689</v>
      </c>
      <c r="BZ66" s="29">
        <v>1453.0025123111925</v>
      </c>
      <c r="CA66" s="29">
        <v>1694.9013044291878</v>
      </c>
      <c r="CB66" s="29">
        <v>1423.0303034992908</v>
      </c>
      <c r="CC66" s="29">
        <v>1361.9753135494179</v>
      </c>
      <c r="CD66" s="29">
        <v>1242.6315648578238</v>
      </c>
      <c r="CE66" s="29">
        <v>1435.0104179590826</v>
      </c>
      <c r="CF66" s="29">
        <v>1352.3013642854019</v>
      </c>
      <c r="CG66" s="29">
        <v>1650.8957200175789</v>
      </c>
      <c r="CH66" s="29">
        <v>2080.2031348618657</v>
      </c>
      <c r="CI66" s="29">
        <v>1843.0309524453894</v>
      </c>
      <c r="CJ66" s="29">
        <v>216.65687563442211</v>
      </c>
      <c r="CK66" s="29">
        <v>234.01746316936286</v>
      </c>
      <c r="CL66" s="29">
        <v>256.7171642795318</v>
      </c>
      <c r="CM66" s="29">
        <v>157.228545705985</v>
      </c>
      <c r="CN66" s="29">
        <v>238.88377715033496</v>
      </c>
      <c r="CO66" s="29">
        <v>212.55672025470105</v>
      </c>
      <c r="CP66" s="29">
        <v>203.86794612742639</v>
      </c>
      <c r="CQ66" s="29">
        <v>201.76235549630192</v>
      </c>
      <c r="CR66" s="29">
        <v>252.60597567512835</v>
      </c>
      <c r="CS66" s="29">
        <v>187.23213316257895</v>
      </c>
      <c r="CT66" s="29">
        <v>197.38325489099319</v>
      </c>
      <c r="CU66" s="29">
        <v>160.85092155971233</v>
      </c>
      <c r="CV66" s="29">
        <v>251.93196370992095</v>
      </c>
      <c r="CW66" s="29">
        <v>220.35283480356136</v>
      </c>
      <c r="CX66" s="29">
        <v>602.44820429190781</v>
      </c>
      <c r="CY66" s="29">
        <v>320.85728742053095</v>
      </c>
      <c r="CZ66" s="29">
        <v>425.1695327976629</v>
      </c>
      <c r="DA66" s="29">
        <v>319.85696540663776</v>
      </c>
      <c r="DB66" s="29">
        <v>353.72411776352089</v>
      </c>
      <c r="DC66" s="29">
        <v>353.21779731685024</v>
      </c>
      <c r="DD66" s="29">
        <v>268.52515701449681</v>
      </c>
      <c r="DE66" s="29">
        <v>352.09076864081305</v>
      </c>
      <c r="DF66" s="29">
        <v>296.59461942120356</v>
      </c>
      <c r="DG66" s="29">
        <v>309.6461404953435</v>
      </c>
      <c r="DH66" s="29">
        <v>1998.6549564376555</v>
      </c>
      <c r="DI66" s="29">
        <v>1701.2876583680268</v>
      </c>
      <c r="DJ66" s="29">
        <v>1737.2566386612607</v>
      </c>
    </row>
    <row r="67" spans="1:114" ht="21" customHeight="1">
      <c r="A67" s="278" t="s">
        <v>12</v>
      </c>
      <c r="B67" s="467" t="s">
        <v>562</v>
      </c>
      <c r="C67" s="468"/>
      <c r="D67" s="252">
        <v>827.6906535749506</v>
      </c>
      <c r="E67" s="252">
        <v>860.58056382657196</v>
      </c>
      <c r="F67" s="252">
        <v>1001.1369254149557</v>
      </c>
      <c r="G67" s="252">
        <v>928.46030866976832</v>
      </c>
      <c r="H67" s="252">
        <v>962.51967491755647</v>
      </c>
      <c r="I67" s="252">
        <v>1118.1461018792472</v>
      </c>
      <c r="J67" s="252">
        <v>951.89986021754805</v>
      </c>
      <c r="K67" s="252">
        <v>1150.5561896461447</v>
      </c>
      <c r="L67" s="252">
        <v>481.26217792687055</v>
      </c>
      <c r="M67" s="252">
        <v>1089.1578154063329</v>
      </c>
      <c r="N67" s="252">
        <v>883.11562126430101</v>
      </c>
      <c r="O67" s="252">
        <v>1039.6116310257532</v>
      </c>
      <c r="P67" s="252">
        <v>1000.0779519444781</v>
      </c>
      <c r="Q67" s="252">
        <v>909.47949059365749</v>
      </c>
      <c r="R67" s="252">
        <v>1053.5962511888947</v>
      </c>
      <c r="S67" s="252">
        <v>1015.4218538601764</v>
      </c>
      <c r="T67" s="252">
        <v>975.93425145827871</v>
      </c>
      <c r="U67" s="252">
        <v>790.34993921729824</v>
      </c>
      <c r="V67" s="252">
        <v>390.76111650846673</v>
      </c>
      <c r="W67" s="252">
        <v>682.80647598821577</v>
      </c>
      <c r="X67" s="252">
        <v>551.07312488929892</v>
      </c>
      <c r="Y67" s="252">
        <v>565.51184773667592</v>
      </c>
      <c r="Z67" s="252">
        <v>1121.3386588344661</v>
      </c>
      <c r="AA67" s="252">
        <v>333.26023064254832</v>
      </c>
      <c r="AB67" s="252">
        <v>466.30667373698111</v>
      </c>
      <c r="AC67" s="252">
        <v>466.90993716813733</v>
      </c>
      <c r="AD67" s="252">
        <v>682.20352758013473</v>
      </c>
      <c r="AE67" s="252">
        <v>798.0200228305365</v>
      </c>
      <c r="AF67" s="252">
        <v>821.84397208717996</v>
      </c>
      <c r="AG67" s="252">
        <v>408.1320438059783</v>
      </c>
      <c r="AH67" s="252">
        <v>649.70018318406835</v>
      </c>
      <c r="AI67" s="252">
        <v>1334.3775587305124</v>
      </c>
      <c r="AJ67" s="252">
        <v>1057.1664252649659</v>
      </c>
      <c r="AK67" s="252">
        <v>809.68674021194568</v>
      </c>
      <c r="AL67" s="252">
        <v>945.87346313298463</v>
      </c>
      <c r="AM67" s="252">
        <v>1218.9244107697875</v>
      </c>
      <c r="AN67" s="252">
        <v>999.33515162666413</v>
      </c>
      <c r="AO67" s="252">
        <v>1229.4960472656246</v>
      </c>
      <c r="AP67" s="252">
        <v>1141.7611700366181</v>
      </c>
      <c r="AQ67" s="252">
        <v>1137.8460231232687</v>
      </c>
      <c r="AR67" s="252">
        <v>981.56033653215798</v>
      </c>
      <c r="AS67" s="252">
        <v>1151.859387975803</v>
      </c>
      <c r="AT67" s="252">
        <v>1112.7332665977485</v>
      </c>
      <c r="AU67" s="252">
        <v>1115.5723040607463</v>
      </c>
      <c r="AV67" s="252">
        <v>1172.8596413914197</v>
      </c>
      <c r="AW67" s="252">
        <v>1152.6693063390803</v>
      </c>
      <c r="AX67" s="252">
        <v>1184.4534591793895</v>
      </c>
      <c r="AY67" s="252">
        <v>1353.7223456428001</v>
      </c>
      <c r="AZ67" s="252">
        <v>1412.5819259687803</v>
      </c>
      <c r="BA67" s="252">
        <v>1356.2167109419563</v>
      </c>
      <c r="BB67" s="252">
        <v>1443.8606261825832</v>
      </c>
      <c r="BC67" s="252">
        <v>1339.7649454311872</v>
      </c>
      <c r="BD67" s="252">
        <v>1354.124117619602</v>
      </c>
      <c r="BE67" s="252">
        <v>1404.2102302559178</v>
      </c>
      <c r="BF67" s="252">
        <v>1299.1532169107945</v>
      </c>
      <c r="BG67" s="252">
        <v>1383.1939684427934</v>
      </c>
      <c r="BH67" s="252">
        <v>1393.8273150085224</v>
      </c>
      <c r="BI67" s="252">
        <v>1316.2425783433537</v>
      </c>
      <c r="BJ67" s="252">
        <v>38.222613591052365</v>
      </c>
      <c r="BK67" s="252">
        <v>0</v>
      </c>
      <c r="BL67" s="252">
        <v>112.61659926617784</v>
      </c>
      <c r="BM67" s="252">
        <v>215.46664342037374</v>
      </c>
      <c r="BN67" s="252">
        <v>181.92520300835653</v>
      </c>
      <c r="BO67" s="252">
        <v>247.55590597699108</v>
      </c>
      <c r="BP67" s="252">
        <v>210.33315161047875</v>
      </c>
      <c r="BQ67" s="252">
        <v>18.772008240421734</v>
      </c>
      <c r="BR67" s="252">
        <v>100.29172824265501</v>
      </c>
      <c r="BS67" s="252">
        <v>244.60043046393483</v>
      </c>
      <c r="BT67" s="252">
        <v>39.867328052027162</v>
      </c>
      <c r="BU67" s="252">
        <v>110.46152004659</v>
      </c>
      <c r="BV67" s="252">
        <v>121.89772953031763</v>
      </c>
      <c r="BW67" s="252">
        <v>1321.1517515541136</v>
      </c>
      <c r="BX67" s="252">
        <v>1157.5231554523248</v>
      </c>
      <c r="BY67" s="252">
        <v>1622.9972803972198</v>
      </c>
      <c r="BZ67" s="252">
        <v>1470.7874205628989</v>
      </c>
      <c r="CA67" s="252">
        <v>1733.1239180202388</v>
      </c>
      <c r="CB67" s="252">
        <v>1461.2529170903417</v>
      </c>
      <c r="CC67" s="252">
        <v>1347.7392619793116</v>
      </c>
      <c r="CD67" s="252">
        <v>1228.3955132877174</v>
      </c>
      <c r="CE67" s="252">
        <v>1420.7743663889762</v>
      </c>
      <c r="CF67" s="252">
        <v>1338.0653127152955</v>
      </c>
      <c r="CG67" s="252">
        <v>1636.6596684474725</v>
      </c>
      <c r="CH67" s="252">
        <v>2065.9670832917618</v>
      </c>
      <c r="CI67" s="252">
        <v>1828.794900875283</v>
      </c>
      <c r="CJ67" s="252">
        <v>247.91638001689407</v>
      </c>
      <c r="CK67" s="252">
        <v>265.2769675518349</v>
      </c>
      <c r="CL67" s="252">
        <v>287.97666866200382</v>
      </c>
      <c r="CM67" s="252">
        <v>188.48805008845696</v>
      </c>
      <c r="CN67" s="252">
        <v>270.14328153280701</v>
      </c>
      <c r="CO67" s="252">
        <v>243.81622463717301</v>
      </c>
      <c r="CP67" s="252">
        <v>235.12745050989835</v>
      </c>
      <c r="CQ67" s="252">
        <v>233.02185987877388</v>
      </c>
      <c r="CR67" s="252">
        <v>283.86548005760039</v>
      </c>
      <c r="CS67" s="252">
        <v>218.49163754505091</v>
      </c>
      <c r="CT67" s="252">
        <v>228.64275927346515</v>
      </c>
      <c r="CU67" s="252">
        <v>122.62830796866002</v>
      </c>
      <c r="CV67" s="252">
        <v>213.70935011886883</v>
      </c>
      <c r="CW67" s="252">
        <v>182.13022121250924</v>
      </c>
      <c r="CX67" s="252">
        <v>564.22559070085561</v>
      </c>
      <c r="CY67" s="252">
        <v>282.63467382947863</v>
      </c>
      <c r="CZ67" s="252">
        <v>392.28676442217426</v>
      </c>
      <c r="DA67" s="252">
        <v>358.07957899769008</v>
      </c>
      <c r="DB67" s="252">
        <v>391.94673135457322</v>
      </c>
      <c r="DC67" s="252">
        <v>391.44041090790256</v>
      </c>
      <c r="DD67" s="252">
        <v>306.74777060554914</v>
      </c>
      <c r="DE67" s="252">
        <v>390.31338223186538</v>
      </c>
      <c r="DF67" s="252">
        <v>334.81723301225588</v>
      </c>
      <c r="DG67" s="252">
        <v>347.86875408639582</v>
      </c>
      <c r="DH67" s="252">
        <v>1984.4189048675491</v>
      </c>
      <c r="DI67" s="252">
        <v>1687.0516067979204</v>
      </c>
      <c r="DJ67" s="252">
        <v>1723.0205870911543</v>
      </c>
    </row>
    <row r="68" spans="1:114" ht="21" customHeight="1">
      <c r="A68" s="278" t="s">
        <v>12</v>
      </c>
      <c r="B68" s="467" t="s">
        <v>563</v>
      </c>
      <c r="C68" s="468"/>
      <c r="D68" s="29">
        <v>917.40497132003111</v>
      </c>
      <c r="E68" s="29">
        <v>950.29488157165247</v>
      </c>
      <c r="F68" s="29">
        <v>1090.8512431600361</v>
      </c>
      <c r="G68" s="29">
        <v>1018.1746264148488</v>
      </c>
      <c r="H68" s="29">
        <v>1040.0985359866543</v>
      </c>
      <c r="I68" s="29">
        <v>1195.7249629483476</v>
      </c>
      <c r="J68" s="29">
        <v>1041.6141779626287</v>
      </c>
      <c r="K68" s="29">
        <v>1240.2705073912271</v>
      </c>
      <c r="L68" s="29">
        <v>570.97649567195083</v>
      </c>
      <c r="M68" s="29">
        <v>1178.8721331514153</v>
      </c>
      <c r="N68" s="29">
        <v>972.82993900938152</v>
      </c>
      <c r="O68" s="29">
        <v>1129.3259487708358</v>
      </c>
      <c r="P68" s="29">
        <v>1089.7922696895585</v>
      </c>
      <c r="Q68" s="29">
        <v>999.19380833873799</v>
      </c>
      <c r="R68" s="29">
        <v>1143.310568933977</v>
      </c>
      <c r="S68" s="29">
        <v>1105.1361716052563</v>
      </c>
      <c r="T68" s="29">
        <v>1065.6485692033593</v>
      </c>
      <c r="U68" s="29">
        <v>867.92880028639547</v>
      </c>
      <c r="V68" s="29">
        <v>480.47543425354712</v>
      </c>
      <c r="W68" s="29">
        <v>646.18399725363054</v>
      </c>
      <c r="X68" s="29">
        <v>613.72505130524758</v>
      </c>
      <c r="Y68" s="29">
        <v>571.72847606257142</v>
      </c>
      <c r="Z68" s="29">
        <v>1211.0529765795484</v>
      </c>
      <c r="AA68" s="29">
        <v>247.20163358492675</v>
      </c>
      <c r="AB68" s="29">
        <v>397.207581498933</v>
      </c>
      <c r="AC68" s="29">
        <v>517.87759805727558</v>
      </c>
      <c r="AD68" s="29">
        <v>613.10443534208662</v>
      </c>
      <c r="AE68" s="29">
        <v>760.20572673777917</v>
      </c>
      <c r="AF68" s="29">
        <v>752.74487984913196</v>
      </c>
      <c r="AG68" s="29">
        <v>497.84636155105869</v>
      </c>
      <c r="AH68" s="29">
        <v>628.88809014327478</v>
      </c>
      <c r="AI68" s="29">
        <v>1265.2784664924654</v>
      </c>
      <c r="AJ68" s="29">
        <v>1008.5050383662646</v>
      </c>
      <c r="AK68" s="29">
        <v>882.01002055302524</v>
      </c>
      <c r="AL68" s="29">
        <v>876.77437089493674</v>
      </c>
      <c r="AM68" s="29">
        <v>1170.2630238710867</v>
      </c>
      <c r="AN68" s="29">
        <v>930.23605938861624</v>
      </c>
      <c r="AO68" s="29">
        <v>1307.0749083347239</v>
      </c>
      <c r="AP68" s="29">
        <v>1219.3400311057187</v>
      </c>
      <c r="AQ68" s="29">
        <v>1215.4248841923693</v>
      </c>
      <c r="AR68" s="29">
        <v>1053.883616873238</v>
      </c>
      <c r="AS68" s="29">
        <v>1241.5737057208853</v>
      </c>
      <c r="AT68" s="29">
        <v>1202.4475843428309</v>
      </c>
      <c r="AU68" s="29">
        <v>1193.1511651298467</v>
      </c>
      <c r="AV68" s="29">
        <v>1250.4385024605201</v>
      </c>
      <c r="AW68" s="29">
        <v>1242.3836240841626</v>
      </c>
      <c r="AX68" s="29">
        <v>1262.0323202484897</v>
      </c>
      <c r="AY68" s="29">
        <v>1443.4366633878822</v>
      </c>
      <c r="AZ68" s="29">
        <v>1502.2962437138626</v>
      </c>
      <c r="BA68" s="29">
        <v>1445.9310286870386</v>
      </c>
      <c r="BB68" s="29">
        <v>1533.5749439276656</v>
      </c>
      <c r="BC68" s="29">
        <v>1429.4792631762696</v>
      </c>
      <c r="BD68" s="29">
        <v>1443.8384353646843</v>
      </c>
      <c r="BE68" s="29">
        <v>1493.9245480010002</v>
      </c>
      <c r="BF68" s="29">
        <v>1388.8675346558769</v>
      </c>
      <c r="BG68" s="29">
        <v>1472.9082861878758</v>
      </c>
      <c r="BH68" s="29">
        <v>1483.5416327536047</v>
      </c>
      <c r="BI68" s="29">
        <v>1405.956896088436</v>
      </c>
      <c r="BJ68" s="29">
        <v>81.357094883705869</v>
      </c>
      <c r="BK68" s="29">
        <v>112.61659926617791</v>
      </c>
      <c r="BL68" s="29">
        <v>0</v>
      </c>
      <c r="BM68" s="29">
        <v>258.60112471302733</v>
      </c>
      <c r="BN68" s="29">
        <v>225.05968430101009</v>
      </c>
      <c r="BO68" s="29">
        <v>337.27022372207193</v>
      </c>
      <c r="BP68" s="29">
        <v>300.04746935555966</v>
      </c>
      <c r="BQ68" s="29">
        <v>108.48632598550226</v>
      </c>
      <c r="BR68" s="29">
        <v>75.790739982737051</v>
      </c>
      <c r="BS68" s="29">
        <v>286.8913658995595</v>
      </c>
      <c r="BT68" s="29">
        <v>152.48392731820499</v>
      </c>
      <c r="BU68" s="29">
        <v>223.07811931276788</v>
      </c>
      <c r="BV68" s="29">
        <v>124.26127056798688</v>
      </c>
      <c r="BW68" s="29">
        <v>1252.0526593160664</v>
      </c>
      <c r="BX68" s="29">
        <v>1088.4240632142773</v>
      </c>
      <c r="BY68" s="29">
        <v>1553.8981881591728</v>
      </c>
      <c r="BZ68" s="29">
        <v>1422.1260336641965</v>
      </c>
      <c r="CA68" s="29">
        <v>1664.0248257821918</v>
      </c>
      <c r="CB68" s="29">
        <v>1392.1538248522947</v>
      </c>
      <c r="CC68" s="29">
        <v>1425.3181230484088</v>
      </c>
      <c r="CD68" s="29">
        <v>1300.7187936287994</v>
      </c>
      <c r="CE68" s="29">
        <v>1493.0976467300559</v>
      </c>
      <c r="CF68" s="29">
        <v>1410.3885930563754</v>
      </c>
      <c r="CG68" s="29">
        <v>1708.9829487885518</v>
      </c>
      <c r="CH68" s="29">
        <v>2138.2903636328392</v>
      </c>
      <c r="CI68" s="29">
        <v>1901.1181812163625</v>
      </c>
      <c r="CJ68" s="29">
        <v>135.29978075071622</v>
      </c>
      <c r="CK68" s="29">
        <v>152.660368285657</v>
      </c>
      <c r="CL68" s="29">
        <v>199.1837898120028</v>
      </c>
      <c r="CM68" s="29">
        <v>99.695171238455998</v>
      </c>
      <c r="CN68" s="29">
        <v>157.52668226662908</v>
      </c>
      <c r="CO68" s="29">
        <v>141.25640960909007</v>
      </c>
      <c r="CP68" s="29">
        <v>124.57353685050252</v>
      </c>
      <c r="CQ68" s="29">
        <v>120.40526061259609</v>
      </c>
      <c r="CR68" s="29">
        <v>171.24888079142249</v>
      </c>
      <c r="CS68" s="29">
        <v>105.87503827887311</v>
      </c>
      <c r="CT68" s="29">
        <v>116.02616000728734</v>
      </c>
      <c r="CU68" s="29">
        <v>235.24490723483788</v>
      </c>
      <c r="CV68" s="29">
        <v>326.32594938504656</v>
      </c>
      <c r="CW68" s="29">
        <v>294.74682047868697</v>
      </c>
      <c r="CX68" s="29">
        <v>676.84218996703328</v>
      </c>
      <c r="CY68" s="29">
        <v>395.25127309565659</v>
      </c>
      <c r="CZ68" s="29">
        <v>500.64779897263969</v>
      </c>
      <c r="DA68" s="29">
        <v>360.56813804642712</v>
      </c>
      <c r="DB68" s="29">
        <v>394.43529040331026</v>
      </c>
      <c r="DC68" s="29">
        <v>393.92896995663961</v>
      </c>
      <c r="DD68" s="29">
        <v>309.23632965428629</v>
      </c>
      <c r="DE68" s="29">
        <v>392.80194128060242</v>
      </c>
      <c r="DF68" s="29">
        <v>344.49039676812657</v>
      </c>
      <c r="DG68" s="29">
        <v>350.35731313513287</v>
      </c>
      <c r="DH68" s="29">
        <v>2056.7421852086286</v>
      </c>
      <c r="DI68" s="29">
        <v>1759.3748871389998</v>
      </c>
      <c r="DJ68" s="29">
        <v>1795.3438674322338</v>
      </c>
    </row>
    <row r="69" spans="1:114" ht="21" customHeight="1">
      <c r="A69" s="278" t="s">
        <v>12</v>
      </c>
      <c r="B69" s="467" t="s">
        <v>564</v>
      </c>
      <c r="C69" s="468"/>
      <c r="D69" s="252">
        <v>809.74836008394902</v>
      </c>
      <c r="E69" s="252">
        <v>842.63827033557038</v>
      </c>
      <c r="F69" s="252">
        <v>983.19463192395415</v>
      </c>
      <c r="G69" s="252">
        <v>910.51801517876675</v>
      </c>
      <c r="H69" s="252">
        <v>891.08463908998965</v>
      </c>
      <c r="I69" s="252">
        <v>1046.711066051683</v>
      </c>
      <c r="J69" s="252">
        <v>933.95756672654647</v>
      </c>
      <c r="K69" s="252">
        <v>1132.6138961551451</v>
      </c>
      <c r="L69" s="252">
        <v>618.22713203775947</v>
      </c>
      <c r="M69" s="252">
        <v>1071.2155219153335</v>
      </c>
      <c r="N69" s="252">
        <v>865.17332777329943</v>
      </c>
      <c r="O69" s="252">
        <v>1021.6693375347534</v>
      </c>
      <c r="P69" s="252">
        <v>982.13565845347648</v>
      </c>
      <c r="Q69" s="252">
        <v>891.53719710265591</v>
      </c>
      <c r="R69" s="252">
        <v>1035.6539576978955</v>
      </c>
      <c r="S69" s="252">
        <v>997.47956036917481</v>
      </c>
      <c r="T69" s="252">
        <v>957.99195796727713</v>
      </c>
      <c r="U69" s="252">
        <v>718.91490338973108</v>
      </c>
      <c r="V69" s="252">
        <v>527.72607061935503</v>
      </c>
      <c r="W69" s="252">
        <v>555.6359826739091</v>
      </c>
      <c r="X69" s="252">
        <v>464.71115440858347</v>
      </c>
      <c r="Y69" s="252">
        <v>438.34135442236879</v>
      </c>
      <c r="Z69" s="252">
        <v>1103.3963653434664</v>
      </c>
      <c r="AA69" s="252">
        <v>258.63248619152887</v>
      </c>
      <c r="AB69" s="252">
        <v>364.71774067671242</v>
      </c>
      <c r="AC69" s="252">
        <v>368.86370116061119</v>
      </c>
      <c r="AD69" s="252">
        <v>580.6145945198665</v>
      </c>
      <c r="AE69" s="252">
        <v>699.97378682301144</v>
      </c>
      <c r="AF69" s="252">
        <v>720.2550390269123</v>
      </c>
      <c r="AG69" s="252">
        <v>359.99316975693546</v>
      </c>
      <c r="AH69" s="252">
        <v>522.52968986976111</v>
      </c>
      <c r="AI69" s="252">
        <v>1232.7886256702418</v>
      </c>
      <c r="AJ69" s="252">
        <v>964.9741612025822</v>
      </c>
      <c r="AK69" s="252">
        <v>732.99612365636085</v>
      </c>
      <c r="AL69" s="252">
        <v>844.28453007271696</v>
      </c>
      <c r="AM69" s="252">
        <v>1126.7321467074039</v>
      </c>
      <c r="AN69" s="252">
        <v>897.74621856639646</v>
      </c>
      <c r="AO69" s="252">
        <v>1158.0610114380593</v>
      </c>
      <c r="AP69" s="252">
        <v>1070.3261342090536</v>
      </c>
      <c r="AQ69" s="252">
        <v>1066.4109872957044</v>
      </c>
      <c r="AR69" s="252">
        <v>904.86971997657338</v>
      </c>
      <c r="AS69" s="252">
        <v>1117.8700384216465</v>
      </c>
      <c r="AT69" s="252">
        <v>1078.7439170435935</v>
      </c>
      <c r="AU69" s="252">
        <v>1044.1372682331821</v>
      </c>
      <c r="AV69" s="252">
        <v>1101.4246055638548</v>
      </c>
      <c r="AW69" s="252">
        <v>1094.8598234316487</v>
      </c>
      <c r="AX69" s="252">
        <v>1113.0184233518241</v>
      </c>
      <c r="AY69" s="252">
        <v>1335.7800521517988</v>
      </c>
      <c r="AZ69" s="252">
        <v>1394.6396324777793</v>
      </c>
      <c r="BA69" s="252">
        <v>1338.2744174509553</v>
      </c>
      <c r="BB69" s="252">
        <v>1425.9183326915822</v>
      </c>
      <c r="BC69" s="252">
        <v>1321.8226519401862</v>
      </c>
      <c r="BD69" s="252">
        <v>1336.181824128601</v>
      </c>
      <c r="BE69" s="252">
        <v>1386.2679367649168</v>
      </c>
      <c r="BF69" s="252">
        <v>1281.2109234197935</v>
      </c>
      <c r="BG69" s="252">
        <v>1365.2516749517924</v>
      </c>
      <c r="BH69" s="252">
        <v>1375.8850215175214</v>
      </c>
      <c r="BI69" s="252">
        <v>1298.3002848523527</v>
      </c>
      <c r="BJ69" s="252">
        <v>177.24402982932136</v>
      </c>
      <c r="BK69" s="252">
        <v>215.46664342037377</v>
      </c>
      <c r="BL69" s="252">
        <v>258.60112471302722</v>
      </c>
      <c r="BM69" s="252">
        <v>0</v>
      </c>
      <c r="BN69" s="252">
        <v>41.787721406312627</v>
      </c>
      <c r="BO69" s="252">
        <v>215.76858423828105</v>
      </c>
      <c r="BP69" s="252">
        <v>399.10868036090324</v>
      </c>
      <c r="BQ69" s="252">
        <v>207.54753699084588</v>
      </c>
      <c r="BR69" s="252">
        <v>237.26947711300352</v>
      </c>
      <c r="BS69" s="252">
        <v>104.46294886189088</v>
      </c>
      <c r="BT69" s="252">
        <v>255.33397147240075</v>
      </c>
      <c r="BU69" s="252">
        <v>325.92816346696401</v>
      </c>
      <c r="BV69" s="252">
        <v>213.86617029799061</v>
      </c>
      <c r="BW69" s="252">
        <v>1219.562818493843</v>
      </c>
      <c r="BX69" s="252">
        <v>1055.9342223920571</v>
      </c>
      <c r="BY69" s="252">
        <v>1521.4083473369492</v>
      </c>
      <c r="BZ69" s="252">
        <v>1378.5951565005103</v>
      </c>
      <c r="CA69" s="252">
        <v>1631.5349849599681</v>
      </c>
      <c r="CB69" s="252">
        <v>1359.6639840300711</v>
      </c>
      <c r="CC69" s="252">
        <v>1276.3042261517446</v>
      </c>
      <c r="CD69" s="252">
        <v>1151.7048967321346</v>
      </c>
      <c r="CE69" s="252">
        <v>1344.0837498333919</v>
      </c>
      <c r="CF69" s="252">
        <v>1261.374696159711</v>
      </c>
      <c r="CG69" s="252">
        <v>1559.9690518918878</v>
      </c>
      <c r="CH69" s="252">
        <v>1989.2764667361746</v>
      </c>
      <c r="CI69" s="252">
        <v>1752.1042843196985</v>
      </c>
      <c r="CJ69" s="252">
        <v>393.90090546374324</v>
      </c>
      <c r="CK69" s="252">
        <v>411.26149299868405</v>
      </c>
      <c r="CL69" s="252">
        <v>433.96119410885308</v>
      </c>
      <c r="CM69" s="252">
        <v>334.47257553530659</v>
      </c>
      <c r="CN69" s="252">
        <v>416.12780697965627</v>
      </c>
      <c r="CO69" s="252">
        <v>389.80075008402235</v>
      </c>
      <c r="CP69" s="252">
        <v>381.11197595674776</v>
      </c>
      <c r="CQ69" s="252">
        <v>379.00638532562328</v>
      </c>
      <c r="CR69" s="252">
        <v>429.85000550444965</v>
      </c>
      <c r="CS69" s="252">
        <v>364.47616299190031</v>
      </c>
      <c r="CT69" s="252">
        <v>374.62728472031455</v>
      </c>
      <c r="CU69" s="252">
        <v>338.09495138903384</v>
      </c>
      <c r="CV69" s="252">
        <v>429.17599353924231</v>
      </c>
      <c r="CW69" s="252">
        <v>397.59686463288267</v>
      </c>
      <c r="CX69" s="252">
        <v>779.69223412123017</v>
      </c>
      <c r="CY69" s="252">
        <v>498.10131724985217</v>
      </c>
      <c r="CZ69" s="252">
        <v>599.70900997798412</v>
      </c>
      <c r="DA69" s="252">
        <v>227.18101640622467</v>
      </c>
      <c r="DB69" s="252">
        <v>261.04816876310792</v>
      </c>
      <c r="DC69" s="252">
        <v>260.54184831643727</v>
      </c>
      <c r="DD69" s="252">
        <v>205.15883754528102</v>
      </c>
      <c r="DE69" s="252">
        <v>262.79869001907781</v>
      </c>
      <c r="DF69" s="252">
        <v>194.67975141021191</v>
      </c>
      <c r="DG69" s="252">
        <v>246.27982102612782</v>
      </c>
      <c r="DH69" s="252">
        <v>1907.7282883119647</v>
      </c>
      <c r="DI69" s="252">
        <v>1610.3609902423359</v>
      </c>
      <c r="DJ69" s="252">
        <v>1646.3299705355698</v>
      </c>
    </row>
    <row r="70" spans="1:114" ht="21" customHeight="1">
      <c r="A70" s="278" t="s">
        <v>12</v>
      </c>
      <c r="B70" s="467" t="s">
        <v>565</v>
      </c>
      <c r="C70" s="468"/>
      <c r="D70" s="29">
        <v>767.96063867763644</v>
      </c>
      <c r="E70" s="29">
        <v>800.8505489292578</v>
      </c>
      <c r="F70" s="29">
        <v>941.40691051764156</v>
      </c>
      <c r="G70" s="29">
        <v>868.73029377245416</v>
      </c>
      <c r="H70" s="29">
        <v>849.29691768367707</v>
      </c>
      <c r="I70" s="29">
        <v>1004.9233446453705</v>
      </c>
      <c r="J70" s="29">
        <v>892.16984532023389</v>
      </c>
      <c r="K70" s="29">
        <v>1090.8261747488327</v>
      </c>
      <c r="L70" s="29">
        <v>576.43941063144689</v>
      </c>
      <c r="M70" s="29">
        <v>1029.4278005090212</v>
      </c>
      <c r="N70" s="29">
        <v>823.38560636698685</v>
      </c>
      <c r="O70" s="29">
        <v>979.88161612844078</v>
      </c>
      <c r="P70" s="29">
        <v>940.3479370471639</v>
      </c>
      <c r="Q70" s="29">
        <v>849.74947569634332</v>
      </c>
      <c r="R70" s="29">
        <v>993.86623629158294</v>
      </c>
      <c r="S70" s="29">
        <v>955.69183896286222</v>
      </c>
      <c r="T70" s="29">
        <v>916.20423656096455</v>
      </c>
      <c r="U70" s="29">
        <v>677.1271819834185</v>
      </c>
      <c r="V70" s="29">
        <v>485.93834921304239</v>
      </c>
      <c r="W70" s="29">
        <v>513.84826126759651</v>
      </c>
      <c r="X70" s="29">
        <v>422.92343300227083</v>
      </c>
      <c r="Y70" s="29">
        <v>396.55363301605615</v>
      </c>
      <c r="Z70" s="29">
        <v>1061.6086439371541</v>
      </c>
      <c r="AA70" s="29">
        <v>216.84476478521623</v>
      </c>
      <c r="AB70" s="29">
        <v>322.93001927039978</v>
      </c>
      <c r="AC70" s="29">
        <v>327.07597975429854</v>
      </c>
      <c r="AD70" s="29">
        <v>538.82687311355392</v>
      </c>
      <c r="AE70" s="29">
        <v>658.18606541669885</v>
      </c>
      <c r="AF70" s="29">
        <v>678.46731762059972</v>
      </c>
      <c r="AG70" s="29">
        <v>318.20544835062282</v>
      </c>
      <c r="AH70" s="29">
        <v>480.74196846344847</v>
      </c>
      <c r="AI70" s="29">
        <v>1191.0009042639294</v>
      </c>
      <c r="AJ70" s="29">
        <v>923.18643979626961</v>
      </c>
      <c r="AK70" s="29">
        <v>691.20840225004827</v>
      </c>
      <c r="AL70" s="29">
        <v>802.49680866640438</v>
      </c>
      <c r="AM70" s="29">
        <v>1084.9444253010915</v>
      </c>
      <c r="AN70" s="29">
        <v>855.95849716008388</v>
      </c>
      <c r="AO70" s="29">
        <v>1116.2732900317469</v>
      </c>
      <c r="AP70" s="29">
        <v>1028.5384128027413</v>
      </c>
      <c r="AQ70" s="29">
        <v>1024.6232658893921</v>
      </c>
      <c r="AR70" s="29">
        <v>863.08199857026079</v>
      </c>
      <c r="AS70" s="29">
        <v>1076.0823170153342</v>
      </c>
      <c r="AT70" s="29">
        <v>1036.9561956372811</v>
      </c>
      <c r="AU70" s="29">
        <v>1002.3495468268696</v>
      </c>
      <c r="AV70" s="29">
        <v>1059.6368841575425</v>
      </c>
      <c r="AW70" s="29">
        <v>1053.0721020253363</v>
      </c>
      <c r="AX70" s="29">
        <v>1071.2307019455118</v>
      </c>
      <c r="AY70" s="29">
        <v>1293.9923307454865</v>
      </c>
      <c r="AZ70" s="29">
        <v>1352.8519110714669</v>
      </c>
      <c r="BA70" s="29">
        <v>1296.4866960446429</v>
      </c>
      <c r="BB70" s="29">
        <v>1384.1306112852699</v>
      </c>
      <c r="BC70" s="29">
        <v>1280.0349305338739</v>
      </c>
      <c r="BD70" s="29">
        <v>1294.3941027222886</v>
      </c>
      <c r="BE70" s="29">
        <v>1344.4802153586045</v>
      </c>
      <c r="BF70" s="29">
        <v>1239.4232020134812</v>
      </c>
      <c r="BG70" s="29">
        <v>1323.4639535454801</v>
      </c>
      <c r="BH70" s="29">
        <v>1334.0973001112091</v>
      </c>
      <c r="BI70" s="29">
        <v>1256.5125634460403</v>
      </c>
      <c r="BJ70" s="29">
        <v>143.70258941730427</v>
      </c>
      <c r="BK70" s="29">
        <v>181.92520300835668</v>
      </c>
      <c r="BL70" s="29">
        <v>225.05968430101015</v>
      </c>
      <c r="BM70" s="29">
        <v>41.78772140631262</v>
      </c>
      <c r="BN70" s="29">
        <v>0</v>
      </c>
      <c r="BO70" s="29">
        <v>173.98086283196841</v>
      </c>
      <c r="BP70" s="29">
        <v>365.5672399488862</v>
      </c>
      <c r="BQ70" s="29">
        <v>174.00609657882879</v>
      </c>
      <c r="BR70" s="29">
        <v>203.72803670098642</v>
      </c>
      <c r="BS70" s="29">
        <v>62.675227455578245</v>
      </c>
      <c r="BT70" s="29">
        <v>221.79253106038365</v>
      </c>
      <c r="BU70" s="29">
        <v>292.38672305494697</v>
      </c>
      <c r="BV70" s="29">
        <v>180.32472988597351</v>
      </c>
      <c r="BW70" s="29">
        <v>1177.7750970875306</v>
      </c>
      <c r="BX70" s="29">
        <v>1014.1465009857445</v>
      </c>
      <c r="BY70" s="29">
        <v>1479.6206259306368</v>
      </c>
      <c r="BZ70" s="29">
        <v>1336.8074350941979</v>
      </c>
      <c r="CA70" s="29">
        <v>1589.7472635536558</v>
      </c>
      <c r="CB70" s="29">
        <v>1317.8762626237587</v>
      </c>
      <c r="CC70" s="29">
        <v>1234.5165047454323</v>
      </c>
      <c r="CD70" s="29">
        <v>1109.9171753258222</v>
      </c>
      <c r="CE70" s="29">
        <v>1302.2960284270796</v>
      </c>
      <c r="CF70" s="29">
        <v>1219.5869747533986</v>
      </c>
      <c r="CG70" s="29">
        <v>1518.1813304855755</v>
      </c>
      <c r="CH70" s="29">
        <v>1947.4887453298622</v>
      </c>
      <c r="CI70" s="29">
        <v>1710.3165629133862</v>
      </c>
      <c r="CJ70" s="29">
        <v>360.3594650517262</v>
      </c>
      <c r="CK70" s="29">
        <v>377.72005258666701</v>
      </c>
      <c r="CL70" s="29">
        <v>400.41975369683604</v>
      </c>
      <c r="CM70" s="29">
        <v>300.93113512328955</v>
      </c>
      <c r="CN70" s="29">
        <v>382.58636656763923</v>
      </c>
      <c r="CO70" s="29">
        <v>356.25930967200532</v>
      </c>
      <c r="CP70" s="29">
        <v>347.57053554473072</v>
      </c>
      <c r="CQ70" s="29">
        <v>345.46494491360625</v>
      </c>
      <c r="CR70" s="29">
        <v>396.30856509243262</v>
      </c>
      <c r="CS70" s="29">
        <v>330.93472257988327</v>
      </c>
      <c r="CT70" s="29">
        <v>341.08584430829751</v>
      </c>
      <c r="CU70" s="29">
        <v>304.5535109770168</v>
      </c>
      <c r="CV70" s="29">
        <v>395.63455312722527</v>
      </c>
      <c r="CW70" s="29">
        <v>364.05542422086563</v>
      </c>
      <c r="CX70" s="29">
        <v>746.15079370921296</v>
      </c>
      <c r="CY70" s="29">
        <v>464.55987683783513</v>
      </c>
      <c r="CZ70" s="29">
        <v>566.16756956596691</v>
      </c>
      <c r="DA70" s="29">
        <v>185.39329499991203</v>
      </c>
      <c r="DB70" s="29">
        <v>219.26044735679528</v>
      </c>
      <c r="DC70" s="29">
        <v>218.75412691012463</v>
      </c>
      <c r="DD70" s="29">
        <v>163.37111613896838</v>
      </c>
      <c r="DE70" s="29">
        <v>221.01096861276517</v>
      </c>
      <c r="DF70" s="29">
        <v>152.89203000389927</v>
      </c>
      <c r="DG70" s="29">
        <v>204.49209961981518</v>
      </c>
      <c r="DH70" s="29">
        <v>1865.9405669056523</v>
      </c>
      <c r="DI70" s="29">
        <v>1568.5732688360235</v>
      </c>
      <c r="DJ70" s="29">
        <v>1604.5422491292575</v>
      </c>
    </row>
    <row r="71" spans="1:114" ht="21" customHeight="1">
      <c r="A71" s="278" t="s">
        <v>12</v>
      </c>
      <c r="B71" s="467" t="s">
        <v>161</v>
      </c>
      <c r="C71" s="468"/>
      <c r="D71" s="252">
        <v>608.56230571893991</v>
      </c>
      <c r="E71" s="252">
        <v>641.45221597056127</v>
      </c>
      <c r="F71" s="252">
        <v>782.00857755894503</v>
      </c>
      <c r="G71" s="252">
        <v>709.33196081375763</v>
      </c>
      <c r="H71" s="252">
        <v>714.9637689405663</v>
      </c>
      <c r="I71" s="252">
        <v>870.59019590225989</v>
      </c>
      <c r="J71" s="252">
        <v>732.77151236153736</v>
      </c>
      <c r="K71" s="252">
        <v>931.42784179013688</v>
      </c>
      <c r="L71" s="252">
        <v>417.04107767275059</v>
      </c>
      <c r="M71" s="252">
        <v>870.02946755032519</v>
      </c>
      <c r="N71" s="252">
        <v>663.98727340829032</v>
      </c>
      <c r="O71" s="252">
        <v>820.48328316974425</v>
      </c>
      <c r="P71" s="252">
        <v>780.94960408846737</v>
      </c>
      <c r="Q71" s="252">
        <v>690.3511427376468</v>
      </c>
      <c r="R71" s="252">
        <v>834.46790333288641</v>
      </c>
      <c r="S71" s="252">
        <v>796.29350600416569</v>
      </c>
      <c r="T71" s="252">
        <v>756.80590360226802</v>
      </c>
      <c r="U71" s="252">
        <v>542.79403324030807</v>
      </c>
      <c r="V71" s="252">
        <v>326.54001625434671</v>
      </c>
      <c r="W71" s="252">
        <v>435.25057001122525</v>
      </c>
      <c r="X71" s="252">
        <v>303.51721891230733</v>
      </c>
      <c r="Y71" s="252">
        <v>317.95594175968438</v>
      </c>
      <c r="Z71" s="252">
        <v>902.21031097845821</v>
      </c>
      <c r="AA71" s="252">
        <v>273.6090450216501</v>
      </c>
      <c r="AB71" s="252">
        <v>379.69429950683428</v>
      </c>
      <c r="AC71" s="252">
        <v>219.35403119114585</v>
      </c>
      <c r="AD71" s="252">
        <v>484.67494391851289</v>
      </c>
      <c r="AE71" s="252">
        <v>550.46411685354633</v>
      </c>
      <c r="AF71" s="252">
        <v>608.41016254835881</v>
      </c>
      <c r="AG71" s="252">
        <v>160.57613782898721</v>
      </c>
      <c r="AH71" s="252">
        <v>402.14427720707715</v>
      </c>
      <c r="AI71" s="252">
        <v>1120.9437491916919</v>
      </c>
      <c r="AJ71" s="252">
        <v>809.61051928797815</v>
      </c>
      <c r="AK71" s="252">
        <v>562.1308342349555</v>
      </c>
      <c r="AL71" s="252">
        <v>732.43965359416347</v>
      </c>
      <c r="AM71" s="252">
        <v>971.36850479279951</v>
      </c>
      <c r="AN71" s="252">
        <v>785.90134208784309</v>
      </c>
      <c r="AO71" s="252">
        <v>981.9401412886366</v>
      </c>
      <c r="AP71" s="252">
        <v>894.20526405963096</v>
      </c>
      <c r="AQ71" s="252">
        <v>890.29011714628155</v>
      </c>
      <c r="AR71" s="252">
        <v>734.0044305551678</v>
      </c>
      <c r="AS71" s="252">
        <v>932.73104011979513</v>
      </c>
      <c r="AT71" s="252">
        <v>893.60491874174068</v>
      </c>
      <c r="AU71" s="252">
        <v>868.01639808375899</v>
      </c>
      <c r="AV71" s="252">
        <v>925.30373541443259</v>
      </c>
      <c r="AW71" s="252">
        <v>918.73895328222579</v>
      </c>
      <c r="AX71" s="252">
        <v>936.89755320240192</v>
      </c>
      <c r="AY71" s="252">
        <v>1134.5939977867918</v>
      </c>
      <c r="AZ71" s="252">
        <v>1193.4535781127722</v>
      </c>
      <c r="BA71" s="252">
        <v>1137.0883630859482</v>
      </c>
      <c r="BB71" s="252">
        <v>1224.7322783265752</v>
      </c>
      <c r="BC71" s="252">
        <v>1120.6365975751792</v>
      </c>
      <c r="BD71" s="252">
        <v>1134.9957697635939</v>
      </c>
      <c r="BE71" s="252">
        <v>1185.0818823999098</v>
      </c>
      <c r="BF71" s="252">
        <v>1080.0248690547864</v>
      </c>
      <c r="BG71" s="252">
        <v>1164.0656205867854</v>
      </c>
      <c r="BH71" s="252">
        <v>1174.6989671525143</v>
      </c>
      <c r="BI71" s="252">
        <v>1097.1142304873456</v>
      </c>
      <c r="BJ71" s="252">
        <v>261.7919575470948</v>
      </c>
      <c r="BK71" s="252">
        <v>247.55590597699103</v>
      </c>
      <c r="BL71" s="252">
        <v>337.27022372207188</v>
      </c>
      <c r="BM71" s="252">
        <v>215.76858423828082</v>
      </c>
      <c r="BN71" s="252">
        <v>173.98086283196824</v>
      </c>
      <c r="BO71" s="252">
        <v>0</v>
      </c>
      <c r="BP71" s="252">
        <v>306.00166341604682</v>
      </c>
      <c r="BQ71" s="252">
        <v>230.56142224454845</v>
      </c>
      <c r="BR71" s="252">
        <v>321.81740483077726</v>
      </c>
      <c r="BS71" s="252">
        <v>111.66381820503855</v>
      </c>
      <c r="BT71" s="252">
        <v>287.42323402901809</v>
      </c>
      <c r="BU71" s="252">
        <v>358.01742602358149</v>
      </c>
      <c r="BV71" s="252">
        <v>273.39993864650984</v>
      </c>
      <c r="BW71" s="252">
        <v>1107.7179420152927</v>
      </c>
      <c r="BX71" s="252">
        <v>944.08934591350328</v>
      </c>
      <c r="BY71" s="252">
        <v>1409.5634708583971</v>
      </c>
      <c r="BZ71" s="252">
        <v>1223.2315145859109</v>
      </c>
      <c r="CA71" s="252">
        <v>1519.6901084814162</v>
      </c>
      <c r="CB71" s="252">
        <v>1247.8191075515213</v>
      </c>
      <c r="CC71" s="252">
        <v>1100.1833560023235</v>
      </c>
      <c r="CD71" s="252">
        <v>980.83960731072943</v>
      </c>
      <c r="CE71" s="252">
        <v>1173.2184604119882</v>
      </c>
      <c r="CF71" s="252">
        <v>1090.5094067383075</v>
      </c>
      <c r="CG71" s="252">
        <v>1389.1037624704845</v>
      </c>
      <c r="CH71" s="252">
        <v>1818.4111773147711</v>
      </c>
      <c r="CI71" s="252">
        <v>1581.238994898295</v>
      </c>
      <c r="CJ71" s="252">
        <v>472.5700044727887</v>
      </c>
      <c r="CK71" s="252">
        <v>489.93059200772922</v>
      </c>
      <c r="CL71" s="252">
        <v>512.63029311789774</v>
      </c>
      <c r="CM71" s="252">
        <v>413.14167454435142</v>
      </c>
      <c r="CN71" s="252">
        <v>494.79690598870127</v>
      </c>
      <c r="CO71" s="252">
        <v>468.46984909306747</v>
      </c>
      <c r="CP71" s="252">
        <v>459.78107496579293</v>
      </c>
      <c r="CQ71" s="252">
        <v>457.67548433466845</v>
      </c>
      <c r="CR71" s="252">
        <v>508.5191045134946</v>
      </c>
      <c r="CS71" s="252">
        <v>443.14526200094537</v>
      </c>
      <c r="CT71" s="252">
        <v>453.29638372935972</v>
      </c>
      <c r="CU71" s="252">
        <v>370.18421394565132</v>
      </c>
      <c r="CV71" s="252">
        <v>441.78571677419251</v>
      </c>
      <c r="CW71" s="252">
        <v>410.20658786783292</v>
      </c>
      <c r="CX71" s="252">
        <v>783.74669183373499</v>
      </c>
      <c r="CY71" s="252">
        <v>502.1557749623592</v>
      </c>
      <c r="CZ71" s="252">
        <v>506.60199303312771</v>
      </c>
      <c r="DA71" s="252">
        <v>215.71231012861523</v>
      </c>
      <c r="DB71" s="252">
        <v>249.57946248549842</v>
      </c>
      <c r="DC71" s="252">
        <v>227.47506916341987</v>
      </c>
      <c r="DD71" s="252">
        <v>218.46511224644303</v>
      </c>
      <c r="DE71" s="252">
        <v>242.10456640632742</v>
      </c>
      <c r="DF71" s="252">
        <v>183.21104513260264</v>
      </c>
      <c r="DG71" s="252">
        <v>254.48482825873236</v>
      </c>
      <c r="DH71" s="252">
        <v>1736.8629988905611</v>
      </c>
      <c r="DI71" s="252">
        <v>1439.4957008209324</v>
      </c>
      <c r="DJ71" s="252">
        <v>1475.4646811141663</v>
      </c>
    </row>
    <row r="72" spans="1:114" ht="21" customHeight="1">
      <c r="A72" s="278" t="s">
        <v>12</v>
      </c>
      <c r="B72" s="467" t="s">
        <v>566</v>
      </c>
      <c r="C72" s="468"/>
      <c r="D72" s="29">
        <v>724.77803687896971</v>
      </c>
      <c r="E72" s="29">
        <v>757.66794713059107</v>
      </c>
      <c r="F72" s="29">
        <v>898.22430871897473</v>
      </c>
      <c r="G72" s="29">
        <v>825.54769197378732</v>
      </c>
      <c r="H72" s="29">
        <v>864.86564256573183</v>
      </c>
      <c r="I72" s="29">
        <v>1060.0871154611348</v>
      </c>
      <c r="J72" s="29">
        <v>848.98724352156705</v>
      </c>
      <c r="K72" s="29">
        <v>1047.6435729501666</v>
      </c>
      <c r="L72" s="29">
        <v>282.63113201957674</v>
      </c>
      <c r="M72" s="29">
        <v>986.245198710355</v>
      </c>
      <c r="N72" s="29">
        <v>780.20300456832001</v>
      </c>
      <c r="O72" s="29">
        <v>936.69901432977395</v>
      </c>
      <c r="P72" s="29">
        <v>897.16533524849706</v>
      </c>
      <c r="Q72" s="29">
        <v>806.56687389767649</v>
      </c>
      <c r="R72" s="29">
        <v>950.6836344929161</v>
      </c>
      <c r="S72" s="29">
        <v>912.50923716419538</v>
      </c>
      <c r="T72" s="29">
        <v>873.02163476229771</v>
      </c>
      <c r="U72" s="29">
        <v>754.02051306862973</v>
      </c>
      <c r="V72" s="29">
        <v>192.1300706011728</v>
      </c>
      <c r="W72" s="29">
        <v>741.25223342727111</v>
      </c>
      <c r="X72" s="29">
        <v>514.74369874062882</v>
      </c>
      <c r="Y72" s="29">
        <v>623.95760517573149</v>
      </c>
      <c r="Z72" s="29">
        <v>1018.4260421384879</v>
      </c>
      <c r="AA72" s="29">
        <v>516.90226758307767</v>
      </c>
      <c r="AB72" s="29">
        <v>649.94871067751001</v>
      </c>
      <c r="AC72" s="29">
        <v>525.35569460719296</v>
      </c>
      <c r="AD72" s="29">
        <v>790.67660733455875</v>
      </c>
      <c r="AE72" s="29">
        <v>856.46578026959185</v>
      </c>
      <c r="AF72" s="29">
        <v>914.41182596440433</v>
      </c>
      <c r="AG72" s="29">
        <v>371.80261765730859</v>
      </c>
      <c r="AH72" s="29">
        <v>708.14594062312369</v>
      </c>
      <c r="AI72" s="29">
        <v>1343.7925582095752</v>
      </c>
      <c r="AJ72" s="29">
        <v>1020.8369991163004</v>
      </c>
      <c r="AK72" s="29">
        <v>773.35731406327727</v>
      </c>
      <c r="AL72" s="29">
        <v>1038.4413170102089</v>
      </c>
      <c r="AM72" s="29">
        <v>1182.594984621122</v>
      </c>
      <c r="AN72" s="29">
        <v>1091.9030055038886</v>
      </c>
      <c r="AO72" s="29">
        <v>1141.9279602031691</v>
      </c>
      <c r="AP72" s="29">
        <v>1082.9743357571913</v>
      </c>
      <c r="AQ72" s="29">
        <v>1094.6317919755229</v>
      </c>
      <c r="AR72" s="29">
        <v>945.23091038349003</v>
      </c>
      <c r="AS72" s="29">
        <v>1048.9467712798246</v>
      </c>
      <c r="AT72" s="29">
        <v>1009.8206499017704</v>
      </c>
      <c r="AU72" s="29">
        <v>1079.2428779120814</v>
      </c>
      <c r="AV72" s="29">
        <v>1079.8022050294483</v>
      </c>
      <c r="AW72" s="29">
        <v>1049.7566896431019</v>
      </c>
      <c r="AX72" s="29">
        <v>1120.0136460962383</v>
      </c>
      <c r="AY72" s="29">
        <v>1250.809728946821</v>
      </c>
      <c r="AZ72" s="29">
        <v>1309.6693092728015</v>
      </c>
      <c r="BA72" s="29">
        <v>1253.3040942459775</v>
      </c>
      <c r="BB72" s="29">
        <v>1340.9480094866044</v>
      </c>
      <c r="BC72" s="29">
        <v>1236.8523287352084</v>
      </c>
      <c r="BD72" s="29">
        <v>1251.2115009236231</v>
      </c>
      <c r="BE72" s="29">
        <v>1301.297613559939</v>
      </c>
      <c r="BF72" s="29">
        <v>1196.2406002148157</v>
      </c>
      <c r="BG72" s="29">
        <v>1280.2813517468146</v>
      </c>
      <c r="BH72" s="29">
        <v>1290.9146983125436</v>
      </c>
      <c r="BI72" s="29">
        <v>1213.3299616473748</v>
      </c>
      <c r="BJ72" s="29">
        <v>224.56920318058269</v>
      </c>
      <c r="BK72" s="29">
        <v>210.33315161047884</v>
      </c>
      <c r="BL72" s="29">
        <v>300.04746935555943</v>
      </c>
      <c r="BM72" s="29">
        <v>399.10868036090335</v>
      </c>
      <c r="BN72" s="29">
        <v>365.56723994888614</v>
      </c>
      <c r="BO72" s="29">
        <v>306.00166341604699</v>
      </c>
      <c r="BP72" s="29">
        <v>0</v>
      </c>
      <c r="BQ72" s="29">
        <v>193.60595749794146</v>
      </c>
      <c r="BR72" s="29">
        <v>284.59465046426499</v>
      </c>
      <c r="BS72" s="29">
        <v>409.32844703944835</v>
      </c>
      <c r="BT72" s="29">
        <v>250.20047966250607</v>
      </c>
      <c r="BU72" s="29">
        <v>320.79467165706893</v>
      </c>
      <c r="BV72" s="29">
        <v>305.53976647084704</v>
      </c>
      <c r="BW72" s="29">
        <v>1413.7196054313392</v>
      </c>
      <c r="BX72" s="29">
        <v>1250.0910093295504</v>
      </c>
      <c r="BY72" s="29">
        <v>1632.4122798762824</v>
      </c>
      <c r="BZ72" s="29">
        <v>1434.4579944142317</v>
      </c>
      <c r="CA72" s="29">
        <v>1825.6917718974626</v>
      </c>
      <c r="CB72" s="29">
        <v>1553.8207709675678</v>
      </c>
      <c r="CC72" s="29">
        <v>1271.8554239129101</v>
      </c>
      <c r="CD72" s="29">
        <v>1192.0660871390519</v>
      </c>
      <c r="CE72" s="29">
        <v>1369.9838031709935</v>
      </c>
      <c r="CF72" s="29">
        <v>1301.7358865666283</v>
      </c>
      <c r="CG72" s="29">
        <v>1547.5167497374646</v>
      </c>
      <c r="CH72" s="29">
        <v>2029.6376571430919</v>
      </c>
      <c r="CI72" s="29">
        <v>1792.4654747266159</v>
      </c>
      <c r="CJ72" s="29">
        <v>435.34725010627602</v>
      </c>
      <c r="CK72" s="29">
        <v>452.70783764121654</v>
      </c>
      <c r="CL72" s="29">
        <v>475.40753875138518</v>
      </c>
      <c r="CM72" s="29">
        <v>375.91892017783874</v>
      </c>
      <c r="CN72" s="29">
        <v>457.57415162218859</v>
      </c>
      <c r="CO72" s="29">
        <v>431.24709472655479</v>
      </c>
      <c r="CP72" s="29">
        <v>422.55832059928025</v>
      </c>
      <c r="CQ72" s="29">
        <v>420.45272996815578</v>
      </c>
      <c r="CR72" s="29">
        <v>471.29635014698192</v>
      </c>
      <c r="CS72" s="29">
        <v>405.92250763443269</v>
      </c>
      <c r="CT72" s="29">
        <v>416.07362936284704</v>
      </c>
      <c r="CU72" s="29">
        <v>315.02185671125045</v>
      </c>
      <c r="CV72" s="29">
        <v>349.15539933487707</v>
      </c>
      <c r="CW72" s="29">
        <v>317.57627042851738</v>
      </c>
      <c r="CX72" s="29">
        <v>691.11637439442075</v>
      </c>
      <c r="CY72" s="29">
        <v>409.5254575230436</v>
      </c>
      <c r="CZ72" s="29">
        <v>212.30243532026543</v>
      </c>
      <c r="DA72" s="29">
        <v>513.37693896302585</v>
      </c>
      <c r="DB72" s="29">
        <v>547.24409131990899</v>
      </c>
      <c r="DC72" s="29">
        <v>533.47673257946713</v>
      </c>
      <c r="DD72" s="29">
        <v>490.38980754607854</v>
      </c>
      <c r="DE72" s="29">
        <v>548.10622982237476</v>
      </c>
      <c r="DF72" s="29">
        <v>480.87567396701291</v>
      </c>
      <c r="DG72" s="29">
        <v>531.51079102692518</v>
      </c>
      <c r="DH72" s="29">
        <v>1948.089478718882</v>
      </c>
      <c r="DI72" s="29">
        <v>1650.7221806492532</v>
      </c>
      <c r="DJ72" s="29">
        <v>1686.6911609424872</v>
      </c>
    </row>
    <row r="73" spans="1:114" ht="21" customHeight="1">
      <c r="A73" s="278" t="s">
        <v>12</v>
      </c>
      <c r="B73" s="467" t="s">
        <v>567</v>
      </c>
      <c r="C73" s="468"/>
      <c r="D73" s="252">
        <v>810.6961698425074</v>
      </c>
      <c r="E73" s="252">
        <v>843.58608009412876</v>
      </c>
      <c r="F73" s="252">
        <v>984.14244168251253</v>
      </c>
      <c r="G73" s="252">
        <v>911.46582493732512</v>
      </c>
      <c r="H73" s="252">
        <v>945.52519118511327</v>
      </c>
      <c r="I73" s="252">
        <v>1101.1516181468085</v>
      </c>
      <c r="J73" s="252">
        <v>934.90537648510485</v>
      </c>
      <c r="K73" s="252">
        <v>1133.561705913706</v>
      </c>
      <c r="L73" s="252">
        <v>464.53498381433332</v>
      </c>
      <c r="M73" s="252">
        <v>1072.1633316738937</v>
      </c>
      <c r="N73" s="252">
        <v>866.12113753185781</v>
      </c>
      <c r="O73" s="252">
        <v>1022.6171472933117</v>
      </c>
      <c r="P73" s="252">
        <v>983.08346821203486</v>
      </c>
      <c r="Q73" s="252">
        <v>892.48500686121429</v>
      </c>
      <c r="R73" s="252">
        <v>1036.6017674564548</v>
      </c>
      <c r="S73" s="252">
        <v>998.42737012773318</v>
      </c>
      <c r="T73" s="252">
        <v>958.93976772583551</v>
      </c>
      <c r="U73" s="252">
        <v>773.35545548485504</v>
      </c>
      <c r="V73" s="252">
        <v>374.03392239592949</v>
      </c>
      <c r="W73" s="252">
        <v>665.81199225577257</v>
      </c>
      <c r="X73" s="252">
        <v>534.0786411568555</v>
      </c>
      <c r="Y73" s="252">
        <v>548.5173640042326</v>
      </c>
      <c r="Z73" s="252">
        <v>1104.3441751020273</v>
      </c>
      <c r="AA73" s="252">
        <v>325.34112421302058</v>
      </c>
      <c r="AB73" s="252">
        <v>458.38756730745337</v>
      </c>
      <c r="AC73" s="252">
        <v>449.91545343569442</v>
      </c>
      <c r="AD73" s="252">
        <v>674.28442115060727</v>
      </c>
      <c r="AE73" s="252">
        <v>781.0255390980933</v>
      </c>
      <c r="AF73" s="252">
        <v>813.9248656576525</v>
      </c>
      <c r="AG73" s="252">
        <v>391.13756007353538</v>
      </c>
      <c r="AH73" s="252">
        <v>632.70569945162515</v>
      </c>
      <c r="AI73" s="252">
        <v>1326.4584523009862</v>
      </c>
      <c r="AJ73" s="252">
        <v>1040.1719415325263</v>
      </c>
      <c r="AK73" s="252">
        <v>792.69225647950248</v>
      </c>
      <c r="AL73" s="252">
        <v>937.95435670345717</v>
      </c>
      <c r="AM73" s="252">
        <v>1201.9299270373488</v>
      </c>
      <c r="AN73" s="252">
        <v>991.41604519713667</v>
      </c>
      <c r="AO73" s="252">
        <v>1212.5015635331858</v>
      </c>
      <c r="AP73" s="252">
        <v>1124.7666863041793</v>
      </c>
      <c r="AQ73" s="252">
        <v>1120.8515393908299</v>
      </c>
      <c r="AR73" s="252">
        <v>964.56585279971478</v>
      </c>
      <c r="AS73" s="252">
        <v>1134.8649042433642</v>
      </c>
      <c r="AT73" s="252">
        <v>1095.7387828653098</v>
      </c>
      <c r="AU73" s="252">
        <v>1098.5778203283076</v>
      </c>
      <c r="AV73" s="252">
        <v>1155.8651576589809</v>
      </c>
      <c r="AW73" s="252">
        <v>1135.6748226066416</v>
      </c>
      <c r="AX73" s="252">
        <v>1167.4589754469507</v>
      </c>
      <c r="AY73" s="252">
        <v>1336.7278619103611</v>
      </c>
      <c r="AZ73" s="252">
        <v>1395.5874422363415</v>
      </c>
      <c r="BA73" s="252">
        <v>1339.2222272095175</v>
      </c>
      <c r="BB73" s="252">
        <v>1426.8661424501445</v>
      </c>
      <c r="BC73" s="252">
        <v>1322.7704616987485</v>
      </c>
      <c r="BD73" s="252">
        <v>1337.1296338871632</v>
      </c>
      <c r="BE73" s="252">
        <v>1387.2157465234791</v>
      </c>
      <c r="BF73" s="252">
        <v>1282.1587331783558</v>
      </c>
      <c r="BG73" s="252">
        <v>1366.1994847103547</v>
      </c>
      <c r="BH73" s="252">
        <v>1376.8328312760837</v>
      </c>
      <c r="BI73" s="252">
        <v>1299.2480946109149</v>
      </c>
      <c r="BJ73" s="252">
        <v>33.008059810525587</v>
      </c>
      <c r="BK73" s="252">
        <v>18.772008240421741</v>
      </c>
      <c r="BL73" s="252">
        <v>108.48632598550223</v>
      </c>
      <c r="BM73" s="252">
        <v>207.54753699084611</v>
      </c>
      <c r="BN73" s="252">
        <v>174.0060965788289</v>
      </c>
      <c r="BO73" s="252">
        <v>230.56142224454854</v>
      </c>
      <c r="BP73" s="252">
        <v>193.60595749794149</v>
      </c>
      <c r="BQ73" s="252">
        <v>0</v>
      </c>
      <c r="BR73" s="252">
        <v>93.033507094207792</v>
      </c>
      <c r="BS73" s="252">
        <v>236.6813240344072</v>
      </c>
      <c r="BT73" s="252">
        <v>58.639336292448917</v>
      </c>
      <c r="BU73" s="252">
        <v>129.23352828701161</v>
      </c>
      <c r="BV73" s="252">
        <v>113.97862310078985</v>
      </c>
      <c r="BW73" s="252">
        <v>1313.2326451245874</v>
      </c>
      <c r="BX73" s="252">
        <v>1149.6040490227986</v>
      </c>
      <c r="BY73" s="252">
        <v>1615.0781739676936</v>
      </c>
      <c r="BZ73" s="252">
        <v>1453.7929368304601</v>
      </c>
      <c r="CA73" s="252">
        <v>1725.2048115907126</v>
      </c>
      <c r="CB73" s="252">
        <v>1453.3338106608155</v>
      </c>
      <c r="CC73" s="252">
        <v>1330.7447782468728</v>
      </c>
      <c r="CD73" s="252">
        <v>1211.4010295552787</v>
      </c>
      <c r="CE73" s="252">
        <v>1403.7798826565374</v>
      </c>
      <c r="CF73" s="252">
        <v>1321.0708289828567</v>
      </c>
      <c r="CG73" s="252">
        <v>1619.6651847150338</v>
      </c>
      <c r="CH73" s="252">
        <v>2048.9725995593212</v>
      </c>
      <c r="CI73" s="252">
        <v>1811.8004171428443</v>
      </c>
      <c r="CJ73" s="252">
        <v>243.78610673621861</v>
      </c>
      <c r="CK73" s="252">
        <v>261.14669427115939</v>
      </c>
      <c r="CL73" s="252">
        <v>283.84639538132802</v>
      </c>
      <c r="CM73" s="252">
        <v>184.35777680778151</v>
      </c>
      <c r="CN73" s="252">
        <v>266.01300825213144</v>
      </c>
      <c r="CO73" s="252">
        <v>239.68595135649755</v>
      </c>
      <c r="CP73" s="252">
        <v>230.9971772292229</v>
      </c>
      <c r="CQ73" s="252">
        <v>228.89158659809843</v>
      </c>
      <c r="CR73" s="252">
        <v>279.73520677692477</v>
      </c>
      <c r="CS73" s="252">
        <v>214.36136426437545</v>
      </c>
      <c r="CT73" s="252">
        <v>224.51248599278969</v>
      </c>
      <c r="CU73" s="252">
        <v>141.40031620908155</v>
      </c>
      <c r="CV73" s="252">
        <v>232.4813583592902</v>
      </c>
      <c r="CW73" s="252">
        <v>200.90222945293061</v>
      </c>
      <c r="CX73" s="252">
        <v>582.99759894127749</v>
      </c>
      <c r="CY73" s="252">
        <v>301.40668206990034</v>
      </c>
      <c r="CZ73" s="252">
        <v>394.20628711502206</v>
      </c>
      <c r="DA73" s="252">
        <v>350.16047256816233</v>
      </c>
      <c r="DB73" s="252">
        <v>384.02762492504547</v>
      </c>
      <c r="DC73" s="252">
        <v>383.52130447837482</v>
      </c>
      <c r="DD73" s="252">
        <v>298.82866417602139</v>
      </c>
      <c r="DE73" s="252">
        <v>382.39427580233763</v>
      </c>
      <c r="DF73" s="252">
        <v>326.89812658272814</v>
      </c>
      <c r="DG73" s="252">
        <v>339.94964765686808</v>
      </c>
      <c r="DH73" s="252">
        <v>1967.4244211351104</v>
      </c>
      <c r="DI73" s="252">
        <v>1670.0571230654816</v>
      </c>
      <c r="DJ73" s="252">
        <v>1706.0261033587155</v>
      </c>
    </row>
    <row r="74" spans="1:114" ht="21" customHeight="1">
      <c r="A74" s="278" t="s">
        <v>12</v>
      </c>
      <c r="B74" s="467" t="s">
        <v>568</v>
      </c>
      <c r="C74" s="468"/>
      <c r="D74" s="29">
        <v>901.95215242873678</v>
      </c>
      <c r="E74" s="29">
        <v>934.84206268035814</v>
      </c>
      <c r="F74" s="29">
        <v>1075.3984242687418</v>
      </c>
      <c r="G74" s="29">
        <v>1002.7218075235545</v>
      </c>
      <c r="H74" s="29">
        <v>965.35648873997286</v>
      </c>
      <c r="I74" s="29">
        <v>1120.9829157016659</v>
      </c>
      <c r="J74" s="29">
        <v>1026.1613590713341</v>
      </c>
      <c r="K74" s="29">
        <v>1224.8176884999327</v>
      </c>
      <c r="L74" s="29">
        <v>555.5236767806565</v>
      </c>
      <c r="M74" s="29">
        <v>1163.4193142601209</v>
      </c>
      <c r="N74" s="29">
        <v>957.37712011808719</v>
      </c>
      <c r="O74" s="29">
        <v>1113.8731298795415</v>
      </c>
      <c r="P74" s="29">
        <v>1074.3394507982641</v>
      </c>
      <c r="Q74" s="29">
        <v>983.74098944744367</v>
      </c>
      <c r="R74" s="29">
        <v>1127.8577500426827</v>
      </c>
      <c r="S74" s="29">
        <v>1089.683352713962</v>
      </c>
      <c r="T74" s="29">
        <v>1050.1957503120645</v>
      </c>
      <c r="U74" s="29">
        <v>793.18675303971406</v>
      </c>
      <c r="V74" s="29">
        <v>465.02261536225257</v>
      </c>
      <c r="W74" s="29">
        <v>614.2810570674302</v>
      </c>
      <c r="X74" s="29">
        <v>538.98300405856617</v>
      </c>
      <c r="Y74" s="29">
        <v>496.98642881588995</v>
      </c>
      <c r="Z74" s="29">
        <v>1195.6001576882541</v>
      </c>
      <c r="AA74" s="29">
        <v>262.34689891536345</v>
      </c>
      <c r="AB74" s="29">
        <v>394.05318553903652</v>
      </c>
      <c r="AC74" s="29">
        <v>443.13555081059394</v>
      </c>
      <c r="AD74" s="29">
        <v>609.95003938219031</v>
      </c>
      <c r="AE74" s="29">
        <v>757.05133077788298</v>
      </c>
      <c r="AF74" s="29">
        <v>749.59048388923554</v>
      </c>
      <c r="AG74" s="29">
        <v>466.78595971463938</v>
      </c>
      <c r="AH74" s="29">
        <v>581.17476426328221</v>
      </c>
      <c r="AI74" s="29">
        <v>1262.1240705325674</v>
      </c>
      <c r="AJ74" s="29">
        <v>1005.3506424063681</v>
      </c>
      <c r="AK74" s="29">
        <v>807.26797330634383</v>
      </c>
      <c r="AL74" s="29">
        <v>873.6199749350402</v>
      </c>
      <c r="AM74" s="29">
        <v>1167.1086279111892</v>
      </c>
      <c r="AN74" s="29">
        <v>927.08166342871971</v>
      </c>
      <c r="AO74" s="29">
        <v>1232.3328610880421</v>
      </c>
      <c r="AP74" s="29">
        <v>1144.597983859037</v>
      </c>
      <c r="AQ74" s="29">
        <v>1140.6828369456875</v>
      </c>
      <c r="AR74" s="29">
        <v>979.14156962655659</v>
      </c>
      <c r="AS74" s="29">
        <v>1192.1418880716303</v>
      </c>
      <c r="AT74" s="29">
        <v>1153.015766693577</v>
      </c>
      <c r="AU74" s="29">
        <v>1118.409117883165</v>
      </c>
      <c r="AV74" s="29">
        <v>1175.6964552138384</v>
      </c>
      <c r="AW74" s="29">
        <v>1169.1316730816316</v>
      </c>
      <c r="AX74" s="29">
        <v>1187.2902730018079</v>
      </c>
      <c r="AY74" s="29">
        <v>1427.9838444965878</v>
      </c>
      <c r="AZ74" s="29">
        <v>1486.8434248225683</v>
      </c>
      <c r="BA74" s="29">
        <v>1430.4782097957443</v>
      </c>
      <c r="BB74" s="29">
        <v>1518.1221250363712</v>
      </c>
      <c r="BC74" s="29">
        <v>1414.0264442849752</v>
      </c>
      <c r="BD74" s="29">
        <v>1428.38561647339</v>
      </c>
      <c r="BE74" s="29">
        <v>1478.4717291097058</v>
      </c>
      <c r="BF74" s="29">
        <v>1373.4147157645825</v>
      </c>
      <c r="BG74" s="29">
        <v>1457.4554672965814</v>
      </c>
      <c r="BH74" s="29">
        <v>1468.0888138623104</v>
      </c>
      <c r="BI74" s="29">
        <v>1390.5040771971417</v>
      </c>
      <c r="BJ74" s="29">
        <v>62.729999932683263</v>
      </c>
      <c r="BK74" s="29">
        <v>100.2917282426551</v>
      </c>
      <c r="BL74" s="29">
        <v>75.790739982737051</v>
      </c>
      <c r="BM74" s="29">
        <v>237.26947711300369</v>
      </c>
      <c r="BN74" s="29">
        <v>203.72803670098648</v>
      </c>
      <c r="BO74" s="29">
        <v>321.81740483077738</v>
      </c>
      <c r="BP74" s="29">
        <v>284.5946504642651</v>
      </c>
      <c r="BQ74" s="29">
        <v>93.033507094207792</v>
      </c>
      <c r="BR74" s="29">
        <v>0</v>
      </c>
      <c r="BS74" s="29">
        <v>212.14931865287787</v>
      </c>
      <c r="BT74" s="29">
        <v>140.15905629468219</v>
      </c>
      <c r="BU74" s="29">
        <v>210.75324828924508</v>
      </c>
      <c r="BV74" s="29">
        <v>49.519223321305326</v>
      </c>
      <c r="BW74" s="29">
        <v>1248.8982633561686</v>
      </c>
      <c r="BX74" s="29">
        <v>1085.2696672543798</v>
      </c>
      <c r="BY74" s="29">
        <v>1550.7437921992748</v>
      </c>
      <c r="BZ74" s="29">
        <v>1418.9716377042985</v>
      </c>
      <c r="CA74" s="29">
        <v>1660.8704298222938</v>
      </c>
      <c r="CB74" s="29">
        <v>1388.9994288923967</v>
      </c>
      <c r="CC74" s="29">
        <v>1350.576075801727</v>
      </c>
      <c r="CD74" s="29">
        <v>1225.9767463821177</v>
      </c>
      <c r="CE74" s="29">
        <v>1418.3555994833741</v>
      </c>
      <c r="CF74" s="29">
        <v>1335.6465458096936</v>
      </c>
      <c r="CG74" s="29">
        <v>1634.24090154187</v>
      </c>
      <c r="CH74" s="29">
        <v>2063.5483163861577</v>
      </c>
      <c r="CI74" s="29">
        <v>1826.3761339696807</v>
      </c>
      <c r="CJ74" s="29">
        <v>211.09052073345327</v>
      </c>
      <c r="CK74" s="29">
        <v>228.45110826839405</v>
      </c>
      <c r="CL74" s="29">
        <v>251.15080937856297</v>
      </c>
      <c r="CM74" s="29">
        <v>151.66219080501617</v>
      </c>
      <c r="CN74" s="29">
        <v>233.31742224936613</v>
      </c>
      <c r="CO74" s="29">
        <v>206.99036535373222</v>
      </c>
      <c r="CP74" s="29">
        <v>198.30159122645759</v>
      </c>
      <c r="CQ74" s="29">
        <v>196.19600059533312</v>
      </c>
      <c r="CR74" s="29">
        <v>247.03962077415954</v>
      </c>
      <c r="CS74" s="29">
        <v>181.66577826161014</v>
      </c>
      <c r="CT74" s="29">
        <v>191.81689999002438</v>
      </c>
      <c r="CU74" s="29">
        <v>222.92003621131508</v>
      </c>
      <c r="CV74" s="29">
        <v>314.00107836152364</v>
      </c>
      <c r="CW74" s="29">
        <v>282.42194945516405</v>
      </c>
      <c r="CX74" s="29">
        <v>664.51731894351053</v>
      </c>
      <c r="CY74" s="29">
        <v>382.92640207213367</v>
      </c>
      <c r="CZ74" s="29">
        <v>485.19498008134514</v>
      </c>
      <c r="DA74" s="29">
        <v>285.82609079974549</v>
      </c>
      <c r="DB74" s="29">
        <v>319.69324315662863</v>
      </c>
      <c r="DC74" s="29">
        <v>319.18692270995797</v>
      </c>
      <c r="DD74" s="29">
        <v>234.49428240760469</v>
      </c>
      <c r="DE74" s="29">
        <v>318.05989403392078</v>
      </c>
      <c r="DF74" s="29">
        <v>269.74834952144494</v>
      </c>
      <c r="DG74" s="29">
        <v>275.61526588845118</v>
      </c>
      <c r="DH74" s="29">
        <v>1982.0001379619468</v>
      </c>
      <c r="DI74" s="29">
        <v>1684.6328398923181</v>
      </c>
      <c r="DJ74" s="29">
        <v>1720.601820185552</v>
      </c>
    </row>
    <row r="75" spans="1:114" ht="21" customHeight="1">
      <c r="A75" s="278" t="s">
        <v>12</v>
      </c>
      <c r="B75" s="467" t="s">
        <v>569</v>
      </c>
      <c r="C75" s="468"/>
      <c r="D75" s="252">
        <v>720.22612392397832</v>
      </c>
      <c r="E75" s="252">
        <v>753.11603417559968</v>
      </c>
      <c r="F75" s="252">
        <v>893.67239576398345</v>
      </c>
      <c r="G75" s="252">
        <v>820.99577901879604</v>
      </c>
      <c r="H75" s="252">
        <v>786.62208528491692</v>
      </c>
      <c r="I75" s="252">
        <v>942.2485122466104</v>
      </c>
      <c r="J75" s="252">
        <v>844.43533056657577</v>
      </c>
      <c r="K75" s="252">
        <v>1043.0916599951754</v>
      </c>
      <c r="L75" s="252">
        <v>528.70489587778889</v>
      </c>
      <c r="M75" s="252">
        <v>981.6932857553636</v>
      </c>
      <c r="N75" s="252">
        <v>775.65109161332873</v>
      </c>
      <c r="O75" s="252">
        <v>932.14710137478266</v>
      </c>
      <c r="P75" s="252">
        <v>892.61342229350578</v>
      </c>
      <c r="Q75" s="252">
        <v>802.01496094268521</v>
      </c>
      <c r="R75" s="252">
        <v>946.13172153792482</v>
      </c>
      <c r="S75" s="252">
        <v>907.9573242092041</v>
      </c>
      <c r="T75" s="252">
        <v>868.46972180730643</v>
      </c>
      <c r="U75" s="252">
        <v>614.45234958465835</v>
      </c>
      <c r="V75" s="252">
        <v>438.20383445938512</v>
      </c>
      <c r="W75" s="252">
        <v>451.1734288688362</v>
      </c>
      <c r="X75" s="252">
        <v>360.24860060351057</v>
      </c>
      <c r="Y75" s="252">
        <v>333.87880061729589</v>
      </c>
      <c r="Z75" s="252">
        <v>1013.8741291834966</v>
      </c>
      <c r="AA75" s="252">
        <v>162.83920170671266</v>
      </c>
      <c r="AB75" s="252">
        <v>268.92445619189681</v>
      </c>
      <c r="AC75" s="252">
        <v>264.40114735553828</v>
      </c>
      <c r="AD75" s="252">
        <v>484.82131003505083</v>
      </c>
      <c r="AE75" s="252">
        <v>595.51123301793871</v>
      </c>
      <c r="AF75" s="252">
        <v>624.33302140596811</v>
      </c>
      <c r="AG75" s="252">
        <v>255.53061595186256</v>
      </c>
      <c r="AH75" s="252">
        <v>418.06713606468821</v>
      </c>
      <c r="AI75" s="252">
        <v>1136.8666080492983</v>
      </c>
      <c r="AJ75" s="252">
        <v>860.51160739750947</v>
      </c>
      <c r="AK75" s="252">
        <v>628.53356985128812</v>
      </c>
      <c r="AL75" s="252">
        <v>748.36251245177277</v>
      </c>
      <c r="AM75" s="252">
        <v>1022.2695929023317</v>
      </c>
      <c r="AN75" s="252">
        <v>801.82420094545239</v>
      </c>
      <c r="AO75" s="252">
        <v>1053.5984576329872</v>
      </c>
      <c r="AP75" s="252">
        <v>965.86358040398147</v>
      </c>
      <c r="AQ75" s="252">
        <v>961.94843349063206</v>
      </c>
      <c r="AR75" s="252">
        <v>800.40716617150065</v>
      </c>
      <c r="AS75" s="252">
        <v>1013.4074846165749</v>
      </c>
      <c r="AT75" s="252">
        <v>974.28136323852152</v>
      </c>
      <c r="AU75" s="252">
        <v>939.6747144281095</v>
      </c>
      <c r="AV75" s="252">
        <v>996.96205175878299</v>
      </c>
      <c r="AW75" s="252">
        <v>990.39726962657619</v>
      </c>
      <c r="AX75" s="252">
        <v>1008.5558695467524</v>
      </c>
      <c r="AY75" s="252">
        <v>1246.2578159918298</v>
      </c>
      <c r="AZ75" s="252">
        <v>1305.1173963178103</v>
      </c>
      <c r="BA75" s="252">
        <v>1248.7521812909863</v>
      </c>
      <c r="BB75" s="252">
        <v>1336.3960965316132</v>
      </c>
      <c r="BC75" s="252">
        <v>1232.3004157802172</v>
      </c>
      <c r="BD75" s="252">
        <v>1246.659587968632</v>
      </c>
      <c r="BE75" s="252">
        <v>1296.7457006049478</v>
      </c>
      <c r="BF75" s="252">
        <v>1191.6886872598245</v>
      </c>
      <c r="BG75" s="252">
        <v>1275.7294387918234</v>
      </c>
      <c r="BH75" s="252">
        <v>1286.3627853575524</v>
      </c>
      <c r="BI75" s="252">
        <v>1208.7780486923837</v>
      </c>
      <c r="BJ75" s="252">
        <v>206.37781687288282</v>
      </c>
      <c r="BK75" s="252">
        <v>244.6004304639352</v>
      </c>
      <c r="BL75" s="252">
        <v>286.89136589955933</v>
      </c>
      <c r="BM75" s="252">
        <v>104.46294886189075</v>
      </c>
      <c r="BN75" s="252">
        <v>62.675227455578238</v>
      </c>
      <c r="BO75" s="252">
        <v>111.6638182050385</v>
      </c>
      <c r="BP75" s="252">
        <v>409.32844703944869</v>
      </c>
      <c r="BQ75" s="252">
        <v>236.68132403440734</v>
      </c>
      <c r="BR75" s="252">
        <v>212.14931865287778</v>
      </c>
      <c r="BS75" s="252">
        <v>0</v>
      </c>
      <c r="BT75" s="252">
        <v>284.46775851596226</v>
      </c>
      <c r="BU75" s="252">
        <v>355.06195051052498</v>
      </c>
      <c r="BV75" s="252">
        <v>162.63009533157242</v>
      </c>
      <c r="BW75" s="252">
        <v>1123.6408008728993</v>
      </c>
      <c r="BX75" s="252">
        <v>960.01220477111258</v>
      </c>
      <c r="BY75" s="252">
        <v>1425.4863297160025</v>
      </c>
      <c r="BZ75" s="252">
        <v>1274.1326026954382</v>
      </c>
      <c r="CA75" s="252">
        <v>1535.6129673390217</v>
      </c>
      <c r="CB75" s="252">
        <v>1263.7419664091265</v>
      </c>
      <c r="CC75" s="252">
        <v>1171.8416723466726</v>
      </c>
      <c r="CD75" s="252">
        <v>1047.2423429270625</v>
      </c>
      <c r="CE75" s="252">
        <v>1239.6211960283199</v>
      </c>
      <c r="CF75" s="252">
        <v>1156.9121423546389</v>
      </c>
      <c r="CG75" s="252">
        <v>1455.5064980868158</v>
      </c>
      <c r="CH75" s="252">
        <v>1884.8139129311025</v>
      </c>
      <c r="CI75" s="252">
        <v>1647.6417305146265</v>
      </c>
      <c r="CJ75" s="252">
        <v>422.19114665027564</v>
      </c>
      <c r="CK75" s="252">
        <v>439.55173418521645</v>
      </c>
      <c r="CL75" s="252">
        <v>462.25143529538531</v>
      </c>
      <c r="CM75" s="252">
        <v>362.76281672183848</v>
      </c>
      <c r="CN75" s="252">
        <v>444.4180481661885</v>
      </c>
      <c r="CO75" s="252">
        <v>418.09099127055453</v>
      </c>
      <c r="CP75" s="252">
        <v>409.40221714327993</v>
      </c>
      <c r="CQ75" s="252">
        <v>407.29662651215546</v>
      </c>
      <c r="CR75" s="252">
        <v>458.14024669098188</v>
      </c>
      <c r="CS75" s="252">
        <v>392.76640417843248</v>
      </c>
      <c r="CT75" s="252">
        <v>402.91752590684672</v>
      </c>
      <c r="CU75" s="252">
        <v>367.22873843259481</v>
      </c>
      <c r="CV75" s="252">
        <v>458.30978058280328</v>
      </c>
      <c r="CW75" s="252">
        <v>426.73065167644364</v>
      </c>
      <c r="CX75" s="252">
        <v>808.82602116479086</v>
      </c>
      <c r="CY75" s="252">
        <v>527.23510429341286</v>
      </c>
      <c r="CZ75" s="252">
        <v>609.92877665652952</v>
      </c>
      <c r="DA75" s="252">
        <v>122.71846260115126</v>
      </c>
      <c r="DB75" s="252">
        <v>156.58561495803445</v>
      </c>
      <c r="DC75" s="252">
        <v>156.0792945113638</v>
      </c>
      <c r="DD75" s="252">
        <v>109.36555306046506</v>
      </c>
      <c r="DE75" s="252">
        <v>158.33613621400437</v>
      </c>
      <c r="DF75" s="252">
        <v>90.217197605138665</v>
      </c>
      <c r="DG75" s="252">
        <v>150.48653654131164</v>
      </c>
      <c r="DH75" s="252">
        <v>1803.2657345068926</v>
      </c>
      <c r="DI75" s="252">
        <v>1505.8984364372639</v>
      </c>
      <c r="DJ75" s="252">
        <v>1541.8674167304978</v>
      </c>
    </row>
    <row r="76" spans="1:114" ht="21" customHeight="1">
      <c r="A76" s="278" t="s">
        <v>12</v>
      </c>
      <c r="B76" s="467" t="s">
        <v>570</v>
      </c>
      <c r="C76" s="468"/>
      <c r="D76" s="29">
        <v>867.55798162697749</v>
      </c>
      <c r="E76" s="29">
        <v>900.44789187859885</v>
      </c>
      <c r="F76" s="29">
        <v>1041.0042534669833</v>
      </c>
      <c r="G76" s="29">
        <v>968.32763672179533</v>
      </c>
      <c r="H76" s="29">
        <v>1002.3870029695835</v>
      </c>
      <c r="I76" s="29">
        <v>1158.0134299312745</v>
      </c>
      <c r="J76" s="29">
        <v>991.76718826957506</v>
      </c>
      <c r="K76" s="29">
        <v>1190.423517698172</v>
      </c>
      <c r="L76" s="29">
        <v>521.12950597889778</v>
      </c>
      <c r="M76" s="29">
        <v>1129.0251434583602</v>
      </c>
      <c r="N76" s="29">
        <v>922.98294931632802</v>
      </c>
      <c r="O76" s="29">
        <v>1079.4789590777805</v>
      </c>
      <c r="P76" s="29">
        <v>1039.9452799965052</v>
      </c>
      <c r="Q76" s="29">
        <v>949.34681864568449</v>
      </c>
      <c r="R76" s="29">
        <v>1093.4635792409219</v>
      </c>
      <c r="S76" s="29">
        <v>1055.289181912204</v>
      </c>
      <c r="T76" s="29">
        <v>1015.8015795103057</v>
      </c>
      <c r="U76" s="29">
        <v>830.21726726932513</v>
      </c>
      <c r="V76" s="29">
        <v>430.62844456049373</v>
      </c>
      <c r="W76" s="29">
        <v>722.67380404024277</v>
      </c>
      <c r="X76" s="29">
        <v>590.94045294132582</v>
      </c>
      <c r="Y76" s="29">
        <v>605.37917578870281</v>
      </c>
      <c r="Z76" s="29">
        <v>1161.2059868864933</v>
      </c>
      <c r="AA76" s="29">
        <v>373.12755869457533</v>
      </c>
      <c r="AB76" s="29">
        <v>506.17400178900812</v>
      </c>
      <c r="AC76" s="29">
        <v>506.77726522016434</v>
      </c>
      <c r="AD76" s="29">
        <v>722.07085563216162</v>
      </c>
      <c r="AE76" s="29">
        <v>837.88735088256351</v>
      </c>
      <c r="AF76" s="29">
        <v>861.71130013920686</v>
      </c>
      <c r="AG76" s="29">
        <v>447.9993718580053</v>
      </c>
      <c r="AH76" s="29">
        <v>689.56751123609536</v>
      </c>
      <c r="AI76" s="29">
        <v>1374.2448867825397</v>
      </c>
      <c r="AJ76" s="29">
        <v>1097.0337533169932</v>
      </c>
      <c r="AK76" s="29">
        <v>849.55406826397268</v>
      </c>
      <c r="AL76" s="29">
        <v>985.74079118501152</v>
      </c>
      <c r="AM76" s="29">
        <v>1258.7917388218148</v>
      </c>
      <c r="AN76" s="29">
        <v>1039.2024796786914</v>
      </c>
      <c r="AO76" s="29">
        <v>1269.3633753176518</v>
      </c>
      <c r="AP76" s="29">
        <v>1181.6284980886453</v>
      </c>
      <c r="AQ76" s="29">
        <v>1177.7133511752959</v>
      </c>
      <c r="AR76" s="29">
        <v>1021.427664584185</v>
      </c>
      <c r="AS76" s="29">
        <v>1191.7267160278302</v>
      </c>
      <c r="AT76" s="29">
        <v>1152.6005946497758</v>
      </c>
      <c r="AU76" s="29">
        <v>1155.4396321127736</v>
      </c>
      <c r="AV76" s="29">
        <v>1212.7269694434469</v>
      </c>
      <c r="AW76" s="29">
        <v>1192.5366343911076</v>
      </c>
      <c r="AX76" s="29">
        <v>1224.3207872314167</v>
      </c>
      <c r="AY76" s="29">
        <v>1393.5896736948271</v>
      </c>
      <c r="AZ76" s="29">
        <v>1452.4492540208075</v>
      </c>
      <c r="BA76" s="29">
        <v>1396.0840389939835</v>
      </c>
      <c r="BB76" s="29">
        <v>1483.7279542346105</v>
      </c>
      <c r="BC76" s="29">
        <v>1379.6322734832145</v>
      </c>
      <c r="BD76" s="29">
        <v>1393.9914456716292</v>
      </c>
      <c r="BE76" s="29">
        <v>1444.0775583079451</v>
      </c>
      <c r="BF76" s="29">
        <v>1339.0205449628218</v>
      </c>
      <c r="BG76" s="29">
        <v>1423.0612964948207</v>
      </c>
      <c r="BH76" s="29">
        <v>1433.6946430605497</v>
      </c>
      <c r="BI76" s="29">
        <v>1356.1099063953809</v>
      </c>
      <c r="BJ76" s="29">
        <v>78.089941643079527</v>
      </c>
      <c r="BK76" s="29">
        <v>39.867328052027176</v>
      </c>
      <c r="BL76" s="29">
        <v>152.48392731820499</v>
      </c>
      <c r="BM76" s="29">
        <v>255.3339714724008</v>
      </c>
      <c r="BN76" s="29">
        <v>221.7925310603836</v>
      </c>
      <c r="BO76" s="29">
        <v>287.42323402901809</v>
      </c>
      <c r="BP76" s="29">
        <v>250.20047966250584</v>
      </c>
      <c r="BQ76" s="29">
        <v>58.639336292448881</v>
      </c>
      <c r="BR76" s="29">
        <v>140.1590562946821</v>
      </c>
      <c r="BS76" s="29">
        <v>284.46775851596186</v>
      </c>
      <c r="BT76" s="29">
        <v>0</v>
      </c>
      <c r="BU76" s="29">
        <v>70.594191994562834</v>
      </c>
      <c r="BV76" s="29">
        <v>161.76505758234472</v>
      </c>
      <c r="BW76" s="29">
        <v>1361.0190796061408</v>
      </c>
      <c r="BX76" s="29">
        <v>1197.390483504352</v>
      </c>
      <c r="BY76" s="29">
        <v>1662.864608449247</v>
      </c>
      <c r="BZ76" s="29">
        <v>1510.6547486149261</v>
      </c>
      <c r="CA76" s="29">
        <v>1772.991246072266</v>
      </c>
      <c r="CB76" s="29">
        <v>1501.120245142369</v>
      </c>
      <c r="CC76" s="29">
        <v>1387.6065900313388</v>
      </c>
      <c r="CD76" s="29">
        <v>1268.2628413397447</v>
      </c>
      <c r="CE76" s="29">
        <v>1460.6416944410034</v>
      </c>
      <c r="CF76" s="29">
        <v>1377.9326407673227</v>
      </c>
      <c r="CG76" s="29">
        <v>1676.5269964994998</v>
      </c>
      <c r="CH76" s="29">
        <v>2105.8344113437865</v>
      </c>
      <c r="CI76" s="29">
        <v>1868.6622289273103</v>
      </c>
      <c r="CJ76" s="29">
        <v>287.7837080689211</v>
      </c>
      <c r="CK76" s="29">
        <v>305.14429560386191</v>
      </c>
      <c r="CL76" s="29">
        <v>327.84399671403082</v>
      </c>
      <c r="CM76" s="29">
        <v>228.35537814048402</v>
      </c>
      <c r="CN76" s="29">
        <v>310.01060958483401</v>
      </c>
      <c r="CO76" s="29">
        <v>283.68355268920004</v>
      </c>
      <c r="CP76" s="29">
        <v>274.99477856192533</v>
      </c>
      <c r="CQ76" s="29">
        <v>272.88918793080086</v>
      </c>
      <c r="CR76" s="29">
        <v>323.7328081096274</v>
      </c>
      <c r="CS76" s="29">
        <v>258.358965597078</v>
      </c>
      <c r="CT76" s="29">
        <v>268.51008732549218</v>
      </c>
      <c r="CU76" s="29">
        <v>82.760979916632863</v>
      </c>
      <c r="CV76" s="29">
        <v>173.84202206684162</v>
      </c>
      <c r="CW76" s="29">
        <v>142.26289316048201</v>
      </c>
      <c r="CX76" s="29">
        <v>524.35826264882871</v>
      </c>
      <c r="CY76" s="29">
        <v>242.76734577745157</v>
      </c>
      <c r="CZ76" s="29">
        <v>352.41943637014725</v>
      </c>
      <c r="DA76" s="29">
        <v>397.94690704971708</v>
      </c>
      <c r="DB76" s="29">
        <v>431.81405940660022</v>
      </c>
      <c r="DC76" s="29">
        <v>431.30773895992957</v>
      </c>
      <c r="DD76" s="29">
        <v>346.61509865757614</v>
      </c>
      <c r="DE76" s="29">
        <v>430.18071028389238</v>
      </c>
      <c r="DF76" s="29">
        <v>374.68456106428289</v>
      </c>
      <c r="DG76" s="29">
        <v>387.73608213842283</v>
      </c>
      <c r="DH76" s="29">
        <v>2024.2862329195764</v>
      </c>
      <c r="DI76" s="29">
        <v>1726.9189348499476</v>
      </c>
      <c r="DJ76" s="29">
        <v>1762.8879151431815</v>
      </c>
    </row>
    <row r="77" spans="1:114" ht="21" customHeight="1">
      <c r="A77" s="278" t="s">
        <v>12</v>
      </c>
      <c r="B77" s="467" t="s">
        <v>571</v>
      </c>
      <c r="C77" s="468"/>
      <c r="D77" s="252">
        <v>938.15217362154056</v>
      </c>
      <c r="E77" s="252">
        <v>971.04208387316191</v>
      </c>
      <c r="F77" s="252">
        <v>1111.598445461547</v>
      </c>
      <c r="G77" s="252">
        <v>1038.9218287163583</v>
      </c>
      <c r="H77" s="252">
        <v>1072.9811949641471</v>
      </c>
      <c r="I77" s="252">
        <v>1228.6076219258382</v>
      </c>
      <c r="J77" s="252">
        <v>1062.3613802641387</v>
      </c>
      <c r="K77" s="252">
        <v>1261.0177096927357</v>
      </c>
      <c r="L77" s="252">
        <v>515.57570321271044</v>
      </c>
      <c r="M77" s="252">
        <v>1199.6193354529239</v>
      </c>
      <c r="N77" s="252">
        <v>993.57714131089108</v>
      </c>
      <c r="O77" s="252">
        <v>1150.0731510723442</v>
      </c>
      <c r="P77" s="252">
        <v>1110.5394719910689</v>
      </c>
      <c r="Q77" s="252">
        <v>1019.9410106402476</v>
      </c>
      <c r="R77" s="252">
        <v>1164.0577712354857</v>
      </c>
      <c r="S77" s="252">
        <v>1125.8833739067677</v>
      </c>
      <c r="T77" s="252">
        <v>1086.3957715048693</v>
      </c>
      <c r="U77" s="252">
        <v>900.8114592638882</v>
      </c>
      <c r="V77" s="252">
        <v>501.22263655505634</v>
      </c>
      <c r="W77" s="252">
        <v>793.26799603480583</v>
      </c>
      <c r="X77" s="252">
        <v>661.53464493588888</v>
      </c>
      <c r="Y77" s="252">
        <v>675.97336778326587</v>
      </c>
      <c r="Z77" s="252">
        <v>1231.800178881057</v>
      </c>
      <c r="AA77" s="252">
        <v>443.72175068913793</v>
      </c>
      <c r="AB77" s="252">
        <v>576.76819378357152</v>
      </c>
      <c r="AC77" s="252">
        <v>577.3714572147278</v>
      </c>
      <c r="AD77" s="252">
        <v>792.66504762672469</v>
      </c>
      <c r="AE77" s="252">
        <v>908.48154287712657</v>
      </c>
      <c r="AF77" s="252">
        <v>932.30549213376992</v>
      </c>
      <c r="AG77" s="252">
        <v>518.59356385256797</v>
      </c>
      <c r="AH77" s="252">
        <v>760.16170323065842</v>
      </c>
      <c r="AI77" s="252">
        <v>1444.8390787771034</v>
      </c>
      <c r="AJ77" s="252">
        <v>1167.6279453115569</v>
      </c>
      <c r="AK77" s="252">
        <v>920.14826025853574</v>
      </c>
      <c r="AL77" s="252">
        <v>1056.3349831795749</v>
      </c>
      <c r="AM77" s="252">
        <v>1329.3859308163785</v>
      </c>
      <c r="AN77" s="252">
        <v>1109.7966716732551</v>
      </c>
      <c r="AO77" s="252">
        <v>1339.9575673122156</v>
      </c>
      <c r="AP77" s="252">
        <v>1252.222690083209</v>
      </c>
      <c r="AQ77" s="252">
        <v>1248.3075431698596</v>
      </c>
      <c r="AR77" s="252">
        <v>1092.0218565787486</v>
      </c>
      <c r="AS77" s="252">
        <v>1262.320908022394</v>
      </c>
      <c r="AT77" s="252">
        <v>1223.1947866443395</v>
      </c>
      <c r="AU77" s="252">
        <v>1226.0338241073373</v>
      </c>
      <c r="AV77" s="252">
        <v>1283.3211614380107</v>
      </c>
      <c r="AW77" s="252">
        <v>1263.1308263856713</v>
      </c>
      <c r="AX77" s="252">
        <v>1294.9149792259805</v>
      </c>
      <c r="AY77" s="252">
        <v>1464.1838656893908</v>
      </c>
      <c r="AZ77" s="252">
        <v>1523.0434460153713</v>
      </c>
      <c r="BA77" s="252">
        <v>1466.6782309885473</v>
      </c>
      <c r="BB77" s="252">
        <v>1554.3221462291742</v>
      </c>
      <c r="BC77" s="252">
        <v>1450.2264654777782</v>
      </c>
      <c r="BD77" s="252">
        <v>1464.585637666193</v>
      </c>
      <c r="BE77" s="252">
        <v>1514.6717503025088</v>
      </c>
      <c r="BF77" s="252">
        <v>1409.6147369573855</v>
      </c>
      <c r="BG77" s="252">
        <v>1493.6554884893844</v>
      </c>
      <c r="BH77" s="252">
        <v>1504.2888350551134</v>
      </c>
      <c r="BI77" s="252">
        <v>1426.7040983899446</v>
      </c>
      <c r="BJ77" s="252">
        <v>148.68413363764236</v>
      </c>
      <c r="BK77" s="252">
        <v>110.46152004659008</v>
      </c>
      <c r="BL77" s="252">
        <v>223.07811931276777</v>
      </c>
      <c r="BM77" s="252">
        <v>325.92816346696338</v>
      </c>
      <c r="BN77" s="252">
        <v>292.38672305494629</v>
      </c>
      <c r="BO77" s="252">
        <v>358.0174260235807</v>
      </c>
      <c r="BP77" s="252">
        <v>320.79467165706836</v>
      </c>
      <c r="BQ77" s="252">
        <v>129.23352828701178</v>
      </c>
      <c r="BR77" s="252">
        <v>210.75324828924485</v>
      </c>
      <c r="BS77" s="252">
        <v>355.06195051052447</v>
      </c>
      <c r="BT77" s="252">
        <v>70.594191994562834</v>
      </c>
      <c r="BU77" s="252">
        <v>0</v>
      </c>
      <c r="BV77" s="252">
        <v>232.3592495769075</v>
      </c>
      <c r="BW77" s="252">
        <v>1431.6132716007046</v>
      </c>
      <c r="BX77" s="252">
        <v>1267.9846754989157</v>
      </c>
      <c r="BY77" s="252">
        <v>1733.4588004438108</v>
      </c>
      <c r="BZ77" s="252">
        <v>1581.2489406094899</v>
      </c>
      <c r="CA77" s="252">
        <v>1843.5854380668297</v>
      </c>
      <c r="CB77" s="252">
        <v>1571.7144371369327</v>
      </c>
      <c r="CC77" s="252">
        <v>1458.2007820259025</v>
      </c>
      <c r="CD77" s="252">
        <v>1338.8570333343084</v>
      </c>
      <c r="CE77" s="252">
        <v>1531.2358864355672</v>
      </c>
      <c r="CF77" s="252">
        <v>1448.5268327618865</v>
      </c>
      <c r="CG77" s="252">
        <v>1747.1211884940635</v>
      </c>
      <c r="CH77" s="252">
        <v>2176.4286033383455</v>
      </c>
      <c r="CI77" s="252">
        <v>1939.256420921874</v>
      </c>
      <c r="CJ77" s="252">
        <v>358.37790006348371</v>
      </c>
      <c r="CK77" s="252">
        <v>375.73848759842451</v>
      </c>
      <c r="CL77" s="252">
        <v>398.43818870859343</v>
      </c>
      <c r="CM77" s="252">
        <v>298.9495701350466</v>
      </c>
      <c r="CN77" s="252">
        <v>380.60480157939662</v>
      </c>
      <c r="CO77" s="252">
        <v>354.27774468376265</v>
      </c>
      <c r="CP77" s="252">
        <v>345.58897055648794</v>
      </c>
      <c r="CQ77" s="252">
        <v>343.48337992536347</v>
      </c>
      <c r="CR77" s="252">
        <v>394.32700010419001</v>
      </c>
      <c r="CS77" s="252">
        <v>328.9531575916406</v>
      </c>
      <c r="CT77" s="252">
        <v>339.10427932005479</v>
      </c>
      <c r="CU77" s="252">
        <v>46.066340391977356</v>
      </c>
      <c r="CV77" s="252">
        <v>136.48602831999233</v>
      </c>
      <c r="CW77" s="252">
        <v>104.9068994136327</v>
      </c>
      <c r="CX77" s="252">
        <v>487.00226890197945</v>
      </c>
      <c r="CY77" s="252">
        <v>205.41135203060222</v>
      </c>
      <c r="CZ77" s="252">
        <v>315.0634426232977</v>
      </c>
      <c r="DA77" s="252">
        <v>468.54109904427969</v>
      </c>
      <c r="DB77" s="252">
        <v>502.40825140116283</v>
      </c>
      <c r="DC77" s="252">
        <v>501.90193095449217</v>
      </c>
      <c r="DD77" s="252">
        <v>417.20929065213875</v>
      </c>
      <c r="DE77" s="252">
        <v>500.77490227845499</v>
      </c>
      <c r="DF77" s="252">
        <v>445.2787530588455</v>
      </c>
      <c r="DG77" s="252">
        <v>458.33027413298544</v>
      </c>
      <c r="DH77" s="252">
        <v>2094.8804249141353</v>
      </c>
      <c r="DI77" s="252">
        <v>1797.5131268445114</v>
      </c>
      <c r="DJ77" s="252">
        <v>1833.4821071377453</v>
      </c>
    </row>
    <row r="78" spans="1:114" ht="21" customHeight="1">
      <c r="A78" s="278" t="s">
        <v>12</v>
      </c>
      <c r="B78" s="467" t="s">
        <v>572</v>
      </c>
      <c r="C78" s="468"/>
      <c r="D78" s="29">
        <v>881.96224436544981</v>
      </c>
      <c r="E78" s="29">
        <v>914.85215461707116</v>
      </c>
      <c r="F78" s="29">
        <v>1055.408516205455</v>
      </c>
      <c r="G78" s="29">
        <v>982.73189946026764</v>
      </c>
      <c r="H78" s="29">
        <v>915.83726541866758</v>
      </c>
      <c r="I78" s="29">
        <v>1071.4636923803612</v>
      </c>
      <c r="J78" s="29">
        <v>1006.1714510080474</v>
      </c>
      <c r="K78" s="29">
        <v>1196.8550894765672</v>
      </c>
      <c r="L78" s="29">
        <v>576.46879278723884</v>
      </c>
      <c r="M78" s="29">
        <v>1135.4567152367563</v>
      </c>
      <c r="N78" s="29">
        <v>937.38721205480033</v>
      </c>
      <c r="O78" s="29">
        <v>1093.8832218162543</v>
      </c>
      <c r="P78" s="29">
        <v>1054.3495427349774</v>
      </c>
      <c r="Q78" s="29">
        <v>963.75108138415681</v>
      </c>
      <c r="R78" s="29">
        <v>1107.8678419793964</v>
      </c>
      <c r="S78" s="29">
        <v>1041.8077467136884</v>
      </c>
      <c r="T78" s="29">
        <v>1030.205842248778</v>
      </c>
      <c r="U78" s="29">
        <v>743.66752971840879</v>
      </c>
      <c r="V78" s="29">
        <v>485.96773136883496</v>
      </c>
      <c r="W78" s="29">
        <v>564.76183374612492</v>
      </c>
      <c r="X78" s="29">
        <v>489.46378073726072</v>
      </c>
      <c r="Y78" s="29">
        <v>447.46720549458456</v>
      </c>
      <c r="Z78" s="29">
        <v>1167.6375586648887</v>
      </c>
      <c r="AA78" s="29">
        <v>214.0669331457878</v>
      </c>
      <c r="AB78" s="29">
        <v>344.53396221773113</v>
      </c>
      <c r="AC78" s="29">
        <v>393.61632748928855</v>
      </c>
      <c r="AD78" s="29">
        <v>560.43081606088504</v>
      </c>
      <c r="AE78" s="29">
        <v>707.53210745657771</v>
      </c>
      <c r="AF78" s="29">
        <v>700.07126056793027</v>
      </c>
      <c r="AG78" s="29">
        <v>417.26673639333399</v>
      </c>
      <c r="AH78" s="29">
        <v>531.65554094197694</v>
      </c>
      <c r="AI78" s="29">
        <v>1212.6048472112627</v>
      </c>
      <c r="AJ78" s="29">
        <v>955.83141908506286</v>
      </c>
      <c r="AK78" s="29">
        <v>757.74874998503856</v>
      </c>
      <c r="AL78" s="29">
        <v>824.10075161373493</v>
      </c>
      <c r="AM78" s="29">
        <v>1117.5894045898845</v>
      </c>
      <c r="AN78" s="29">
        <v>877.56244010741443</v>
      </c>
      <c r="AO78" s="29">
        <v>1182.8136377667374</v>
      </c>
      <c r="AP78" s="29">
        <v>1095.0787605377323</v>
      </c>
      <c r="AQ78" s="29">
        <v>1091.1636136243828</v>
      </c>
      <c r="AR78" s="29">
        <v>929.62234630525131</v>
      </c>
      <c r="AS78" s="29">
        <v>1142.6226647503256</v>
      </c>
      <c r="AT78" s="29">
        <v>1103.4965433722723</v>
      </c>
      <c r="AU78" s="29">
        <v>1068.8898945618603</v>
      </c>
      <c r="AV78" s="29">
        <v>1126.1772318925337</v>
      </c>
      <c r="AW78" s="29">
        <v>1119.6124497603269</v>
      </c>
      <c r="AX78" s="29">
        <v>1137.7710496805032</v>
      </c>
      <c r="AY78" s="29">
        <v>1407.9939364333011</v>
      </c>
      <c r="AZ78" s="29">
        <v>1466.8535167592815</v>
      </c>
      <c r="BA78" s="29">
        <v>1410.4883017324576</v>
      </c>
      <c r="BB78" s="29">
        <v>1498.1322169730845</v>
      </c>
      <c r="BC78" s="29">
        <v>1394.0365362216885</v>
      </c>
      <c r="BD78" s="29">
        <v>1408.3957084101032</v>
      </c>
      <c r="BE78" s="29">
        <v>1458.4818210464191</v>
      </c>
      <c r="BF78" s="29">
        <v>1353.4248077012958</v>
      </c>
      <c r="BG78" s="29">
        <v>1429.4928682732125</v>
      </c>
      <c r="BH78" s="29">
        <v>1448.0989057990237</v>
      </c>
      <c r="BI78" s="29">
        <v>1370.5141691338549</v>
      </c>
      <c r="BJ78" s="29">
        <v>83.675115939265368</v>
      </c>
      <c r="BK78" s="29">
        <v>121.89772953031773</v>
      </c>
      <c r="BL78" s="29">
        <v>124.26127056798688</v>
      </c>
      <c r="BM78" s="29">
        <v>213.86617029799083</v>
      </c>
      <c r="BN78" s="29">
        <v>180.32472988597362</v>
      </c>
      <c r="BO78" s="29">
        <v>273.3999386465099</v>
      </c>
      <c r="BP78" s="29">
        <v>305.53976647084721</v>
      </c>
      <c r="BQ78" s="29">
        <v>113.97862310078993</v>
      </c>
      <c r="BR78" s="29">
        <v>49.519223321305333</v>
      </c>
      <c r="BS78" s="29">
        <v>162.63009533157251</v>
      </c>
      <c r="BT78" s="29">
        <v>161.76505758234481</v>
      </c>
      <c r="BU78" s="29">
        <v>232.35924957690764</v>
      </c>
      <c r="BV78" s="29">
        <v>0</v>
      </c>
      <c r="BW78" s="29">
        <v>1199.3790400348639</v>
      </c>
      <c r="BX78" s="29">
        <v>1035.7504439330751</v>
      </c>
      <c r="BY78" s="29">
        <v>1501.2245688779701</v>
      </c>
      <c r="BZ78" s="29">
        <v>1369.4524143829938</v>
      </c>
      <c r="CA78" s="29">
        <v>1611.3512065009891</v>
      </c>
      <c r="CB78" s="29">
        <v>1339.480205571092</v>
      </c>
      <c r="CC78" s="29">
        <v>1301.0568524804223</v>
      </c>
      <c r="CD78" s="29">
        <v>1176.4575230608129</v>
      </c>
      <c r="CE78" s="29">
        <v>1368.8363761620694</v>
      </c>
      <c r="CF78" s="29">
        <v>1286.1273224883889</v>
      </c>
      <c r="CG78" s="29">
        <v>1584.7216782205653</v>
      </c>
      <c r="CH78" s="29">
        <v>2014.0290930648521</v>
      </c>
      <c r="CI78" s="29">
        <v>1776.856910648376</v>
      </c>
      <c r="CJ78" s="29">
        <v>259.56105131870316</v>
      </c>
      <c r="CK78" s="29">
        <v>276.92163885364397</v>
      </c>
      <c r="CL78" s="29">
        <v>299.62133996381283</v>
      </c>
      <c r="CM78" s="29">
        <v>200.13272139026603</v>
      </c>
      <c r="CN78" s="29">
        <v>281.78795283461602</v>
      </c>
      <c r="CO78" s="29">
        <v>255.46089593898208</v>
      </c>
      <c r="CP78" s="29">
        <v>246.77212181170745</v>
      </c>
      <c r="CQ78" s="29">
        <v>244.66653118058298</v>
      </c>
      <c r="CR78" s="29">
        <v>295.51015135940941</v>
      </c>
      <c r="CS78" s="29">
        <v>230.13630884686</v>
      </c>
      <c r="CT78" s="29">
        <v>240.28743057527424</v>
      </c>
      <c r="CU78" s="29">
        <v>244.52603749897764</v>
      </c>
      <c r="CV78" s="29">
        <v>335.6070796491864</v>
      </c>
      <c r="CW78" s="29">
        <v>304.0279507428267</v>
      </c>
      <c r="CX78" s="29">
        <v>686.12332023117312</v>
      </c>
      <c r="CY78" s="29">
        <v>404.53240335979632</v>
      </c>
      <c r="CZ78" s="29">
        <v>506.14009608792753</v>
      </c>
      <c r="DA78" s="29">
        <v>236.30686747844018</v>
      </c>
      <c r="DB78" s="29">
        <v>270.17401983532324</v>
      </c>
      <c r="DC78" s="29">
        <v>269.66769938865258</v>
      </c>
      <c r="DD78" s="29">
        <v>184.97505908629932</v>
      </c>
      <c r="DE78" s="29">
        <v>268.54067071261539</v>
      </c>
      <c r="DF78" s="29">
        <v>220.22912620013963</v>
      </c>
      <c r="DG78" s="29">
        <v>226.0960425671459</v>
      </c>
      <c r="DH78" s="29">
        <v>1932.4809146406421</v>
      </c>
      <c r="DI78" s="29">
        <v>1635.1136165710134</v>
      </c>
      <c r="DJ78" s="29">
        <v>1671.0825968642473</v>
      </c>
    </row>
    <row r="79" spans="1:114" ht="21" customHeight="1">
      <c r="A79" s="278" t="s">
        <v>13</v>
      </c>
      <c r="B79" s="467" t="s">
        <v>573</v>
      </c>
      <c r="C79" s="468"/>
      <c r="D79" s="252">
        <v>1534.1057367055998</v>
      </c>
      <c r="E79" s="252">
        <v>1367.9158129053669</v>
      </c>
      <c r="F79" s="252">
        <v>1352.0319358934389</v>
      </c>
      <c r="G79" s="252">
        <v>1247.5060727695939</v>
      </c>
      <c r="H79" s="252">
        <v>1051.0944461868962</v>
      </c>
      <c r="I79" s="252">
        <v>872.3659588209714</v>
      </c>
      <c r="J79" s="252">
        <v>1265.1924796098808</v>
      </c>
      <c r="K79" s="252">
        <v>1031.1237775410509</v>
      </c>
      <c r="L79" s="252">
        <v>1392.5179180980469</v>
      </c>
      <c r="M79" s="252">
        <v>1061.0714427277348</v>
      </c>
      <c r="N79" s="252">
        <v>1281.4485577703169</v>
      </c>
      <c r="O79" s="252">
        <v>1162.1506452409176</v>
      </c>
      <c r="P79" s="252">
        <v>1195.0275059970065</v>
      </c>
      <c r="Q79" s="252">
        <v>1416.8147396724523</v>
      </c>
      <c r="R79" s="252">
        <v>1284.9175364829493</v>
      </c>
      <c r="S79" s="252">
        <v>1110.0846523564749</v>
      </c>
      <c r="T79" s="252">
        <v>1217.7644269837431</v>
      </c>
      <c r="U79" s="252">
        <v>898.76061376058055</v>
      </c>
      <c r="V79" s="252">
        <v>1302.0168566796431</v>
      </c>
      <c r="W79" s="252">
        <v>672.46737200406687</v>
      </c>
      <c r="X79" s="252">
        <v>929.61153621839594</v>
      </c>
      <c r="Y79" s="252">
        <v>789.76200025560775</v>
      </c>
      <c r="Z79" s="252">
        <v>1014.3725477119051</v>
      </c>
      <c r="AA79" s="252">
        <v>1013.381899290953</v>
      </c>
      <c r="AB79" s="252">
        <v>854.84507781713296</v>
      </c>
      <c r="AC79" s="252">
        <v>932.35803160839419</v>
      </c>
      <c r="AD79" s="252">
        <v>654.17909358274733</v>
      </c>
      <c r="AE79" s="252">
        <v>625.55079030464344</v>
      </c>
      <c r="AF79" s="252">
        <v>499.30777946693399</v>
      </c>
      <c r="AG79" s="252">
        <v>1063.1332892669873</v>
      </c>
      <c r="AH79" s="252">
        <v>705.5736648082152</v>
      </c>
      <c r="AI79" s="252">
        <v>234.46130610912564</v>
      </c>
      <c r="AJ79" s="252">
        <v>426.11719980776178</v>
      </c>
      <c r="AK79" s="252">
        <v>683.8829413995511</v>
      </c>
      <c r="AL79" s="252">
        <v>406.7187292026905</v>
      </c>
      <c r="AM79" s="252">
        <v>426.79537721509507</v>
      </c>
      <c r="AN79" s="252">
        <v>322.39461740737715</v>
      </c>
      <c r="AO79" s="252">
        <v>946.10070374162194</v>
      </c>
      <c r="AP79" s="252">
        <v>887.85162059859772</v>
      </c>
      <c r="AQ79" s="252">
        <v>882.47542081113511</v>
      </c>
      <c r="AR79" s="252">
        <v>528.48323539064995</v>
      </c>
      <c r="AS79" s="252">
        <v>983.49118883547544</v>
      </c>
      <c r="AT79" s="252">
        <v>944.36506745742099</v>
      </c>
      <c r="AU79" s="252">
        <v>817.97618792313688</v>
      </c>
      <c r="AV79" s="252">
        <v>915.06299240612577</v>
      </c>
      <c r="AW79" s="252">
        <v>912.38530982119255</v>
      </c>
      <c r="AX79" s="252">
        <v>891.71880357902717</v>
      </c>
      <c r="AY79" s="252">
        <v>1661.3978942150991</v>
      </c>
      <c r="AZ79" s="252">
        <v>1673.8241622204091</v>
      </c>
      <c r="BA79" s="252">
        <v>1659.8608111430997</v>
      </c>
      <c r="BB79" s="252">
        <v>1556.0903871484061</v>
      </c>
      <c r="BC79" s="252">
        <v>1643.4090456323311</v>
      </c>
      <c r="BD79" s="252">
        <v>1657.7682178207453</v>
      </c>
      <c r="BE79" s="252">
        <v>1516.4399912217395</v>
      </c>
      <c r="BF79" s="252">
        <v>1602.7973171119386</v>
      </c>
      <c r="BG79" s="252">
        <v>1251.9852125575162</v>
      </c>
      <c r="BH79" s="252">
        <v>1697.471415209666</v>
      </c>
      <c r="BI79" s="252">
        <v>1453.4958763030677</v>
      </c>
      <c r="BJ79" s="252">
        <v>1282.9291379630617</v>
      </c>
      <c r="BK79" s="252">
        <v>1321.1517515541143</v>
      </c>
      <c r="BL79" s="252">
        <v>1252.052659316066</v>
      </c>
      <c r="BM79" s="252">
        <v>1219.5628184938457</v>
      </c>
      <c r="BN79" s="252">
        <v>1177.7750970875334</v>
      </c>
      <c r="BO79" s="252">
        <v>1107.7179420152927</v>
      </c>
      <c r="BP79" s="252">
        <v>1413.7196054313392</v>
      </c>
      <c r="BQ79" s="252">
        <v>1313.2326451245865</v>
      </c>
      <c r="BR79" s="252">
        <v>1248.8982633561695</v>
      </c>
      <c r="BS79" s="252">
        <v>1123.640800872904</v>
      </c>
      <c r="BT79" s="252">
        <v>1361.0190796061411</v>
      </c>
      <c r="BU79" s="252">
        <v>1431.6132716007041</v>
      </c>
      <c r="BV79" s="252">
        <v>1199.3790400348641</v>
      </c>
      <c r="BW79" s="252">
        <v>0</v>
      </c>
      <c r="BX79" s="252">
        <v>174.62687957424802</v>
      </c>
      <c r="BY79" s="252">
        <v>332.51800239909403</v>
      </c>
      <c r="BZ79" s="252">
        <v>451.42585618730448</v>
      </c>
      <c r="CA79" s="252">
        <v>419.96493776577393</v>
      </c>
      <c r="CB79" s="252">
        <v>148.0939368358768</v>
      </c>
      <c r="CC79" s="252">
        <v>746.28958799570762</v>
      </c>
      <c r="CD79" s="252">
        <v>738.94159171053661</v>
      </c>
      <c r="CE79" s="252">
        <v>757.35248860759077</v>
      </c>
      <c r="CF79" s="252">
        <v>657.90790469470733</v>
      </c>
      <c r="CG79" s="252">
        <v>973.23779066608665</v>
      </c>
      <c r="CH79" s="252">
        <v>1077.5705874043526</v>
      </c>
      <c r="CI79" s="252">
        <v>953.79536653269884</v>
      </c>
      <c r="CJ79" s="252">
        <v>1361.613765317074</v>
      </c>
      <c r="CK79" s="252">
        <v>1378.9743528520148</v>
      </c>
      <c r="CL79" s="252">
        <v>1436.6956882357958</v>
      </c>
      <c r="CM79" s="252">
        <v>1349.7142308822731</v>
      </c>
      <c r="CN79" s="252">
        <v>1383.8406668329869</v>
      </c>
      <c r="CO79" s="252">
        <v>1367.570394175448</v>
      </c>
      <c r="CP79" s="252">
        <v>1350.8875214168604</v>
      </c>
      <c r="CQ79" s="252">
        <v>1346.719245178954</v>
      </c>
      <c r="CR79" s="252">
        <v>1397.5628653577803</v>
      </c>
      <c r="CS79" s="252">
        <v>1332.189022845231</v>
      </c>
      <c r="CT79" s="252">
        <v>1342.3401445736451</v>
      </c>
      <c r="CU79" s="252">
        <v>1443.7800595227741</v>
      </c>
      <c r="CV79" s="252">
        <v>1534.8611016729826</v>
      </c>
      <c r="CW79" s="252">
        <v>1503.2819727666229</v>
      </c>
      <c r="CX79" s="252">
        <v>1885.3773422549687</v>
      </c>
      <c r="CY79" s="252">
        <v>1603.7864253835921</v>
      </c>
      <c r="CZ79" s="252">
        <v>1550.8055575454935</v>
      </c>
      <c r="DA79" s="252">
        <v>1008.3471425615526</v>
      </c>
      <c r="DB79" s="252">
        <v>1042.2142949184358</v>
      </c>
      <c r="DC79" s="252">
        <v>981.2320317699332</v>
      </c>
      <c r="DD79" s="252">
        <v>1017.5511546464554</v>
      </c>
      <c r="DE79" s="252">
        <v>990.7436580763308</v>
      </c>
      <c r="DF79" s="252">
        <v>1033.4236032677645</v>
      </c>
      <c r="DG79" s="252">
        <v>986.23870531650232</v>
      </c>
      <c r="DH79" s="252">
        <v>952.93708996769305</v>
      </c>
      <c r="DI79" s="252">
        <v>777.79058753829713</v>
      </c>
      <c r="DJ79" s="252">
        <v>799.78025889820924</v>
      </c>
    </row>
    <row r="80" spans="1:114" ht="21" customHeight="1">
      <c r="A80" s="278" t="s">
        <v>13</v>
      </c>
      <c r="B80" s="467" t="s">
        <v>574</v>
      </c>
      <c r="C80" s="468"/>
      <c r="D80" s="29">
        <v>1446.7400165513468</v>
      </c>
      <c r="E80" s="29">
        <v>1291.9156023962003</v>
      </c>
      <c r="F80" s="29">
        <v>1276.0317253842725</v>
      </c>
      <c r="G80" s="29">
        <v>1171.5058622604272</v>
      </c>
      <c r="H80" s="29">
        <v>975.09423567772956</v>
      </c>
      <c r="I80" s="29">
        <v>796.36574831180519</v>
      </c>
      <c r="J80" s="29">
        <v>1189.1922691007142</v>
      </c>
      <c r="K80" s="29">
        <v>955.12356703188414</v>
      </c>
      <c r="L80" s="29">
        <v>1255.2187885051576</v>
      </c>
      <c r="M80" s="29">
        <v>985.07123221856818</v>
      </c>
      <c r="N80" s="29">
        <v>1205.4483472611505</v>
      </c>
      <c r="O80" s="29">
        <v>1086.1504347317507</v>
      </c>
      <c r="P80" s="29">
        <v>1119.0272954878396</v>
      </c>
      <c r="Q80" s="29">
        <v>1340.8145291632857</v>
      </c>
      <c r="R80" s="29">
        <v>1208.9173259737827</v>
      </c>
      <c r="S80" s="29">
        <v>1034.084441847308</v>
      </c>
      <c r="T80" s="29">
        <v>1141.7642164745764</v>
      </c>
      <c r="U80" s="29">
        <v>806.55788309555464</v>
      </c>
      <c r="V80" s="29">
        <v>1164.7177270867537</v>
      </c>
      <c r="W80" s="29">
        <v>508.83877590227792</v>
      </c>
      <c r="X80" s="29">
        <v>836.83401828128035</v>
      </c>
      <c r="Y80" s="29">
        <v>626.13340415381879</v>
      </c>
      <c r="Z80" s="29">
        <v>938.37233720273844</v>
      </c>
      <c r="AA80" s="29">
        <v>849.75330318916394</v>
      </c>
      <c r="AB80" s="29">
        <v>691.216481715344</v>
      </c>
      <c r="AC80" s="29">
        <v>768.72943550660511</v>
      </c>
      <c r="AD80" s="29">
        <v>490.5504974809582</v>
      </c>
      <c r="AE80" s="29">
        <v>461.92219420285431</v>
      </c>
      <c r="AF80" s="29">
        <v>335.67918336514492</v>
      </c>
      <c r="AG80" s="29">
        <v>925.58213378369692</v>
      </c>
      <c r="AH80" s="29">
        <v>541.94506870642613</v>
      </c>
      <c r="AI80" s="29">
        <v>300.7605337304941</v>
      </c>
      <c r="AJ80" s="29">
        <v>350.11698929859546</v>
      </c>
      <c r="AK80" s="29">
        <v>591.68021073452508</v>
      </c>
      <c r="AL80" s="29">
        <v>243.0901331009014</v>
      </c>
      <c r="AM80" s="29">
        <v>462.98418444945207</v>
      </c>
      <c r="AN80" s="29">
        <v>158.76602130558805</v>
      </c>
      <c r="AO80" s="29">
        <v>898.12523444432509</v>
      </c>
      <c r="AP80" s="29">
        <v>811.85141008943151</v>
      </c>
      <c r="AQ80" s="29">
        <v>806.4752103019689</v>
      </c>
      <c r="AR80" s="29">
        <v>458.28213877781383</v>
      </c>
      <c r="AS80" s="29">
        <v>907.49097832630878</v>
      </c>
      <c r="AT80" s="29">
        <v>868.36485694825433</v>
      </c>
      <c r="AU80" s="29">
        <v>741.97597741397067</v>
      </c>
      <c r="AV80" s="29">
        <v>841.48882857012018</v>
      </c>
      <c r="AW80" s="29">
        <v>836.38509931202634</v>
      </c>
      <c r="AX80" s="29">
        <v>853.08264635808996</v>
      </c>
      <c r="AY80" s="29">
        <v>1585.3976837059331</v>
      </c>
      <c r="AZ80" s="29">
        <v>1640.2258156607577</v>
      </c>
      <c r="BA80" s="29">
        <v>1583.8606006339337</v>
      </c>
      <c r="BB80" s="29">
        <v>1540.7339829475197</v>
      </c>
      <c r="BC80" s="29">
        <v>1567.4088351231651</v>
      </c>
      <c r="BD80" s="29">
        <v>1581.7680073115794</v>
      </c>
      <c r="BE80" s="29">
        <v>1501.0835870208537</v>
      </c>
      <c r="BF80" s="29">
        <v>1526.7971066027726</v>
      </c>
      <c r="BG80" s="29">
        <v>1249.8358677051701</v>
      </c>
      <c r="BH80" s="29">
        <v>1621.4712047005</v>
      </c>
      <c r="BI80" s="29">
        <v>1413.1159351082906</v>
      </c>
      <c r="BJ80" s="29">
        <v>1119.3005418612724</v>
      </c>
      <c r="BK80" s="29">
        <v>1157.523155452325</v>
      </c>
      <c r="BL80" s="29">
        <v>1088.4240632142767</v>
      </c>
      <c r="BM80" s="29">
        <v>1055.9342223920564</v>
      </c>
      <c r="BN80" s="29">
        <v>1014.1465009857441</v>
      </c>
      <c r="BO80" s="29">
        <v>944.08934591350362</v>
      </c>
      <c r="BP80" s="29">
        <v>1250.0910093295499</v>
      </c>
      <c r="BQ80" s="29">
        <v>1149.6040490227972</v>
      </c>
      <c r="BR80" s="29">
        <v>1085.2696672543802</v>
      </c>
      <c r="BS80" s="29">
        <v>960.01220477111497</v>
      </c>
      <c r="BT80" s="29">
        <v>1197.3904835043518</v>
      </c>
      <c r="BU80" s="29">
        <v>1267.9846754989148</v>
      </c>
      <c r="BV80" s="29">
        <v>1035.7504439330748</v>
      </c>
      <c r="BW80" s="29">
        <v>174.62687957424797</v>
      </c>
      <c r="BX80" s="29">
        <v>0</v>
      </c>
      <c r="BY80" s="29">
        <v>507.14488197334197</v>
      </c>
      <c r="BZ80" s="29">
        <v>509.70180573901007</v>
      </c>
      <c r="CA80" s="29">
        <v>586.59904604037342</v>
      </c>
      <c r="CB80" s="29">
        <v>314.72804511047639</v>
      </c>
      <c r="CC80" s="29">
        <v>804.5655375474131</v>
      </c>
      <c r="CD80" s="29">
        <v>668.74049509770066</v>
      </c>
      <c r="CE80" s="29">
        <v>815.62843815929625</v>
      </c>
      <c r="CF80" s="29">
        <v>716.18385424641303</v>
      </c>
      <c r="CG80" s="29">
        <v>1031.5137402177922</v>
      </c>
      <c r="CH80" s="29">
        <v>1234.5471511877856</v>
      </c>
      <c r="CI80" s="29">
        <v>1110.7719303161321</v>
      </c>
      <c r="CJ80" s="29">
        <v>1197.9851692152847</v>
      </c>
      <c r="CK80" s="29">
        <v>1215.3457567502255</v>
      </c>
      <c r="CL80" s="29">
        <v>1273.0670921340065</v>
      </c>
      <c r="CM80" s="29">
        <v>1186.0856347804838</v>
      </c>
      <c r="CN80" s="29">
        <v>1220.2120707311976</v>
      </c>
      <c r="CO80" s="29">
        <v>1203.9417980736587</v>
      </c>
      <c r="CP80" s="29">
        <v>1187.2589253150711</v>
      </c>
      <c r="CQ80" s="29">
        <v>1183.0906490771647</v>
      </c>
      <c r="CR80" s="29">
        <v>1233.934269255991</v>
      </c>
      <c r="CS80" s="29">
        <v>1168.5604267434417</v>
      </c>
      <c r="CT80" s="29">
        <v>1178.7115484718558</v>
      </c>
      <c r="CU80" s="29">
        <v>1280.1514634209848</v>
      </c>
      <c r="CV80" s="29">
        <v>1371.2325055711933</v>
      </c>
      <c r="CW80" s="29">
        <v>1339.6533766648336</v>
      </c>
      <c r="CX80" s="29">
        <v>1721.7487461531794</v>
      </c>
      <c r="CY80" s="29">
        <v>1440.1578292818028</v>
      </c>
      <c r="CZ80" s="29">
        <v>1413.5064279526025</v>
      </c>
      <c r="DA80" s="29">
        <v>844.7185464597635</v>
      </c>
      <c r="DB80" s="29">
        <v>878.58569881664687</v>
      </c>
      <c r="DC80" s="29">
        <v>817.60343566814413</v>
      </c>
      <c r="DD80" s="29">
        <v>853.92255854466634</v>
      </c>
      <c r="DE80" s="29">
        <v>827.11506197454185</v>
      </c>
      <c r="DF80" s="29">
        <v>869.79500716597545</v>
      </c>
      <c r="DG80" s="29">
        <v>822.61010921471325</v>
      </c>
      <c r="DH80" s="29">
        <v>1109.9136537511263</v>
      </c>
      <c r="DI80" s="29">
        <v>934.76715132173047</v>
      </c>
      <c r="DJ80" s="29">
        <v>956.75682268164235</v>
      </c>
    </row>
    <row r="81" spans="1:114" ht="21" customHeight="1">
      <c r="A81" s="278" t="s">
        <v>13</v>
      </c>
      <c r="B81" s="467" t="s">
        <v>13</v>
      </c>
      <c r="C81" s="468"/>
      <c r="D81" s="252">
        <v>1618.0012599029726</v>
      </c>
      <c r="E81" s="252">
        <v>1451.8113361027395</v>
      </c>
      <c r="F81" s="252">
        <v>1370.3106168626941</v>
      </c>
      <c r="G81" s="252">
        <v>1265.7847537388488</v>
      </c>
      <c r="H81" s="252">
        <v>1170.26208928599</v>
      </c>
      <c r="I81" s="252">
        <v>986.95046838831456</v>
      </c>
      <c r="J81" s="252">
        <v>1283.471160579136</v>
      </c>
      <c r="K81" s="252">
        <v>1049.4024585103055</v>
      </c>
      <c r="L81" s="252">
        <v>1590.2463169404343</v>
      </c>
      <c r="M81" s="252">
        <v>1079.3501236969894</v>
      </c>
      <c r="N81" s="252">
        <v>1311.1294411443162</v>
      </c>
      <c r="O81" s="252">
        <v>1180.4293262101721</v>
      </c>
      <c r="P81" s="252">
        <v>1213.3061869662613</v>
      </c>
      <c r="Q81" s="252">
        <v>1456.2995428872605</v>
      </c>
      <c r="R81" s="252">
        <v>1303.1962174522046</v>
      </c>
      <c r="S81" s="252">
        <v>1156.8656445293161</v>
      </c>
      <c r="T81" s="252">
        <v>1264.6485327978946</v>
      </c>
      <c r="U81" s="252">
        <v>1096.4890126029673</v>
      </c>
      <c r="V81" s="252">
        <v>1499.7452555220304</v>
      </c>
      <c r="W81" s="252">
        <v>974.31290084717307</v>
      </c>
      <c r="X81" s="252">
        <v>1127.3399350607826</v>
      </c>
      <c r="Y81" s="252">
        <v>1091.6075290987137</v>
      </c>
      <c r="Z81" s="252">
        <v>1032.6512286811599</v>
      </c>
      <c r="AA81" s="252">
        <v>1315.2274281340594</v>
      </c>
      <c r="AB81" s="252">
        <v>1156.6906066602389</v>
      </c>
      <c r="AC81" s="252">
        <v>1223.1873883087546</v>
      </c>
      <c r="AD81" s="252">
        <v>956.02462242585329</v>
      </c>
      <c r="AE81" s="252">
        <v>927.39631914774941</v>
      </c>
      <c r="AF81" s="252">
        <v>811.57443962832713</v>
      </c>
      <c r="AG81" s="252">
        <v>1260.861688109374</v>
      </c>
      <c r="AH81" s="252">
        <v>1007.4191936513212</v>
      </c>
      <c r="AI81" s="252">
        <v>295.09828287649174</v>
      </c>
      <c r="AJ81" s="252">
        <v>623.84559865014842</v>
      </c>
      <c r="AK81" s="252">
        <v>881.6113402419378</v>
      </c>
      <c r="AL81" s="252">
        <v>677.35067214734102</v>
      </c>
      <c r="AM81" s="252">
        <v>498.98313714300787</v>
      </c>
      <c r="AN81" s="252">
        <v>647.67822335275116</v>
      </c>
      <c r="AO81" s="252">
        <v>952.28548489371258</v>
      </c>
      <c r="AP81" s="252">
        <v>978.34702911790907</v>
      </c>
      <c r="AQ81" s="252">
        <v>945.5158819758143</v>
      </c>
      <c r="AR81" s="252">
        <v>726.21163423303665</v>
      </c>
      <c r="AS81" s="252">
        <v>1030.3752946496272</v>
      </c>
      <c r="AT81" s="252">
        <v>991.24917327157266</v>
      </c>
      <c r="AU81" s="252">
        <v>945.13199389314025</v>
      </c>
      <c r="AV81" s="252">
        <v>921.24777355821641</v>
      </c>
      <c r="AW81" s="252">
        <v>951.29328894456251</v>
      </c>
      <c r="AX81" s="252">
        <v>897.9035847311178</v>
      </c>
      <c r="AY81" s="252">
        <v>1679.6765751843557</v>
      </c>
      <c r="AZ81" s="252">
        <v>1611.0785009651099</v>
      </c>
      <c r="BA81" s="252">
        <v>1678.1394921123563</v>
      </c>
      <c r="BB81" s="252">
        <v>1493.3447258931064</v>
      </c>
      <c r="BC81" s="252">
        <v>1661.6877266015872</v>
      </c>
      <c r="BD81" s="252">
        <v>1647.1209559973024</v>
      </c>
      <c r="BE81" s="252">
        <v>1453.6943299664404</v>
      </c>
      <c r="BF81" s="252">
        <v>1621.0759980811947</v>
      </c>
      <c r="BG81" s="252">
        <v>1189.2395513022161</v>
      </c>
      <c r="BH81" s="252">
        <v>1660.2387049205745</v>
      </c>
      <c r="BI81" s="252">
        <v>1390.7502150477685</v>
      </c>
      <c r="BJ81" s="252">
        <v>1584.7746668061682</v>
      </c>
      <c r="BK81" s="252">
        <v>1622.9972803972205</v>
      </c>
      <c r="BL81" s="252">
        <v>1553.8981881591724</v>
      </c>
      <c r="BM81" s="252">
        <v>1521.4083473369519</v>
      </c>
      <c r="BN81" s="252">
        <v>1479.6206259306396</v>
      </c>
      <c r="BO81" s="252">
        <v>1409.5634708583991</v>
      </c>
      <c r="BP81" s="252">
        <v>1632.4122798762826</v>
      </c>
      <c r="BQ81" s="252">
        <v>1615.0781739676927</v>
      </c>
      <c r="BR81" s="252">
        <v>1550.743792199276</v>
      </c>
      <c r="BS81" s="252">
        <v>1425.4863297160105</v>
      </c>
      <c r="BT81" s="252">
        <v>1662.8646084492475</v>
      </c>
      <c r="BU81" s="252">
        <v>1733.4588004438103</v>
      </c>
      <c r="BV81" s="252">
        <v>1501.2245688779706</v>
      </c>
      <c r="BW81" s="252">
        <v>332.51800239909403</v>
      </c>
      <c r="BX81" s="252">
        <v>507.14488197334197</v>
      </c>
      <c r="BY81" s="252">
        <v>0</v>
      </c>
      <c r="BZ81" s="252">
        <v>266.62143287111377</v>
      </c>
      <c r="CA81" s="252">
        <v>242.41860136868729</v>
      </c>
      <c r="CB81" s="252">
        <v>200.01553734911397</v>
      </c>
      <c r="CC81" s="252">
        <v>752.47436914779814</v>
      </c>
      <c r="CD81" s="252">
        <v>756.43793256551737</v>
      </c>
      <c r="CE81" s="252">
        <v>763.53726975968118</v>
      </c>
      <c r="CF81" s="252">
        <v>664.09268584679796</v>
      </c>
      <c r="CG81" s="252">
        <v>910.49212941078679</v>
      </c>
      <c r="CH81" s="252">
        <v>750.36767210307073</v>
      </c>
      <c r="CI81" s="252">
        <v>626.59245123141693</v>
      </c>
      <c r="CJ81" s="252">
        <v>1663.4592941601804</v>
      </c>
      <c r="CK81" s="252">
        <v>1680.8198816951212</v>
      </c>
      <c r="CL81" s="252">
        <v>1738.541217078902</v>
      </c>
      <c r="CM81" s="252">
        <v>1651.5597597253793</v>
      </c>
      <c r="CN81" s="252">
        <v>1685.6861956760933</v>
      </c>
      <c r="CO81" s="252">
        <v>1669.4159230185544</v>
      </c>
      <c r="CP81" s="252">
        <v>1652.7330502599666</v>
      </c>
      <c r="CQ81" s="252">
        <v>1648.5647740220602</v>
      </c>
      <c r="CR81" s="252">
        <v>1699.4083942008867</v>
      </c>
      <c r="CS81" s="252">
        <v>1634.0345516883374</v>
      </c>
      <c r="CT81" s="252">
        <v>1644.1856734167516</v>
      </c>
      <c r="CU81" s="252">
        <v>1745.6255883658803</v>
      </c>
      <c r="CV81" s="252">
        <v>1836.7066305160886</v>
      </c>
      <c r="CW81" s="252">
        <v>1805.1275016097293</v>
      </c>
      <c r="CX81" s="252">
        <v>2187.2228710980748</v>
      </c>
      <c r="CY81" s="252">
        <v>1905.6319542266981</v>
      </c>
      <c r="CZ81" s="252">
        <v>1748.5339563878808</v>
      </c>
      <c r="DA81" s="252">
        <v>1310.192671404659</v>
      </c>
      <c r="DB81" s="252">
        <v>1344.0598237615422</v>
      </c>
      <c r="DC81" s="252">
        <v>1283.0775606130394</v>
      </c>
      <c r="DD81" s="252">
        <v>1319.3966834895618</v>
      </c>
      <c r="DE81" s="252">
        <v>1292.589186919437</v>
      </c>
      <c r="DF81" s="252">
        <v>1335.2691321108709</v>
      </c>
      <c r="DG81" s="252">
        <v>1288.0842341596085</v>
      </c>
      <c r="DH81" s="252">
        <v>625.73417466641115</v>
      </c>
      <c r="DI81" s="252">
        <v>450.58767223701511</v>
      </c>
      <c r="DJ81" s="252">
        <v>472.57734359692716</v>
      </c>
    </row>
    <row r="82" spans="1:114" ht="21" customHeight="1">
      <c r="A82" s="278" t="s">
        <v>13</v>
      </c>
      <c r="B82" s="467" t="s">
        <v>575</v>
      </c>
      <c r="C82" s="468"/>
      <c r="D82" s="29">
        <v>1351.3798270318584</v>
      </c>
      <c r="E82" s="29">
        <v>1185.1899032316255</v>
      </c>
      <c r="F82" s="29">
        <v>1103.6891839915802</v>
      </c>
      <c r="G82" s="29">
        <v>999.1633208677348</v>
      </c>
      <c r="H82" s="29">
        <v>903.64065641487593</v>
      </c>
      <c r="I82" s="29">
        <v>720.32903551720085</v>
      </c>
      <c r="J82" s="29">
        <v>1016.849727708022</v>
      </c>
      <c r="K82" s="29">
        <v>782.78102563919163</v>
      </c>
      <c r="L82" s="29">
        <v>1392.2920314783823</v>
      </c>
      <c r="M82" s="29">
        <v>812.72869082587556</v>
      </c>
      <c r="N82" s="29">
        <v>1044.508008273202</v>
      </c>
      <c r="O82" s="29">
        <v>913.80789333905807</v>
      </c>
      <c r="P82" s="29">
        <v>946.68475409514724</v>
      </c>
      <c r="Q82" s="29">
        <v>1189.6781100161465</v>
      </c>
      <c r="R82" s="29">
        <v>1036.5747845810906</v>
      </c>
      <c r="S82" s="29">
        <v>890.24421165820206</v>
      </c>
      <c r="T82" s="29">
        <v>998.02709992678058</v>
      </c>
      <c r="U82" s="29">
        <v>898.53472714091731</v>
      </c>
      <c r="V82" s="29">
        <v>1301.790970059978</v>
      </c>
      <c r="W82" s="29">
        <v>822.95917382660639</v>
      </c>
      <c r="X82" s="29">
        <v>929.38564959873213</v>
      </c>
      <c r="Y82" s="29">
        <v>940.25380207814783</v>
      </c>
      <c r="Z82" s="29">
        <v>766.02979581004604</v>
      </c>
      <c r="AA82" s="29">
        <v>1183.4552736390833</v>
      </c>
      <c r="AB82" s="29">
        <v>1024.9184521652633</v>
      </c>
      <c r="AC82" s="29">
        <v>1025.2331028467042</v>
      </c>
      <c r="AD82" s="29">
        <v>824.25246793087695</v>
      </c>
      <c r="AE82" s="29">
        <v>740.6256464166529</v>
      </c>
      <c r="AF82" s="29">
        <v>694.60870126484087</v>
      </c>
      <c r="AG82" s="29">
        <v>1062.9074026473236</v>
      </c>
      <c r="AH82" s="29">
        <v>856.06546663075483</v>
      </c>
      <c r="AI82" s="29">
        <v>228.85203789409729</v>
      </c>
      <c r="AJ82" s="29">
        <v>419.84287202982148</v>
      </c>
      <c r="AK82" s="29">
        <v>683.65705477988729</v>
      </c>
      <c r="AL82" s="29">
        <v>560.05742773665315</v>
      </c>
      <c r="AM82" s="29">
        <v>251.86300979311017</v>
      </c>
      <c r="AN82" s="29">
        <v>567.99977369456008</v>
      </c>
      <c r="AO82" s="29">
        <v>685.66405202259887</v>
      </c>
      <c r="AP82" s="29">
        <v>711.72559624679536</v>
      </c>
      <c r="AQ82" s="29">
        <v>678.89444910470058</v>
      </c>
      <c r="AR82" s="29">
        <v>504.43982317339555</v>
      </c>
      <c r="AS82" s="29">
        <v>763.7538617785134</v>
      </c>
      <c r="AT82" s="29">
        <v>724.62774040045895</v>
      </c>
      <c r="AU82" s="29">
        <v>678.51056102202654</v>
      </c>
      <c r="AV82" s="29">
        <v>654.6263406871027</v>
      </c>
      <c r="AW82" s="29">
        <v>684.67185607344879</v>
      </c>
      <c r="AX82" s="29">
        <v>631.28215186000409</v>
      </c>
      <c r="AY82" s="29">
        <v>1413.0551423132415</v>
      </c>
      <c r="AZ82" s="29">
        <v>1413.3875105013858</v>
      </c>
      <c r="BA82" s="29">
        <v>1411.5180592412421</v>
      </c>
      <c r="BB82" s="29">
        <v>1295.6537354293828</v>
      </c>
      <c r="BC82" s="29">
        <v>1395.0662937304733</v>
      </c>
      <c r="BD82" s="29">
        <v>1409.4254659188878</v>
      </c>
      <c r="BE82" s="29">
        <v>1256.0033395027162</v>
      </c>
      <c r="BF82" s="29">
        <v>1354.4545652100805</v>
      </c>
      <c r="BG82" s="29">
        <v>991.54856083849279</v>
      </c>
      <c r="BH82" s="29">
        <v>1449.1286633078084</v>
      </c>
      <c r="BI82" s="29">
        <v>1193.0592245840444</v>
      </c>
      <c r="BJ82" s="29">
        <v>1453.0025123111905</v>
      </c>
      <c r="BK82" s="29">
        <v>1470.7874205628996</v>
      </c>
      <c r="BL82" s="29">
        <v>1422.1260336641935</v>
      </c>
      <c r="BM82" s="29">
        <v>1378.5951565005153</v>
      </c>
      <c r="BN82" s="29">
        <v>1336.8074350942034</v>
      </c>
      <c r="BO82" s="29">
        <v>1223.2315145859102</v>
      </c>
      <c r="BP82" s="29">
        <v>1434.4579944142297</v>
      </c>
      <c r="BQ82" s="29">
        <v>1453.7929368304572</v>
      </c>
      <c r="BR82" s="29">
        <v>1418.9716377042978</v>
      </c>
      <c r="BS82" s="29">
        <v>1274.1326026954439</v>
      </c>
      <c r="BT82" s="29">
        <v>1510.654748614927</v>
      </c>
      <c r="BU82" s="29">
        <v>1581.2489406094905</v>
      </c>
      <c r="BV82" s="29">
        <v>1369.4524143829926</v>
      </c>
      <c r="BW82" s="29">
        <v>451.42585618730448</v>
      </c>
      <c r="BX82" s="29">
        <v>509.70180573901007</v>
      </c>
      <c r="BY82" s="29">
        <v>266.62143287111377</v>
      </c>
      <c r="BZ82" s="29">
        <v>0</v>
      </c>
      <c r="CA82" s="29">
        <v>493.39648296923309</v>
      </c>
      <c r="CB82" s="29">
        <v>461.32188312241573</v>
      </c>
      <c r="CC82" s="29">
        <v>485.85293627668449</v>
      </c>
      <c r="CD82" s="29">
        <v>489.81649969440372</v>
      </c>
      <c r="CE82" s="29">
        <v>496.91583688856753</v>
      </c>
      <c r="CF82" s="29">
        <v>397.47125297568425</v>
      </c>
      <c r="CG82" s="29">
        <v>712.80113894706358</v>
      </c>
      <c r="CH82" s="29">
        <v>772.62309640289595</v>
      </c>
      <c r="CI82" s="29">
        <v>648.84787553124215</v>
      </c>
      <c r="CJ82" s="29">
        <v>1531.6871396652032</v>
      </c>
      <c r="CK82" s="29">
        <v>1549.047727200144</v>
      </c>
      <c r="CL82" s="29">
        <v>1606.769062583925</v>
      </c>
      <c r="CM82" s="29">
        <v>1519.7876052304018</v>
      </c>
      <c r="CN82" s="29">
        <v>1553.9140411811163</v>
      </c>
      <c r="CO82" s="29">
        <v>1537.6437685235774</v>
      </c>
      <c r="CP82" s="29">
        <v>1520.9608957649893</v>
      </c>
      <c r="CQ82" s="29">
        <v>1516.7926195270829</v>
      </c>
      <c r="CR82" s="29">
        <v>1567.6362397059097</v>
      </c>
      <c r="CS82" s="29">
        <v>1502.2623971933599</v>
      </c>
      <c r="CT82" s="29">
        <v>1512.4135189217741</v>
      </c>
      <c r="CU82" s="29">
        <v>1593.41572853156</v>
      </c>
      <c r="CV82" s="29">
        <v>1665.0172313601015</v>
      </c>
      <c r="CW82" s="29">
        <v>1633.438102453742</v>
      </c>
      <c r="CX82" s="29">
        <v>1997.9450960684453</v>
      </c>
      <c r="CY82" s="29">
        <v>1716.354179197067</v>
      </c>
      <c r="CZ82" s="29">
        <v>1550.5796709258284</v>
      </c>
      <c r="DA82" s="29">
        <v>1158.8389443840924</v>
      </c>
      <c r="DB82" s="29">
        <v>1192.7060967409757</v>
      </c>
      <c r="DC82" s="29">
        <v>1131.7238335924731</v>
      </c>
      <c r="DD82" s="29">
        <v>1187.6245289945855</v>
      </c>
      <c r="DE82" s="29">
        <v>1141.2354598988709</v>
      </c>
      <c r="DF82" s="29">
        <v>1183.9154050903044</v>
      </c>
      <c r="DG82" s="29">
        <v>1156.3120796646326</v>
      </c>
      <c r="DH82" s="29">
        <v>647.98959896623626</v>
      </c>
      <c r="DI82" s="29">
        <v>472.84309653684011</v>
      </c>
      <c r="DJ82" s="29">
        <v>494.83276789675216</v>
      </c>
    </row>
    <row r="83" spans="1:114" ht="21" customHeight="1">
      <c r="A83" s="278" t="s">
        <v>13</v>
      </c>
      <c r="B83" s="467" t="s">
        <v>576</v>
      </c>
      <c r="C83" s="468"/>
      <c r="D83" s="252">
        <v>1844.7763100010916</v>
      </c>
      <c r="E83" s="252">
        <v>1678.5863862008584</v>
      </c>
      <c r="F83" s="252">
        <v>1597.0856669608131</v>
      </c>
      <c r="G83" s="252">
        <v>1492.5598038369678</v>
      </c>
      <c r="H83" s="252">
        <v>1397.037139384109</v>
      </c>
      <c r="I83" s="252">
        <v>1213.7255184864339</v>
      </c>
      <c r="J83" s="252">
        <v>1510.246210677255</v>
      </c>
      <c r="K83" s="252">
        <v>1276.1775086084244</v>
      </c>
      <c r="L83" s="252">
        <v>1804.4900845641725</v>
      </c>
      <c r="M83" s="252">
        <v>1306.1251737951084</v>
      </c>
      <c r="N83" s="252">
        <v>1537.9044912424351</v>
      </c>
      <c r="O83" s="252">
        <v>1407.2043763082911</v>
      </c>
      <c r="P83" s="252">
        <v>1440.0812370643803</v>
      </c>
      <c r="Q83" s="252">
        <v>1683.0745929853795</v>
      </c>
      <c r="R83" s="252">
        <v>1529.9712675503235</v>
      </c>
      <c r="S83" s="252">
        <v>1383.6406946274351</v>
      </c>
      <c r="T83" s="252">
        <v>1491.4235828960136</v>
      </c>
      <c r="U83" s="252">
        <v>1310.7327802267059</v>
      </c>
      <c r="V83" s="252">
        <v>1713.9890231457687</v>
      </c>
      <c r="W83" s="252">
        <v>1084.4395384701922</v>
      </c>
      <c r="X83" s="252">
        <v>1341.5837026845213</v>
      </c>
      <c r="Y83" s="252">
        <v>1201.7341667217331</v>
      </c>
      <c r="Z83" s="252">
        <v>1259.4262787792788</v>
      </c>
      <c r="AA83" s="252">
        <v>1425.3540657570784</v>
      </c>
      <c r="AB83" s="252">
        <v>1266.8172442832583</v>
      </c>
      <c r="AC83" s="252">
        <v>1344.3301980745196</v>
      </c>
      <c r="AD83" s="252">
        <v>1066.1512600488727</v>
      </c>
      <c r="AE83" s="252">
        <v>1037.5229567707688</v>
      </c>
      <c r="AF83" s="252">
        <v>911.27994593305937</v>
      </c>
      <c r="AG83" s="252">
        <v>1475.1054557331129</v>
      </c>
      <c r="AH83" s="252">
        <v>1117.5458312743406</v>
      </c>
      <c r="AI83" s="252">
        <v>528.72188366546584</v>
      </c>
      <c r="AJ83" s="252">
        <v>838.08936627388721</v>
      </c>
      <c r="AK83" s="252">
        <v>1095.8551078656765</v>
      </c>
      <c r="AL83" s="252">
        <v>818.69089566881587</v>
      </c>
      <c r="AM83" s="252">
        <v>732.60673793198191</v>
      </c>
      <c r="AN83" s="252">
        <v>734.36678387350253</v>
      </c>
      <c r="AO83" s="252">
        <v>1179.0605349918319</v>
      </c>
      <c r="AP83" s="252">
        <v>1205.1220792160284</v>
      </c>
      <c r="AQ83" s="252">
        <v>1172.2909320739336</v>
      </c>
      <c r="AR83" s="252">
        <v>940.45540185677532</v>
      </c>
      <c r="AS83" s="252">
        <v>1257.1503447477464</v>
      </c>
      <c r="AT83" s="252">
        <v>1218.024223369692</v>
      </c>
      <c r="AU83" s="252">
        <v>1171.9070439912596</v>
      </c>
      <c r="AV83" s="252">
        <v>1148.0228236563357</v>
      </c>
      <c r="AW83" s="252">
        <v>1178.0683390426818</v>
      </c>
      <c r="AX83" s="252">
        <v>1124.6786348292371</v>
      </c>
      <c r="AY83" s="252">
        <v>1906.4516252824747</v>
      </c>
      <c r="AZ83" s="252">
        <v>1837.8535510632289</v>
      </c>
      <c r="BA83" s="252">
        <v>1904.9145422104752</v>
      </c>
      <c r="BB83" s="252">
        <v>1720.1197759912254</v>
      </c>
      <c r="BC83" s="252">
        <v>1888.4627766997062</v>
      </c>
      <c r="BD83" s="252">
        <v>1873.8960060954214</v>
      </c>
      <c r="BE83" s="252">
        <v>1680.4693800645593</v>
      </c>
      <c r="BF83" s="252">
        <v>1847.8510481793137</v>
      </c>
      <c r="BG83" s="252">
        <v>1416.0146014003351</v>
      </c>
      <c r="BH83" s="252">
        <v>1887.0137550186935</v>
      </c>
      <c r="BI83" s="252">
        <v>1617.5252651458875</v>
      </c>
      <c r="BJ83" s="252">
        <v>1694.9013044291871</v>
      </c>
      <c r="BK83" s="252">
        <v>1733.1239180202399</v>
      </c>
      <c r="BL83" s="252">
        <v>1664.0248257821916</v>
      </c>
      <c r="BM83" s="252">
        <v>1631.5349849599713</v>
      </c>
      <c r="BN83" s="252">
        <v>1589.747263553659</v>
      </c>
      <c r="BO83" s="252">
        <v>1519.6901084814183</v>
      </c>
      <c r="BP83" s="252">
        <v>1825.6917718974648</v>
      </c>
      <c r="BQ83" s="252">
        <v>1725.2048115907121</v>
      </c>
      <c r="BR83" s="252">
        <v>1660.8704298222949</v>
      </c>
      <c r="BS83" s="252">
        <v>1535.6129673390294</v>
      </c>
      <c r="BT83" s="252">
        <v>1772.9912460722664</v>
      </c>
      <c r="BU83" s="252">
        <v>1843.5854380668295</v>
      </c>
      <c r="BV83" s="252">
        <v>1611.3512065009897</v>
      </c>
      <c r="BW83" s="252">
        <v>419.96493776577393</v>
      </c>
      <c r="BX83" s="252">
        <v>586.59904604037342</v>
      </c>
      <c r="BY83" s="252">
        <v>242.41860136868729</v>
      </c>
      <c r="BZ83" s="252">
        <v>493.39648296923303</v>
      </c>
      <c r="CA83" s="252">
        <v>0</v>
      </c>
      <c r="CB83" s="252">
        <v>271.87100092989715</v>
      </c>
      <c r="CC83" s="252">
        <v>979.24941924591747</v>
      </c>
      <c r="CD83" s="252">
        <v>983.21298266363669</v>
      </c>
      <c r="CE83" s="252">
        <v>990.3123198578005</v>
      </c>
      <c r="CF83" s="252">
        <v>890.86773594491729</v>
      </c>
      <c r="CG83" s="252">
        <v>1137.2671795089061</v>
      </c>
      <c r="CH83" s="252">
        <v>977.14272220119005</v>
      </c>
      <c r="CI83" s="252">
        <v>853.36750132953625</v>
      </c>
      <c r="CJ83" s="252">
        <v>1773.5859317831994</v>
      </c>
      <c r="CK83" s="252">
        <v>1790.9465193181402</v>
      </c>
      <c r="CL83" s="252">
        <v>1848.6678547019212</v>
      </c>
      <c r="CM83" s="252">
        <v>1761.6863973483985</v>
      </c>
      <c r="CN83" s="252">
        <v>1795.8128332991125</v>
      </c>
      <c r="CO83" s="252">
        <v>1779.5425606415736</v>
      </c>
      <c r="CP83" s="252">
        <v>1762.859687882986</v>
      </c>
      <c r="CQ83" s="252">
        <v>1758.6914116450796</v>
      </c>
      <c r="CR83" s="252">
        <v>1809.5350318239059</v>
      </c>
      <c r="CS83" s="252">
        <v>1744.1611893113566</v>
      </c>
      <c r="CT83" s="252">
        <v>1754.3123110397707</v>
      </c>
      <c r="CU83" s="252">
        <v>1855.7522259888995</v>
      </c>
      <c r="CV83" s="252">
        <v>1946.8332681391082</v>
      </c>
      <c r="CW83" s="252">
        <v>1915.2541392327482</v>
      </c>
      <c r="CX83" s="252">
        <v>2297.3495087210945</v>
      </c>
      <c r="CY83" s="252">
        <v>2015.7585918497177</v>
      </c>
      <c r="CZ83" s="252">
        <v>1962.7777240116191</v>
      </c>
      <c r="DA83" s="252">
        <v>1420.3193090276779</v>
      </c>
      <c r="DB83" s="252">
        <v>1454.1864613845612</v>
      </c>
      <c r="DC83" s="252">
        <v>1393.2041982360586</v>
      </c>
      <c r="DD83" s="252">
        <v>1429.5233211125808</v>
      </c>
      <c r="DE83" s="252">
        <v>1402.7158245424562</v>
      </c>
      <c r="DF83" s="252">
        <v>1445.3957697338899</v>
      </c>
      <c r="DG83" s="252">
        <v>1398.2108717826277</v>
      </c>
      <c r="DH83" s="252">
        <v>852.50922476453047</v>
      </c>
      <c r="DI83" s="252">
        <v>677.36272233513432</v>
      </c>
      <c r="DJ83" s="252">
        <v>699.35239369504643</v>
      </c>
    </row>
    <row r="84" spans="1:114" ht="21" customHeight="1">
      <c r="A84" s="278" t="s">
        <v>13</v>
      </c>
      <c r="B84" s="467" t="s">
        <v>577</v>
      </c>
      <c r="C84" s="468"/>
      <c r="D84" s="29">
        <v>1674.2069022418284</v>
      </c>
      <c r="E84" s="29">
        <v>1508.0169784415955</v>
      </c>
      <c r="F84" s="29">
        <v>1430.9644256060981</v>
      </c>
      <c r="G84" s="29">
        <v>1326.4385624822528</v>
      </c>
      <c r="H84" s="29">
        <v>1191.1956117231246</v>
      </c>
      <c r="I84" s="29">
        <v>1012.4671243571997</v>
      </c>
      <c r="J84" s="29">
        <v>1344.1249693225402</v>
      </c>
      <c r="K84" s="29">
        <v>1110.0562672537094</v>
      </c>
      <c r="L84" s="29">
        <v>1532.6190836342755</v>
      </c>
      <c r="M84" s="29">
        <v>1140.0039324403936</v>
      </c>
      <c r="N84" s="29">
        <v>1371.7832498877203</v>
      </c>
      <c r="O84" s="29">
        <v>1241.0831349535763</v>
      </c>
      <c r="P84" s="29">
        <v>1273.959995709665</v>
      </c>
      <c r="Q84" s="29">
        <v>1516.9533516306649</v>
      </c>
      <c r="R84" s="29">
        <v>1363.8500261956085</v>
      </c>
      <c r="S84" s="29">
        <v>1217.5194532727203</v>
      </c>
      <c r="T84" s="29">
        <v>1325.3023415412988</v>
      </c>
      <c r="U84" s="29">
        <v>1038.8617792968089</v>
      </c>
      <c r="V84" s="29">
        <v>1442.1180222158716</v>
      </c>
      <c r="W84" s="29">
        <v>812.56853754029521</v>
      </c>
      <c r="X84" s="29">
        <v>1069.7127017546243</v>
      </c>
      <c r="Y84" s="29">
        <v>929.86316579183608</v>
      </c>
      <c r="Z84" s="29">
        <v>1093.3050374245638</v>
      </c>
      <c r="AA84" s="29">
        <v>1153.4830648271814</v>
      </c>
      <c r="AB84" s="29">
        <v>994.9462433533613</v>
      </c>
      <c r="AC84" s="29">
        <v>1072.4591971446225</v>
      </c>
      <c r="AD84" s="29">
        <v>794.28025911897566</v>
      </c>
      <c r="AE84" s="29">
        <v>765.65195584087178</v>
      </c>
      <c r="AF84" s="29">
        <v>639.40894500316233</v>
      </c>
      <c r="AG84" s="29">
        <v>1203.2344548032158</v>
      </c>
      <c r="AH84" s="29">
        <v>845.67483034444354</v>
      </c>
      <c r="AI84" s="29">
        <v>301.29989600462073</v>
      </c>
      <c r="AJ84" s="29">
        <v>566.21836534399017</v>
      </c>
      <c r="AK84" s="29">
        <v>823.98410693577944</v>
      </c>
      <c r="AL84" s="29">
        <v>546.81989473891883</v>
      </c>
      <c r="AM84" s="29">
        <v>493.63396711059022</v>
      </c>
      <c r="AN84" s="29">
        <v>462.49578294360555</v>
      </c>
      <c r="AO84" s="29">
        <v>1012.939293637117</v>
      </c>
      <c r="AP84" s="29">
        <v>1027.9527861348261</v>
      </c>
      <c r="AQ84" s="29">
        <v>1006.1696907192187</v>
      </c>
      <c r="AR84" s="29">
        <v>668.58440092687829</v>
      </c>
      <c r="AS84" s="29">
        <v>1091.0291033930312</v>
      </c>
      <c r="AT84" s="29">
        <v>1051.9029820149769</v>
      </c>
      <c r="AU84" s="29">
        <v>958.07735345936521</v>
      </c>
      <c r="AV84" s="29">
        <v>981.90158230162081</v>
      </c>
      <c r="AW84" s="29">
        <v>1011.9470976879669</v>
      </c>
      <c r="AX84" s="29">
        <v>958.5573934745222</v>
      </c>
      <c r="AY84" s="29">
        <v>1740.3303839277598</v>
      </c>
      <c r="AZ84" s="29">
        <v>1740.6627521159041</v>
      </c>
      <c r="BA84" s="29">
        <v>1738.7933008557604</v>
      </c>
      <c r="BB84" s="29">
        <v>1622.9289770439011</v>
      </c>
      <c r="BC84" s="29">
        <v>1722.3415353449916</v>
      </c>
      <c r="BD84" s="29">
        <v>1736.7007075334061</v>
      </c>
      <c r="BE84" s="29">
        <v>1583.2785811172346</v>
      </c>
      <c r="BF84" s="29">
        <v>1681.7298068245989</v>
      </c>
      <c r="BG84" s="29">
        <v>1318.8238024530112</v>
      </c>
      <c r="BH84" s="29">
        <v>1776.4039049223268</v>
      </c>
      <c r="BI84" s="29">
        <v>1520.3344661985627</v>
      </c>
      <c r="BJ84" s="29">
        <v>1423.0303034992901</v>
      </c>
      <c r="BK84" s="29">
        <v>1461.2529170903429</v>
      </c>
      <c r="BL84" s="29">
        <v>1392.1538248522945</v>
      </c>
      <c r="BM84" s="29">
        <v>1359.6639840300743</v>
      </c>
      <c r="BN84" s="29">
        <v>1317.8762626237619</v>
      </c>
      <c r="BO84" s="29">
        <v>1247.8191075515213</v>
      </c>
      <c r="BP84" s="29">
        <v>1553.8207709675678</v>
      </c>
      <c r="BQ84" s="29">
        <v>1453.3338106608151</v>
      </c>
      <c r="BR84" s="29">
        <v>1388.9994288923979</v>
      </c>
      <c r="BS84" s="29">
        <v>1263.7419664091324</v>
      </c>
      <c r="BT84" s="29">
        <v>1501.1202451423694</v>
      </c>
      <c r="BU84" s="29">
        <v>1571.7144371369325</v>
      </c>
      <c r="BV84" s="29">
        <v>1339.4802055710927</v>
      </c>
      <c r="BW84" s="29">
        <v>148.0939368358768</v>
      </c>
      <c r="BX84" s="29">
        <v>314.72804511047644</v>
      </c>
      <c r="BY84" s="29">
        <v>200.015537349114</v>
      </c>
      <c r="BZ84" s="29">
        <v>461.32188312241578</v>
      </c>
      <c r="CA84" s="29">
        <v>271.87100092989715</v>
      </c>
      <c r="CB84" s="29">
        <v>0</v>
      </c>
      <c r="CC84" s="29">
        <v>813.12817789120265</v>
      </c>
      <c r="CD84" s="29">
        <v>817.091741308922</v>
      </c>
      <c r="CE84" s="29">
        <v>824.19107850308581</v>
      </c>
      <c r="CF84" s="29">
        <v>724.74649459020236</v>
      </c>
      <c r="CG84" s="29">
        <v>1040.0763805615816</v>
      </c>
      <c r="CH84" s="29">
        <v>945.06812235437258</v>
      </c>
      <c r="CI84" s="29">
        <v>821.29290148271878</v>
      </c>
      <c r="CJ84" s="29">
        <v>1501.7149308533023</v>
      </c>
      <c r="CK84" s="29">
        <v>1519.0755183882432</v>
      </c>
      <c r="CL84" s="29">
        <v>1576.7968537720242</v>
      </c>
      <c r="CM84" s="29">
        <v>1489.8153964185015</v>
      </c>
      <c r="CN84" s="29">
        <v>1523.9418323692155</v>
      </c>
      <c r="CO84" s="29">
        <v>1507.6715597116765</v>
      </c>
      <c r="CP84" s="29">
        <v>1490.988686953089</v>
      </c>
      <c r="CQ84" s="29">
        <v>1486.8204107151826</v>
      </c>
      <c r="CR84" s="29">
        <v>1537.6640308940089</v>
      </c>
      <c r="CS84" s="29">
        <v>1472.2901883814595</v>
      </c>
      <c r="CT84" s="29">
        <v>1482.4413101098737</v>
      </c>
      <c r="CU84" s="29">
        <v>1583.8812250590024</v>
      </c>
      <c r="CV84" s="29">
        <v>1674.9622672092112</v>
      </c>
      <c r="CW84" s="29">
        <v>1643.3831383028512</v>
      </c>
      <c r="CX84" s="29">
        <v>2025.4785077911972</v>
      </c>
      <c r="CY84" s="29">
        <v>1743.8875909198207</v>
      </c>
      <c r="CZ84" s="29">
        <v>1690.906723081722</v>
      </c>
      <c r="DA84" s="29">
        <v>1148.4483080977809</v>
      </c>
      <c r="DB84" s="29">
        <v>1182.3154604546642</v>
      </c>
      <c r="DC84" s="29">
        <v>1121.3331973061615</v>
      </c>
      <c r="DD84" s="29">
        <v>1157.6523201826838</v>
      </c>
      <c r="DE84" s="29">
        <v>1130.8448236125591</v>
      </c>
      <c r="DF84" s="29">
        <v>1173.5247688039929</v>
      </c>
      <c r="DG84" s="29">
        <v>1126.3398708527307</v>
      </c>
      <c r="DH84" s="29">
        <v>820.43462491771299</v>
      </c>
      <c r="DI84" s="29">
        <v>645.28812248831719</v>
      </c>
      <c r="DJ84" s="29">
        <v>667.27779384822918</v>
      </c>
    </row>
    <row r="85" spans="1:114" ht="21" customHeight="1">
      <c r="A85" s="278" t="s">
        <v>14</v>
      </c>
      <c r="B85" s="467" t="s">
        <v>578</v>
      </c>
      <c r="C85" s="468"/>
      <c r="D85" s="252">
        <v>890.00107186588252</v>
      </c>
      <c r="E85" s="252">
        <v>723.8111480656496</v>
      </c>
      <c r="F85" s="252">
        <v>642.31042882560416</v>
      </c>
      <c r="G85" s="252">
        <v>537.78456570175888</v>
      </c>
      <c r="H85" s="252">
        <v>442.2619012488999</v>
      </c>
      <c r="I85" s="252">
        <v>258.95028035122488</v>
      </c>
      <c r="J85" s="252">
        <v>555.47097254204618</v>
      </c>
      <c r="K85" s="252">
        <v>321.40227047321559</v>
      </c>
      <c r="L85" s="252">
        <v>1229.6894609770602</v>
      </c>
      <c r="M85" s="252">
        <v>351.34993565989964</v>
      </c>
      <c r="N85" s="252">
        <v>583.1292531072263</v>
      </c>
      <c r="O85" s="252">
        <v>452.42913817308215</v>
      </c>
      <c r="P85" s="252">
        <v>485.30599892917121</v>
      </c>
      <c r="Q85" s="252">
        <v>728.29935485017063</v>
      </c>
      <c r="R85" s="252">
        <v>575.19602941511459</v>
      </c>
      <c r="S85" s="252">
        <v>428.86545649222614</v>
      </c>
      <c r="T85" s="252">
        <v>536.64834476080466</v>
      </c>
      <c r="U85" s="252">
        <v>565.83902246602077</v>
      </c>
      <c r="V85" s="252">
        <v>1139.1883995586579</v>
      </c>
      <c r="W85" s="252">
        <v>922.14613312727727</v>
      </c>
      <c r="X85" s="252">
        <v>811.59307174316484</v>
      </c>
      <c r="Y85" s="252">
        <v>931.22005969632312</v>
      </c>
      <c r="Z85" s="252">
        <v>304.65104064407001</v>
      </c>
      <c r="AA85" s="252">
        <v>1223.0564235006073</v>
      </c>
      <c r="AB85" s="252">
        <v>1124.1054114659335</v>
      </c>
      <c r="AC85" s="252">
        <v>907.44052499113764</v>
      </c>
      <c r="AD85" s="252">
        <v>923.43942723154794</v>
      </c>
      <c r="AE85" s="252">
        <v>839.81260571732389</v>
      </c>
      <c r="AF85" s="252">
        <v>795.06034373054638</v>
      </c>
      <c r="AG85" s="252">
        <v>939.85924406373942</v>
      </c>
      <c r="AH85" s="252">
        <v>955.25242593142536</v>
      </c>
      <c r="AI85" s="252">
        <v>529.85762625691325</v>
      </c>
      <c r="AJ85" s="252">
        <v>516.50492760054658</v>
      </c>
      <c r="AK85" s="252">
        <v>592.75396724346444</v>
      </c>
      <c r="AL85" s="252">
        <v>660.50907020235854</v>
      </c>
      <c r="AM85" s="252">
        <v>526.60530221890269</v>
      </c>
      <c r="AN85" s="252">
        <v>721.98764607573935</v>
      </c>
      <c r="AO85" s="252">
        <v>227.92308419535826</v>
      </c>
      <c r="AP85" s="252">
        <v>250.34684108081927</v>
      </c>
      <c r="AQ85" s="252">
        <v>217.51569393872452</v>
      </c>
      <c r="AR85" s="252">
        <v>406.75278623364949</v>
      </c>
      <c r="AS85" s="252">
        <v>302.37510661253731</v>
      </c>
      <c r="AT85" s="252">
        <v>263.24898523448292</v>
      </c>
      <c r="AU85" s="252">
        <v>232.61919606556472</v>
      </c>
      <c r="AV85" s="252">
        <v>193.24758552112658</v>
      </c>
      <c r="AW85" s="252">
        <v>223.29310090747265</v>
      </c>
      <c r="AX85" s="252">
        <v>169.90339669402815</v>
      </c>
      <c r="AY85" s="252">
        <v>951.67638714726581</v>
      </c>
      <c r="AZ85" s="252">
        <v>1006.5045191020902</v>
      </c>
      <c r="BA85" s="252">
        <v>950.1393040752663</v>
      </c>
      <c r="BB85" s="252">
        <v>907.01268638885176</v>
      </c>
      <c r="BC85" s="252">
        <v>933.68753856449734</v>
      </c>
      <c r="BD85" s="252">
        <v>948.04671075291208</v>
      </c>
      <c r="BE85" s="252">
        <v>867.36229046218568</v>
      </c>
      <c r="BF85" s="252">
        <v>893.07581004410463</v>
      </c>
      <c r="BG85" s="252">
        <v>616.11457114650204</v>
      </c>
      <c r="BH85" s="252">
        <v>987.74990814183241</v>
      </c>
      <c r="BI85" s="252">
        <v>779.3946385496215</v>
      </c>
      <c r="BJ85" s="252">
        <v>1361.9753135494166</v>
      </c>
      <c r="BK85" s="252">
        <v>1347.7392619793129</v>
      </c>
      <c r="BL85" s="252">
        <v>1425.3181230484092</v>
      </c>
      <c r="BM85" s="252">
        <v>1276.3042261517451</v>
      </c>
      <c r="BN85" s="252">
        <v>1234.5165047454325</v>
      </c>
      <c r="BO85" s="252">
        <v>1100.1833560023244</v>
      </c>
      <c r="BP85" s="252">
        <v>1271.8554239129087</v>
      </c>
      <c r="BQ85" s="252">
        <v>1330.7447782468705</v>
      </c>
      <c r="BR85" s="252">
        <v>1350.5760758017277</v>
      </c>
      <c r="BS85" s="252">
        <v>1171.8416723466742</v>
      </c>
      <c r="BT85" s="252">
        <v>1387.6065900313404</v>
      </c>
      <c r="BU85" s="252">
        <v>1458.2007820259039</v>
      </c>
      <c r="BV85" s="252">
        <v>1301.0568524804223</v>
      </c>
      <c r="BW85" s="252">
        <v>746.28958799570751</v>
      </c>
      <c r="BX85" s="252">
        <v>804.56553754741299</v>
      </c>
      <c r="BY85" s="252">
        <v>752.47436914779814</v>
      </c>
      <c r="BZ85" s="252">
        <v>485.85293627668443</v>
      </c>
      <c r="CA85" s="252">
        <v>979.24941924591758</v>
      </c>
      <c r="CB85" s="252">
        <v>813.12817789120231</v>
      </c>
      <c r="CC85" s="252">
        <v>0</v>
      </c>
      <c r="CD85" s="252">
        <v>198.05148272857667</v>
      </c>
      <c r="CE85" s="252">
        <v>122.6025603687918</v>
      </c>
      <c r="CF85" s="252">
        <v>92.490647438601059</v>
      </c>
      <c r="CG85" s="252">
        <v>382.85896207503026</v>
      </c>
      <c r="CH85" s="252">
        <v>812.16637691931624</v>
      </c>
      <c r="CI85" s="252">
        <v>574.99419450284017</v>
      </c>
      <c r="CJ85" s="252">
        <v>1560.6179037991253</v>
      </c>
      <c r="CK85" s="252">
        <v>1577.9784913340666</v>
      </c>
      <c r="CL85" s="252">
        <v>1600.6781924442353</v>
      </c>
      <c r="CM85" s="252">
        <v>1501.1895738706889</v>
      </c>
      <c r="CN85" s="252">
        <v>1582.8448053150387</v>
      </c>
      <c r="CO85" s="252">
        <v>1556.5177484194041</v>
      </c>
      <c r="CP85" s="252">
        <v>1547.8289742921297</v>
      </c>
      <c r="CQ85" s="252">
        <v>1545.7233836610048</v>
      </c>
      <c r="CR85" s="252">
        <v>1596.5670038398318</v>
      </c>
      <c r="CS85" s="252">
        <v>1531.193161327282</v>
      </c>
      <c r="CT85" s="252">
        <v>1541.344283055696</v>
      </c>
      <c r="CU85" s="252">
        <v>1470.3675699479736</v>
      </c>
      <c r="CV85" s="252">
        <v>1541.9690727765139</v>
      </c>
      <c r="CW85" s="252">
        <v>1510.3899438701551</v>
      </c>
      <c r="CX85" s="252">
        <v>1835.3425255671232</v>
      </c>
      <c r="CY85" s="252">
        <v>1553.7516086957455</v>
      </c>
      <c r="CZ85" s="252">
        <v>1387.9771004245072</v>
      </c>
      <c r="DA85" s="252">
        <v>1072.1747892917854</v>
      </c>
      <c r="DB85" s="252">
        <v>1106.0419416486684</v>
      </c>
      <c r="DC85" s="252">
        <v>1057.4779189029809</v>
      </c>
      <c r="DD85" s="252">
        <v>1116.0817933941253</v>
      </c>
      <c r="DE85" s="252">
        <v>1072.1074161458878</v>
      </c>
      <c r="DF85" s="252">
        <v>1097.2512499979971</v>
      </c>
      <c r="DG85" s="252">
        <v>1112.9040902698307</v>
      </c>
      <c r="DH85" s="252">
        <v>730.61819849510618</v>
      </c>
      <c r="DI85" s="252">
        <v>433.25090042547788</v>
      </c>
      <c r="DJ85" s="252">
        <v>469.21988071871181</v>
      </c>
    </row>
    <row r="86" spans="1:114" ht="21" customHeight="1">
      <c r="A86" s="278" t="s">
        <v>14</v>
      </c>
      <c r="B86" s="467" t="s">
        <v>579</v>
      </c>
      <c r="C86" s="468"/>
      <c r="D86" s="29">
        <v>954.52952636814837</v>
      </c>
      <c r="E86" s="29">
        <v>788.33960256791454</v>
      </c>
      <c r="F86" s="29">
        <v>772.45572555598676</v>
      </c>
      <c r="G86" s="29">
        <v>667.92986243214148</v>
      </c>
      <c r="H86" s="29">
        <v>471.51823584944356</v>
      </c>
      <c r="I86" s="29">
        <v>293.30083716269974</v>
      </c>
      <c r="J86" s="29">
        <v>685.61626927242889</v>
      </c>
      <c r="K86" s="29">
        <v>451.54756720359808</v>
      </c>
      <c r="L86" s="29">
        <v>1149.9001242032034</v>
      </c>
      <c r="M86" s="29">
        <v>481.49523239028218</v>
      </c>
      <c r="N86" s="29">
        <v>701.87234743286479</v>
      </c>
      <c r="O86" s="29">
        <v>582.57443490346498</v>
      </c>
      <c r="P86" s="29">
        <v>615.45129565955392</v>
      </c>
      <c r="Q86" s="29">
        <v>837.23852933500018</v>
      </c>
      <c r="R86" s="29">
        <v>705.34132614549719</v>
      </c>
      <c r="S86" s="29">
        <v>530.50844201902225</v>
      </c>
      <c r="T86" s="29">
        <v>638.1882166462907</v>
      </c>
      <c r="U86" s="29">
        <v>574.39125660607112</v>
      </c>
      <c r="V86" s="29">
        <v>1059.3990627847998</v>
      </c>
      <c r="W86" s="29">
        <v>729.89234733500007</v>
      </c>
      <c r="X86" s="29">
        <v>686.99374232355194</v>
      </c>
      <c r="Y86" s="29">
        <v>771.30245021823544</v>
      </c>
      <c r="Z86" s="29">
        <v>434.79633737445255</v>
      </c>
      <c r="AA86" s="29">
        <v>1090.3884471474762</v>
      </c>
      <c r="AB86" s="29">
        <v>931.85162567365614</v>
      </c>
      <c r="AC86" s="29">
        <v>782.84119557152417</v>
      </c>
      <c r="AD86" s="29">
        <v>731.18564143927074</v>
      </c>
      <c r="AE86" s="29">
        <v>647.55881992504669</v>
      </c>
      <c r="AF86" s="29">
        <v>602.80655793826918</v>
      </c>
      <c r="AG86" s="29">
        <v>820.51549537214328</v>
      </c>
      <c r="AH86" s="29">
        <v>762.99864013914816</v>
      </c>
      <c r="AI86" s="29">
        <v>533.82118967463236</v>
      </c>
      <c r="AJ86" s="29">
        <v>324.25114180826921</v>
      </c>
      <c r="AK86" s="29">
        <v>432.83635776537665</v>
      </c>
      <c r="AL86" s="29">
        <v>468.25528441008117</v>
      </c>
      <c r="AM86" s="29">
        <v>452.603638326956</v>
      </c>
      <c r="AN86" s="29">
        <v>529.73386028346215</v>
      </c>
      <c r="AO86" s="29">
        <v>394.54923461603948</v>
      </c>
      <c r="AP86" s="29">
        <v>308.27541026114574</v>
      </c>
      <c r="AQ86" s="29">
        <v>302.89921047368301</v>
      </c>
      <c r="AR86" s="29">
        <v>264.60199766110281</v>
      </c>
      <c r="AS86" s="29">
        <v>403.91497849802295</v>
      </c>
      <c r="AT86" s="29">
        <v>364.78885711996861</v>
      </c>
      <c r="AU86" s="29">
        <v>240.71919205861599</v>
      </c>
      <c r="AV86" s="29">
        <v>337.91282874183435</v>
      </c>
      <c r="AW86" s="29">
        <v>332.80909948374051</v>
      </c>
      <c r="AX86" s="29">
        <v>343.48069831189639</v>
      </c>
      <c r="AY86" s="29">
        <v>1081.8216838776482</v>
      </c>
      <c r="AZ86" s="29">
        <v>1108.8505267140758</v>
      </c>
      <c r="BA86" s="29">
        <v>1080.2846008056488</v>
      </c>
      <c r="BB86" s="29">
        <v>991.11675164207236</v>
      </c>
      <c r="BC86" s="29">
        <v>1063.8328352948799</v>
      </c>
      <c r="BD86" s="29">
        <v>1078.1920074832947</v>
      </c>
      <c r="BE86" s="29">
        <v>951.46635571540628</v>
      </c>
      <c r="BF86" s="29">
        <v>1023.2211067744873</v>
      </c>
      <c r="BG86" s="29">
        <v>687.01157705118271</v>
      </c>
      <c r="BH86" s="29">
        <v>1117.8952048722149</v>
      </c>
      <c r="BI86" s="29">
        <v>888.52224079673454</v>
      </c>
      <c r="BJ86" s="29">
        <v>1242.6315648578243</v>
      </c>
      <c r="BK86" s="29">
        <v>1228.3955132877206</v>
      </c>
      <c r="BL86" s="29">
        <v>1300.7187936287996</v>
      </c>
      <c r="BM86" s="29">
        <v>1151.7048967321348</v>
      </c>
      <c r="BN86" s="29">
        <v>1109.9171753258231</v>
      </c>
      <c r="BO86" s="29">
        <v>980.83960731073034</v>
      </c>
      <c r="BP86" s="29">
        <v>1192.0660871390514</v>
      </c>
      <c r="BQ86" s="29">
        <v>1211.4010295552782</v>
      </c>
      <c r="BR86" s="29">
        <v>1225.9767463821179</v>
      </c>
      <c r="BS86" s="29">
        <v>1047.2423429270623</v>
      </c>
      <c r="BT86" s="29">
        <v>1268.2628413397481</v>
      </c>
      <c r="BU86" s="29">
        <v>1338.8570333343116</v>
      </c>
      <c r="BV86" s="29">
        <v>1176.4575230608123</v>
      </c>
      <c r="BW86" s="29">
        <v>738.94159171053661</v>
      </c>
      <c r="BX86" s="29">
        <v>668.74049509770089</v>
      </c>
      <c r="BY86" s="29">
        <v>756.4379325655176</v>
      </c>
      <c r="BZ86" s="29">
        <v>489.81649969440366</v>
      </c>
      <c r="CA86" s="29">
        <v>983.21298266363704</v>
      </c>
      <c r="CB86" s="29">
        <v>817.09174130892177</v>
      </c>
      <c r="CC86" s="29">
        <v>198.05148272857656</v>
      </c>
      <c r="CD86" s="29">
        <v>0</v>
      </c>
      <c r="CE86" s="29">
        <v>192.37885310125711</v>
      </c>
      <c r="CF86" s="29">
        <v>109.66979942757648</v>
      </c>
      <c r="CG86" s="29">
        <v>408.26415515975361</v>
      </c>
      <c r="CH86" s="29">
        <v>837.5715700040397</v>
      </c>
      <c r="CI86" s="29">
        <v>600.39938758756387</v>
      </c>
      <c r="CJ86" s="29">
        <v>1436.0185743795164</v>
      </c>
      <c r="CK86" s="29">
        <v>1453.379161914457</v>
      </c>
      <c r="CL86" s="29">
        <v>1476.0788630246261</v>
      </c>
      <c r="CM86" s="29">
        <v>1376.5902444510791</v>
      </c>
      <c r="CN86" s="29">
        <v>1458.2454758954293</v>
      </c>
      <c r="CO86" s="29">
        <v>1431.9184189997952</v>
      </c>
      <c r="CP86" s="29">
        <v>1423.2296448725206</v>
      </c>
      <c r="CQ86" s="29">
        <v>1421.1240542413962</v>
      </c>
      <c r="CR86" s="29">
        <v>1471.9676744202227</v>
      </c>
      <c r="CS86" s="29">
        <v>1406.5938319076731</v>
      </c>
      <c r="CT86" s="29">
        <v>1416.7449536360873</v>
      </c>
      <c r="CU86" s="29">
        <v>1351.0238212563813</v>
      </c>
      <c r="CV86" s="29">
        <v>1422.6253240849226</v>
      </c>
      <c r="CW86" s="29">
        <v>1391.046195178563</v>
      </c>
      <c r="CX86" s="29">
        <v>1755.5531887932666</v>
      </c>
      <c r="CY86" s="29">
        <v>1473.962271921888</v>
      </c>
      <c r="CZ86" s="29">
        <v>1308.1877636506495</v>
      </c>
      <c r="DA86" s="29">
        <v>947.5754598721735</v>
      </c>
      <c r="DB86" s="29">
        <v>981.44261222905652</v>
      </c>
      <c r="DC86" s="29">
        <v>932.87858948336861</v>
      </c>
      <c r="DD86" s="29">
        <v>991.48246397451362</v>
      </c>
      <c r="DE86" s="29">
        <v>947.50808672627613</v>
      </c>
      <c r="DF86" s="29">
        <v>972.65192057838522</v>
      </c>
      <c r="DG86" s="29">
        <v>988.30476085021883</v>
      </c>
      <c r="DH86" s="29">
        <v>756.02339157982965</v>
      </c>
      <c r="DI86" s="29">
        <v>458.65609351020134</v>
      </c>
      <c r="DJ86" s="29">
        <v>494.62507380343516</v>
      </c>
    </row>
    <row r="87" spans="1:114" ht="21" customHeight="1">
      <c r="A87" s="278" t="s">
        <v>14</v>
      </c>
      <c r="B87" s="467" t="s">
        <v>580</v>
      </c>
      <c r="C87" s="468"/>
      <c r="D87" s="252">
        <v>988.12945112396574</v>
      </c>
      <c r="E87" s="252">
        <v>821.93952732373282</v>
      </c>
      <c r="F87" s="252">
        <v>740.43880808368738</v>
      </c>
      <c r="G87" s="252">
        <v>635.91294495984209</v>
      </c>
      <c r="H87" s="252">
        <v>540.39028050698323</v>
      </c>
      <c r="I87" s="252">
        <v>357.07865960930826</v>
      </c>
      <c r="J87" s="252">
        <v>653.5993518001294</v>
      </c>
      <c r="K87" s="252">
        <v>419.53064973129898</v>
      </c>
      <c r="L87" s="252">
        <v>1327.8178402351436</v>
      </c>
      <c r="M87" s="252">
        <v>449.47831491798303</v>
      </c>
      <c r="N87" s="252">
        <v>681.25763236530952</v>
      </c>
      <c r="O87" s="252">
        <v>550.55751743116548</v>
      </c>
      <c r="P87" s="252">
        <v>583.43437818725454</v>
      </c>
      <c r="Q87" s="252">
        <v>826.42773410825384</v>
      </c>
      <c r="R87" s="252">
        <v>673.32440867319781</v>
      </c>
      <c r="S87" s="252">
        <v>526.99383575030947</v>
      </c>
      <c r="T87" s="252">
        <v>634.77672401888788</v>
      </c>
      <c r="U87" s="252">
        <v>663.96740172410398</v>
      </c>
      <c r="V87" s="252">
        <v>1237.3167788167414</v>
      </c>
      <c r="W87" s="252">
        <v>916.47350349995804</v>
      </c>
      <c r="X87" s="252">
        <v>879.37259542480956</v>
      </c>
      <c r="Y87" s="252">
        <v>963.68130331949305</v>
      </c>
      <c r="Z87" s="252">
        <v>402.77941990215339</v>
      </c>
      <c r="AA87" s="252">
        <v>1276.9696033124335</v>
      </c>
      <c r="AB87" s="252">
        <v>1118.4327818386134</v>
      </c>
      <c r="AC87" s="252">
        <v>975.22004867278179</v>
      </c>
      <c r="AD87" s="252">
        <v>917.76679760422871</v>
      </c>
      <c r="AE87" s="252">
        <v>834.13997609000467</v>
      </c>
      <c r="AF87" s="252">
        <v>789.38771410322715</v>
      </c>
      <c r="AG87" s="252">
        <v>1012.8943484734009</v>
      </c>
      <c r="AH87" s="252">
        <v>949.57979630410614</v>
      </c>
      <c r="AI87" s="252">
        <v>540.92052686879606</v>
      </c>
      <c r="AJ87" s="252">
        <v>510.83229797322718</v>
      </c>
      <c r="AK87" s="252">
        <v>625.21521086663415</v>
      </c>
      <c r="AL87" s="252">
        <v>654.83644057503909</v>
      </c>
      <c r="AM87" s="252">
        <v>537.6682028307855</v>
      </c>
      <c r="AN87" s="252">
        <v>716.31501644842012</v>
      </c>
      <c r="AO87" s="252">
        <v>322.41367611470622</v>
      </c>
      <c r="AP87" s="252">
        <v>348.47522033890266</v>
      </c>
      <c r="AQ87" s="252">
        <v>315.64407319680794</v>
      </c>
      <c r="AR87" s="252">
        <v>456.98085076236003</v>
      </c>
      <c r="AS87" s="252">
        <v>400.50348587062069</v>
      </c>
      <c r="AT87" s="252">
        <v>361.3773644925663</v>
      </c>
      <c r="AU87" s="252">
        <v>346.49224501567494</v>
      </c>
      <c r="AV87" s="252">
        <v>291.37596477920999</v>
      </c>
      <c r="AW87" s="252">
        <v>321.42148016555603</v>
      </c>
      <c r="AX87" s="252">
        <v>268.03177595211156</v>
      </c>
      <c r="AY87" s="252">
        <v>1049.8047664053493</v>
      </c>
      <c r="AZ87" s="252">
        <v>973.32487001647382</v>
      </c>
      <c r="BA87" s="252">
        <v>1041.8567516792946</v>
      </c>
      <c r="BB87" s="252">
        <v>855.5910949444708</v>
      </c>
      <c r="BC87" s="252">
        <v>1025.4049861685251</v>
      </c>
      <c r="BD87" s="252">
        <v>1009.3673250486662</v>
      </c>
      <c r="BE87" s="252">
        <v>815.94069901780483</v>
      </c>
      <c r="BF87" s="252">
        <v>991.20418930218784</v>
      </c>
      <c r="BG87" s="252">
        <v>551.48592035358138</v>
      </c>
      <c r="BH87" s="252">
        <v>1022.4850739719382</v>
      </c>
      <c r="BI87" s="252">
        <v>752.99658409913309</v>
      </c>
      <c r="BJ87" s="252">
        <v>1435.0104179590812</v>
      </c>
      <c r="BK87" s="252">
        <v>1420.7743663889776</v>
      </c>
      <c r="BL87" s="252">
        <v>1493.0976467300566</v>
      </c>
      <c r="BM87" s="252">
        <v>1344.0837498333917</v>
      </c>
      <c r="BN87" s="252">
        <v>1302.29602842708</v>
      </c>
      <c r="BO87" s="252">
        <v>1173.2184604119871</v>
      </c>
      <c r="BP87" s="252">
        <v>1369.9838031709921</v>
      </c>
      <c r="BQ87" s="252">
        <v>1403.7798826565352</v>
      </c>
      <c r="BR87" s="252">
        <v>1418.3555994833748</v>
      </c>
      <c r="BS87" s="252">
        <v>1239.6211960283192</v>
      </c>
      <c r="BT87" s="252">
        <v>1460.641694441005</v>
      </c>
      <c r="BU87" s="252">
        <v>1531.2358864355685</v>
      </c>
      <c r="BV87" s="252">
        <v>1368.8363761620692</v>
      </c>
      <c r="BW87" s="252">
        <v>757.35248860759077</v>
      </c>
      <c r="BX87" s="252">
        <v>815.62843815929625</v>
      </c>
      <c r="BY87" s="252">
        <v>763.53726975968141</v>
      </c>
      <c r="BZ87" s="252">
        <v>496.91583688856736</v>
      </c>
      <c r="CA87" s="252">
        <v>990.31231985780084</v>
      </c>
      <c r="CB87" s="252">
        <v>824.19107850308558</v>
      </c>
      <c r="CC87" s="252">
        <v>122.60256036879181</v>
      </c>
      <c r="CD87" s="252">
        <v>192.37885310125716</v>
      </c>
      <c r="CE87" s="252">
        <v>0</v>
      </c>
      <c r="CF87" s="252">
        <v>116.76913662174019</v>
      </c>
      <c r="CG87" s="252">
        <v>303.84385002601459</v>
      </c>
      <c r="CH87" s="252">
        <v>733.15126487030091</v>
      </c>
      <c r="CI87" s="252">
        <v>495.97908245382456</v>
      </c>
      <c r="CJ87" s="252">
        <v>1625.2014693385545</v>
      </c>
      <c r="CK87" s="252">
        <v>1642.5620568734953</v>
      </c>
      <c r="CL87" s="252">
        <v>1668.4577161258831</v>
      </c>
      <c r="CM87" s="252">
        <v>1568.9690975523361</v>
      </c>
      <c r="CN87" s="252">
        <v>1647.4283708544674</v>
      </c>
      <c r="CO87" s="252">
        <v>1624.2972721010522</v>
      </c>
      <c r="CP87" s="252">
        <v>1614.4752254383404</v>
      </c>
      <c r="CQ87" s="252">
        <v>1610.306949200434</v>
      </c>
      <c r="CR87" s="252">
        <v>1661.1505693792608</v>
      </c>
      <c r="CS87" s="252">
        <v>1595.7767268667112</v>
      </c>
      <c r="CT87" s="252">
        <v>1605.9278485951254</v>
      </c>
      <c r="CU87" s="252">
        <v>1543.4026743576383</v>
      </c>
      <c r="CV87" s="252">
        <v>1615.0041771861795</v>
      </c>
      <c r="CW87" s="252">
        <v>1583.42504827982</v>
      </c>
      <c r="CX87" s="252">
        <v>1933.4709048252066</v>
      </c>
      <c r="CY87" s="252">
        <v>1651.879987953829</v>
      </c>
      <c r="CZ87" s="252">
        <v>1486.1054796825906</v>
      </c>
      <c r="DA87" s="252">
        <v>1139.9543129734304</v>
      </c>
      <c r="DB87" s="252">
        <v>1173.8214653303132</v>
      </c>
      <c r="DC87" s="252">
        <v>1125.2574425846253</v>
      </c>
      <c r="DD87" s="252">
        <v>1183.8613170757703</v>
      </c>
      <c r="DE87" s="252">
        <v>1139.8869398275331</v>
      </c>
      <c r="DF87" s="252">
        <v>1165.0307736796419</v>
      </c>
      <c r="DG87" s="252">
        <v>1180.6836139514755</v>
      </c>
      <c r="DH87" s="252">
        <v>713.72647236805744</v>
      </c>
      <c r="DI87" s="252">
        <v>416.3591742984288</v>
      </c>
      <c r="DJ87" s="252">
        <v>452.32815459166261</v>
      </c>
    </row>
    <row r="88" spans="1:114" ht="21" customHeight="1">
      <c r="A88" s="278" t="s">
        <v>14</v>
      </c>
      <c r="B88" s="467" t="s">
        <v>14</v>
      </c>
      <c r="C88" s="468"/>
      <c r="D88" s="29">
        <v>958.01753819377507</v>
      </c>
      <c r="E88" s="29">
        <v>791.82761439354215</v>
      </c>
      <c r="F88" s="29">
        <v>710.32689515349671</v>
      </c>
      <c r="G88" s="29">
        <v>605.80103202965142</v>
      </c>
      <c r="H88" s="29">
        <v>510.27836757679256</v>
      </c>
      <c r="I88" s="29">
        <v>326.96674667911753</v>
      </c>
      <c r="J88" s="29">
        <v>623.48743886993873</v>
      </c>
      <c r="K88" s="29">
        <v>389.41873680110825</v>
      </c>
      <c r="L88" s="29">
        <v>1259.5699236307803</v>
      </c>
      <c r="M88" s="29">
        <v>419.3664019877923</v>
      </c>
      <c r="N88" s="29">
        <v>651.14571943511885</v>
      </c>
      <c r="O88" s="29">
        <v>520.44560450097481</v>
      </c>
      <c r="P88" s="29">
        <v>553.32246525706387</v>
      </c>
      <c r="Q88" s="29">
        <v>796.31582117806317</v>
      </c>
      <c r="R88" s="29">
        <v>643.21249574300714</v>
      </c>
      <c r="S88" s="29">
        <v>496.8819228201188</v>
      </c>
      <c r="T88" s="29">
        <v>604.66481108869721</v>
      </c>
      <c r="U88" s="29">
        <v>618.82033673139824</v>
      </c>
      <c r="V88" s="29">
        <v>1169.0688622123766</v>
      </c>
      <c r="W88" s="29">
        <v>833.76444982627709</v>
      </c>
      <c r="X88" s="29">
        <v>796.66354175112861</v>
      </c>
      <c r="Y88" s="29">
        <v>880.9722496458121</v>
      </c>
      <c r="Z88" s="29">
        <v>372.66750697196267</v>
      </c>
      <c r="AA88" s="29">
        <v>1194.2605496387534</v>
      </c>
      <c r="AB88" s="29">
        <v>1035.7237281649332</v>
      </c>
      <c r="AC88" s="29">
        <v>892.51099499910083</v>
      </c>
      <c r="AD88" s="29">
        <v>835.05774393054776</v>
      </c>
      <c r="AE88" s="29">
        <v>751.43092241632371</v>
      </c>
      <c r="AF88" s="29">
        <v>706.6786604295462</v>
      </c>
      <c r="AG88" s="29">
        <v>930.18529479971994</v>
      </c>
      <c r="AH88" s="29">
        <v>866.87074263042518</v>
      </c>
      <c r="AI88" s="29">
        <v>441.47594295591301</v>
      </c>
      <c r="AJ88" s="29">
        <v>428.12324429954634</v>
      </c>
      <c r="AK88" s="29">
        <v>542.5061571929532</v>
      </c>
      <c r="AL88" s="29">
        <v>572.12738690135836</v>
      </c>
      <c r="AM88" s="29">
        <v>438.22361891790246</v>
      </c>
      <c r="AN88" s="29">
        <v>633.60596277473917</v>
      </c>
      <c r="AO88" s="29">
        <v>292.30176318451549</v>
      </c>
      <c r="AP88" s="29">
        <v>318.36330740871193</v>
      </c>
      <c r="AQ88" s="29">
        <v>285.53216026661721</v>
      </c>
      <c r="AR88" s="29">
        <v>374.27179708867925</v>
      </c>
      <c r="AS88" s="29">
        <v>370.39157294042997</v>
      </c>
      <c r="AT88" s="29">
        <v>331.26545156237557</v>
      </c>
      <c r="AU88" s="29">
        <v>285.14827218394316</v>
      </c>
      <c r="AV88" s="29">
        <v>261.26405184901927</v>
      </c>
      <c r="AW88" s="29">
        <v>291.30956723536536</v>
      </c>
      <c r="AX88" s="29">
        <v>237.9198630219208</v>
      </c>
      <c r="AY88" s="29">
        <v>1019.6928534751584</v>
      </c>
      <c r="AZ88" s="29">
        <v>1033.2408102345585</v>
      </c>
      <c r="BA88" s="29">
        <v>1018.1557704031588</v>
      </c>
      <c r="BB88" s="29">
        <v>915.50703516255533</v>
      </c>
      <c r="BC88" s="29">
        <v>1001.7040048923899</v>
      </c>
      <c r="BD88" s="29">
        <v>1016.0631770808046</v>
      </c>
      <c r="BE88" s="29">
        <v>875.85663923588925</v>
      </c>
      <c r="BF88" s="29">
        <v>961.09227637199717</v>
      </c>
      <c r="BG88" s="29">
        <v>611.40186057166568</v>
      </c>
      <c r="BH88" s="29">
        <v>1055.7663744697252</v>
      </c>
      <c r="BI88" s="29">
        <v>812.91252431721739</v>
      </c>
      <c r="BJ88" s="29">
        <v>1352.3013642854012</v>
      </c>
      <c r="BK88" s="29">
        <v>1338.0653127152975</v>
      </c>
      <c r="BL88" s="29">
        <v>1410.3885930563765</v>
      </c>
      <c r="BM88" s="29">
        <v>1261.3746961597117</v>
      </c>
      <c r="BN88" s="29">
        <v>1219.5869747534</v>
      </c>
      <c r="BO88" s="29">
        <v>1090.509406738307</v>
      </c>
      <c r="BP88" s="29">
        <v>1301.7358865666283</v>
      </c>
      <c r="BQ88" s="29">
        <v>1321.0708289828551</v>
      </c>
      <c r="BR88" s="29">
        <v>1335.6465458096948</v>
      </c>
      <c r="BS88" s="29">
        <v>1156.9121423546392</v>
      </c>
      <c r="BT88" s="29">
        <v>1377.932640767325</v>
      </c>
      <c r="BU88" s="29">
        <v>1448.5268327618885</v>
      </c>
      <c r="BV88" s="29">
        <v>1286.1273224883892</v>
      </c>
      <c r="BW88" s="29">
        <v>657.90790469470733</v>
      </c>
      <c r="BX88" s="29">
        <v>716.18385424641281</v>
      </c>
      <c r="BY88" s="29">
        <v>664.09268584679796</v>
      </c>
      <c r="BZ88" s="29">
        <v>397.47125297568425</v>
      </c>
      <c r="CA88" s="29">
        <v>890.8677359449174</v>
      </c>
      <c r="CB88" s="29">
        <v>724.74649459020213</v>
      </c>
      <c r="CC88" s="29">
        <v>92.490647438601059</v>
      </c>
      <c r="CD88" s="29">
        <v>109.66979942757648</v>
      </c>
      <c r="CE88" s="29">
        <v>116.76913662174024</v>
      </c>
      <c r="CF88" s="29">
        <v>0</v>
      </c>
      <c r="CG88" s="29">
        <v>332.65443868023647</v>
      </c>
      <c r="CH88" s="29">
        <v>761.96185352452255</v>
      </c>
      <c r="CI88" s="29">
        <v>524.78967110804649</v>
      </c>
      <c r="CJ88" s="29">
        <v>1542.4924156648744</v>
      </c>
      <c r="CK88" s="29">
        <v>1559.8530031998152</v>
      </c>
      <c r="CL88" s="29">
        <v>1585.748662452203</v>
      </c>
      <c r="CM88" s="29">
        <v>1486.260043878656</v>
      </c>
      <c r="CN88" s="29">
        <v>1564.7193171807874</v>
      </c>
      <c r="CO88" s="29">
        <v>1541.5882184273721</v>
      </c>
      <c r="CP88" s="29">
        <v>1531.7661717646604</v>
      </c>
      <c r="CQ88" s="29">
        <v>1527.597895526754</v>
      </c>
      <c r="CR88" s="29">
        <v>1578.4415157055807</v>
      </c>
      <c r="CS88" s="29">
        <v>1513.0676731930312</v>
      </c>
      <c r="CT88" s="29">
        <v>1523.2187949214454</v>
      </c>
      <c r="CU88" s="29">
        <v>1460.6936206839582</v>
      </c>
      <c r="CV88" s="29">
        <v>1532.2951235124995</v>
      </c>
      <c r="CW88" s="29">
        <v>1500.7159946061399</v>
      </c>
      <c r="CX88" s="29">
        <v>1865.2229882208435</v>
      </c>
      <c r="CY88" s="29">
        <v>1583.6320713494649</v>
      </c>
      <c r="CZ88" s="29">
        <v>1417.8575630782263</v>
      </c>
      <c r="DA88" s="29">
        <v>1057.2452592997499</v>
      </c>
      <c r="DB88" s="29">
        <v>1091.1124116566332</v>
      </c>
      <c r="DC88" s="29">
        <v>1042.5483889109451</v>
      </c>
      <c r="DD88" s="29">
        <v>1101.1522634020903</v>
      </c>
      <c r="DE88" s="29">
        <v>1057.1778861538526</v>
      </c>
      <c r="DF88" s="29">
        <v>1082.3217200059619</v>
      </c>
      <c r="DG88" s="29">
        <v>1097.9745602777955</v>
      </c>
      <c r="DH88" s="29">
        <v>668.25480710433214</v>
      </c>
      <c r="DI88" s="29">
        <v>370.88750903470395</v>
      </c>
      <c r="DJ88" s="29">
        <v>406.85648932793782</v>
      </c>
    </row>
    <row r="89" spans="1:114" ht="21" customHeight="1">
      <c r="A89" s="278" t="s">
        <v>15</v>
      </c>
      <c r="B89" s="467" t="s">
        <v>581</v>
      </c>
      <c r="C89" s="468"/>
      <c r="D89" s="252">
        <v>1165.6623976904373</v>
      </c>
      <c r="E89" s="252">
        <v>976.53174406383539</v>
      </c>
      <c r="F89" s="252">
        <v>864.2521850443726</v>
      </c>
      <c r="G89" s="252">
        <v>762.14387041509929</v>
      </c>
      <c r="H89" s="252">
        <v>784.56950803878487</v>
      </c>
      <c r="I89" s="252">
        <v>617.3350613155468</v>
      </c>
      <c r="J89" s="252">
        <v>776.52049226265717</v>
      </c>
      <c r="K89" s="252">
        <v>562.62540073013918</v>
      </c>
      <c r="L89" s="252">
        <v>1505.3507868016168</v>
      </c>
      <c r="M89" s="252">
        <v>573.59616283608466</v>
      </c>
      <c r="N89" s="252">
        <v>807.48855782056637</v>
      </c>
      <c r="O89" s="252">
        <v>676.78844288642267</v>
      </c>
      <c r="P89" s="252">
        <v>709.66530364251162</v>
      </c>
      <c r="Q89" s="252">
        <v>950.24111106893952</v>
      </c>
      <c r="R89" s="252">
        <v>661.43854438210428</v>
      </c>
      <c r="S89" s="252">
        <v>657.84622627853616</v>
      </c>
      <c r="T89" s="252">
        <v>774.96181794512381</v>
      </c>
      <c r="U89" s="252">
        <v>924.22380343034229</v>
      </c>
      <c r="V89" s="252">
        <v>1414.8497253832129</v>
      </c>
      <c r="W89" s="252">
        <v>1132.3588055584532</v>
      </c>
      <c r="X89" s="252">
        <v>1095.2578974833052</v>
      </c>
      <c r="Y89" s="252">
        <v>1179.5666053779889</v>
      </c>
      <c r="Z89" s="252">
        <v>596.68337905814337</v>
      </c>
      <c r="AA89" s="252">
        <v>1492.8549053709296</v>
      </c>
      <c r="AB89" s="252">
        <v>1334.3180838971095</v>
      </c>
      <c r="AC89" s="252">
        <v>1191.1053507312777</v>
      </c>
      <c r="AD89" s="252">
        <v>1133.6520996627241</v>
      </c>
      <c r="AE89" s="252">
        <v>1050.0252781485005</v>
      </c>
      <c r="AF89" s="252">
        <v>1005.273016161723</v>
      </c>
      <c r="AG89" s="252">
        <v>1228.779650531897</v>
      </c>
      <c r="AH89" s="252">
        <v>1165.4650983626016</v>
      </c>
      <c r="AI89" s="252">
        <v>756.80582892729205</v>
      </c>
      <c r="AJ89" s="252">
        <v>726.71760003172324</v>
      </c>
      <c r="AK89" s="252">
        <v>841.10051292513003</v>
      </c>
      <c r="AL89" s="252">
        <v>870.72174263353497</v>
      </c>
      <c r="AM89" s="252">
        <v>753.5535048892815</v>
      </c>
      <c r="AN89" s="252">
        <v>932.20031850691601</v>
      </c>
      <c r="AO89" s="252">
        <v>582.6700778209447</v>
      </c>
      <c r="AP89" s="252">
        <v>608.73162204514119</v>
      </c>
      <c r="AQ89" s="252">
        <v>575.90047490304653</v>
      </c>
      <c r="AR89" s="252">
        <v>672.8661528208562</v>
      </c>
      <c r="AS89" s="252">
        <v>642.6293571948213</v>
      </c>
      <c r="AT89" s="252">
        <v>621.63376619880478</v>
      </c>
      <c r="AU89" s="252">
        <v>602.86187414779477</v>
      </c>
      <c r="AV89" s="252">
        <v>551.63236648544842</v>
      </c>
      <c r="AW89" s="252">
        <v>581.67788187179451</v>
      </c>
      <c r="AX89" s="252">
        <v>528.28817765834992</v>
      </c>
      <c r="AY89" s="252">
        <v>879.66679075187881</v>
      </c>
      <c r="AZ89" s="252">
        <v>700.58637155432211</v>
      </c>
      <c r="BA89" s="252">
        <v>769.1182532171423</v>
      </c>
      <c r="BB89" s="252">
        <v>582.85259648231886</v>
      </c>
      <c r="BC89" s="252">
        <v>752.66648770637335</v>
      </c>
      <c r="BD89" s="252">
        <v>736.62882658651449</v>
      </c>
      <c r="BE89" s="252">
        <v>543.20220055565278</v>
      </c>
      <c r="BF89" s="252">
        <v>813.62387972358283</v>
      </c>
      <c r="BG89" s="252">
        <v>278.74742189142887</v>
      </c>
      <c r="BH89" s="252">
        <v>749.74657550978668</v>
      </c>
      <c r="BI89" s="252">
        <v>480.25808563698109</v>
      </c>
      <c r="BJ89" s="252">
        <v>1650.8957200175771</v>
      </c>
      <c r="BK89" s="252">
        <v>1636.6596684474737</v>
      </c>
      <c r="BL89" s="252">
        <v>1708.9829487885524</v>
      </c>
      <c r="BM89" s="252">
        <v>1559.9690518918876</v>
      </c>
      <c r="BN89" s="252">
        <v>1518.1813304855762</v>
      </c>
      <c r="BO89" s="252">
        <v>1389.1037624704829</v>
      </c>
      <c r="BP89" s="252">
        <v>1547.5167497374648</v>
      </c>
      <c r="BQ89" s="252">
        <v>1619.6651847150313</v>
      </c>
      <c r="BR89" s="252">
        <v>1634.2409015418709</v>
      </c>
      <c r="BS89" s="252">
        <v>1455.5064980868153</v>
      </c>
      <c r="BT89" s="252">
        <v>1676.5269964995011</v>
      </c>
      <c r="BU89" s="252">
        <v>1747.1211884940647</v>
      </c>
      <c r="BV89" s="252">
        <v>1584.7216782205653</v>
      </c>
      <c r="BW89" s="252">
        <v>973.23779066608665</v>
      </c>
      <c r="BX89" s="252">
        <v>1031.513740217792</v>
      </c>
      <c r="BY89" s="252">
        <v>910.4921294107869</v>
      </c>
      <c r="BZ89" s="252">
        <v>712.80113894706346</v>
      </c>
      <c r="CA89" s="252">
        <v>1137.2671795089061</v>
      </c>
      <c r="CB89" s="252">
        <v>1040.0763805615813</v>
      </c>
      <c r="CC89" s="252">
        <v>382.85896207503004</v>
      </c>
      <c r="CD89" s="252">
        <v>408.2641551597539</v>
      </c>
      <c r="CE89" s="252">
        <v>303.84385002601448</v>
      </c>
      <c r="CF89" s="252">
        <v>332.65443868023652</v>
      </c>
      <c r="CG89" s="252">
        <v>0</v>
      </c>
      <c r="CH89" s="252">
        <v>523.71550907967639</v>
      </c>
      <c r="CI89" s="252">
        <v>286.54332666320039</v>
      </c>
      <c r="CJ89" s="252">
        <v>1841.0867713970504</v>
      </c>
      <c r="CK89" s="252">
        <v>1858.4473589319912</v>
      </c>
      <c r="CL89" s="252">
        <v>1884.3430181843789</v>
      </c>
      <c r="CM89" s="252">
        <v>1784.8543996108322</v>
      </c>
      <c r="CN89" s="252">
        <v>1863.3136729129635</v>
      </c>
      <c r="CO89" s="252">
        <v>1840.1825741595483</v>
      </c>
      <c r="CP89" s="252">
        <v>1830.3605274968365</v>
      </c>
      <c r="CQ89" s="252">
        <v>1826.1922512589301</v>
      </c>
      <c r="CR89" s="252">
        <v>1877.0358714377569</v>
      </c>
      <c r="CS89" s="252">
        <v>1811.6620289252071</v>
      </c>
      <c r="CT89" s="252">
        <v>1821.8131506536213</v>
      </c>
      <c r="CU89" s="252">
        <v>1759.2879764161341</v>
      </c>
      <c r="CV89" s="252">
        <v>1823.2940309458425</v>
      </c>
      <c r="CW89" s="252">
        <v>1799.3103503383161</v>
      </c>
      <c r="CX89" s="252">
        <v>2111.0038513916784</v>
      </c>
      <c r="CY89" s="252">
        <v>1829.4129345203005</v>
      </c>
      <c r="CZ89" s="252">
        <v>1663.6384262490624</v>
      </c>
      <c r="DA89" s="252">
        <v>1355.8396150319265</v>
      </c>
      <c r="DB89" s="252">
        <v>1389.7067673888093</v>
      </c>
      <c r="DC89" s="252">
        <v>1341.1427446431214</v>
      </c>
      <c r="DD89" s="252">
        <v>1399.7466191342662</v>
      </c>
      <c r="DE89" s="252">
        <v>1355.7722418860292</v>
      </c>
      <c r="DF89" s="252">
        <v>1380.916075738138</v>
      </c>
      <c r="DG89" s="252">
        <v>1396.5689160099716</v>
      </c>
      <c r="DH89" s="252">
        <v>683.61282427660444</v>
      </c>
      <c r="DI89" s="252">
        <v>521.52733262443974</v>
      </c>
      <c r="DJ89" s="252">
        <v>445.61078857633697</v>
      </c>
    </row>
    <row r="90" spans="1:114" ht="21" customHeight="1">
      <c r="A90" s="278" t="s">
        <v>15</v>
      </c>
      <c r="B90" s="467" t="s">
        <v>582</v>
      </c>
      <c r="C90" s="468"/>
      <c r="D90" s="29">
        <v>1677.69326767449</v>
      </c>
      <c r="E90" s="29">
        <v>1500.2472531435119</v>
      </c>
      <c r="F90" s="29">
        <v>1387.9676941240491</v>
      </c>
      <c r="G90" s="29">
        <v>1285.0761174648112</v>
      </c>
      <c r="H90" s="29">
        <v>1229.9540970575079</v>
      </c>
      <c r="I90" s="29">
        <v>1046.6424761598325</v>
      </c>
      <c r="J90" s="29">
        <v>1300.2360013423336</v>
      </c>
      <c r="K90" s="29">
        <v>1085.5576477798511</v>
      </c>
      <c r="L90" s="29">
        <v>1987.4716942072423</v>
      </c>
      <c r="M90" s="29">
        <v>1096.5284098857965</v>
      </c>
      <c r="N90" s="29">
        <v>1330.4208048702783</v>
      </c>
      <c r="O90" s="29">
        <v>1199.7206899361345</v>
      </c>
      <c r="P90" s="29">
        <v>1232.5975506922234</v>
      </c>
      <c r="Q90" s="29">
        <v>1473.9566201486159</v>
      </c>
      <c r="R90" s="29">
        <v>1185.1540534617807</v>
      </c>
      <c r="S90" s="29">
        <v>1180.7784733282481</v>
      </c>
      <c r="T90" s="29">
        <v>1297.8940649948356</v>
      </c>
      <c r="U90" s="29">
        <v>1353.5312182746284</v>
      </c>
      <c r="V90" s="29">
        <v>1896.9706327888384</v>
      </c>
      <c r="W90" s="29">
        <v>1561.6662204027402</v>
      </c>
      <c r="X90" s="29">
        <v>1524.5653123275918</v>
      </c>
      <c r="Y90" s="29">
        <v>1608.874020222275</v>
      </c>
      <c r="Z90" s="29">
        <v>1092.3432364526777</v>
      </c>
      <c r="AA90" s="29">
        <v>1922.1623202152155</v>
      </c>
      <c r="AB90" s="29">
        <v>1763.6254987413954</v>
      </c>
      <c r="AC90" s="29">
        <v>1620.4127655755638</v>
      </c>
      <c r="AD90" s="29">
        <v>1562.9595145070109</v>
      </c>
      <c r="AE90" s="29">
        <v>1479.3326929927869</v>
      </c>
      <c r="AF90" s="29">
        <v>1434.5804310060093</v>
      </c>
      <c r="AG90" s="29">
        <v>1658.0870653761829</v>
      </c>
      <c r="AH90" s="29">
        <v>1594.7725132068883</v>
      </c>
      <c r="AI90" s="29">
        <v>940.26517866707673</v>
      </c>
      <c r="AJ90" s="29">
        <v>1156.0250148760094</v>
      </c>
      <c r="AK90" s="29">
        <v>1270.4079277694161</v>
      </c>
      <c r="AL90" s="29">
        <v>1300.0291574778212</v>
      </c>
      <c r="AM90" s="29">
        <v>1024.4861061960059</v>
      </c>
      <c r="AN90" s="29">
        <v>1292.8451191433353</v>
      </c>
      <c r="AO90" s="29">
        <v>1011.9774926652306</v>
      </c>
      <c r="AP90" s="29">
        <v>1038.0390368894271</v>
      </c>
      <c r="AQ90" s="29">
        <v>1005.2078897473323</v>
      </c>
      <c r="AR90" s="29">
        <v>1102.1735676651424</v>
      </c>
      <c r="AS90" s="29">
        <v>1090.0673024211451</v>
      </c>
      <c r="AT90" s="29">
        <v>1050.9411810430906</v>
      </c>
      <c r="AU90" s="29">
        <v>1032.1692889920807</v>
      </c>
      <c r="AV90" s="29">
        <v>980.93978132973439</v>
      </c>
      <c r="AW90" s="29">
        <v>1010.9852967160805</v>
      </c>
      <c r="AX90" s="29">
        <v>957.59559250263601</v>
      </c>
      <c r="AY90" s="29">
        <v>1403.3822998315552</v>
      </c>
      <c r="AZ90" s="29">
        <v>1224.3018806339985</v>
      </c>
      <c r="BA90" s="29">
        <v>1292.8337622968188</v>
      </c>
      <c r="BB90" s="29">
        <v>1106.5681055619953</v>
      </c>
      <c r="BC90" s="29">
        <v>1276.3819967860497</v>
      </c>
      <c r="BD90" s="29">
        <v>1260.344335666191</v>
      </c>
      <c r="BE90" s="29">
        <v>1066.9177096353292</v>
      </c>
      <c r="BF90" s="29">
        <v>1337.3393888032592</v>
      </c>
      <c r="BG90" s="29">
        <v>802.46293097110538</v>
      </c>
      <c r="BH90" s="29">
        <v>1273.4620845894631</v>
      </c>
      <c r="BI90" s="29">
        <v>1003.9735947166575</v>
      </c>
      <c r="BJ90" s="29">
        <v>2080.203134861863</v>
      </c>
      <c r="BK90" s="29">
        <v>2065.9670832917595</v>
      </c>
      <c r="BL90" s="29">
        <v>2138.2903636328383</v>
      </c>
      <c r="BM90" s="29">
        <v>1989.2764667361735</v>
      </c>
      <c r="BN90" s="29">
        <v>1947.488745329862</v>
      </c>
      <c r="BO90" s="29">
        <v>1818.4111773147688</v>
      </c>
      <c r="BP90" s="29">
        <v>2029.6376571430901</v>
      </c>
      <c r="BQ90" s="29">
        <v>2048.9725995593171</v>
      </c>
      <c r="BR90" s="29">
        <v>2063.5483163861568</v>
      </c>
      <c r="BS90" s="29">
        <v>1884.8139129311012</v>
      </c>
      <c r="BT90" s="29">
        <v>2105.834411343787</v>
      </c>
      <c r="BU90" s="29">
        <v>2176.4286033383505</v>
      </c>
      <c r="BV90" s="29">
        <v>2014.0290930648512</v>
      </c>
      <c r="BW90" s="29">
        <v>1077.5705874043529</v>
      </c>
      <c r="BX90" s="29">
        <v>1234.5471511877861</v>
      </c>
      <c r="BY90" s="29">
        <v>750.36767210307084</v>
      </c>
      <c r="BZ90" s="29">
        <v>772.62309640289595</v>
      </c>
      <c r="CA90" s="29">
        <v>977.14272220119005</v>
      </c>
      <c r="CB90" s="29">
        <v>945.06812235437269</v>
      </c>
      <c r="CC90" s="29">
        <v>812.16637691931624</v>
      </c>
      <c r="CD90" s="29">
        <v>837.57157000403981</v>
      </c>
      <c r="CE90" s="29">
        <v>733.15126487030057</v>
      </c>
      <c r="CF90" s="29">
        <v>761.96185352452267</v>
      </c>
      <c r="CG90" s="29">
        <v>523.71550907967639</v>
      </c>
      <c r="CH90" s="29">
        <v>0</v>
      </c>
      <c r="CI90" s="29">
        <v>239.81583090030642</v>
      </c>
      <c r="CJ90" s="29">
        <v>2270.3941862413362</v>
      </c>
      <c r="CK90" s="29">
        <v>2287.754773776277</v>
      </c>
      <c r="CL90" s="29">
        <v>2313.6504330286648</v>
      </c>
      <c r="CM90" s="29">
        <v>2214.161814455118</v>
      </c>
      <c r="CN90" s="29">
        <v>2292.6210877572494</v>
      </c>
      <c r="CO90" s="29">
        <v>2269.4899890038341</v>
      </c>
      <c r="CP90" s="29">
        <v>2259.6679423411224</v>
      </c>
      <c r="CQ90" s="29">
        <v>2255.499666103216</v>
      </c>
      <c r="CR90" s="29">
        <v>2306.3432862820428</v>
      </c>
      <c r="CS90" s="29">
        <v>2240.969443769493</v>
      </c>
      <c r="CT90" s="29">
        <v>2251.1205654979071</v>
      </c>
      <c r="CU90" s="29">
        <v>2188.59539126042</v>
      </c>
      <c r="CV90" s="29">
        <v>2260.1968940889615</v>
      </c>
      <c r="CW90" s="29">
        <v>2228.6177651826019</v>
      </c>
      <c r="CX90" s="29">
        <v>2593.1247587973057</v>
      </c>
      <c r="CY90" s="29">
        <v>2311.5338419259269</v>
      </c>
      <c r="CZ90" s="29">
        <v>2145.7593336546884</v>
      </c>
      <c r="DA90" s="29">
        <v>1785.1470298762124</v>
      </c>
      <c r="DB90" s="29">
        <v>1819.0141822330952</v>
      </c>
      <c r="DC90" s="29">
        <v>1770.4501594874073</v>
      </c>
      <c r="DD90" s="29">
        <v>1829.0540339785521</v>
      </c>
      <c r="DE90" s="29">
        <v>1785.079656730315</v>
      </c>
      <c r="DF90" s="29">
        <v>1810.2234905824239</v>
      </c>
      <c r="DG90" s="29">
        <v>1825.8763308542575</v>
      </c>
      <c r="DH90" s="29">
        <v>159.89731519692805</v>
      </c>
      <c r="DI90" s="29">
        <v>469.64436202363385</v>
      </c>
      <c r="DJ90" s="29">
        <v>398.88329281344306</v>
      </c>
    </row>
    <row r="91" spans="1:114" ht="21" customHeight="1">
      <c r="A91" s="278" t="s">
        <v>15</v>
      </c>
      <c r="B91" s="467" t="s">
        <v>74</v>
      </c>
      <c r="C91" s="468"/>
      <c r="D91" s="252">
        <v>1440.521085258014</v>
      </c>
      <c r="E91" s="252">
        <v>1263.0750707270358</v>
      </c>
      <c r="F91" s="252">
        <v>1150.795511707573</v>
      </c>
      <c r="G91" s="252">
        <v>1047.9039350483351</v>
      </c>
      <c r="H91" s="252">
        <v>992.78191464103179</v>
      </c>
      <c r="I91" s="252">
        <v>809.47029374335648</v>
      </c>
      <c r="J91" s="252">
        <v>1063.0638189258575</v>
      </c>
      <c r="K91" s="252">
        <v>848.38546536337503</v>
      </c>
      <c r="L91" s="252">
        <v>1750.2995117907662</v>
      </c>
      <c r="M91" s="252">
        <v>859.3562274693204</v>
      </c>
      <c r="N91" s="252">
        <v>1093.2486224538022</v>
      </c>
      <c r="O91" s="252">
        <v>962.54850751965841</v>
      </c>
      <c r="P91" s="252">
        <v>995.42536827574736</v>
      </c>
      <c r="Q91" s="252">
        <v>1236.7844377321398</v>
      </c>
      <c r="R91" s="252">
        <v>947.98187104530462</v>
      </c>
      <c r="S91" s="252">
        <v>943.60629091177202</v>
      </c>
      <c r="T91" s="252">
        <v>1060.7218825783596</v>
      </c>
      <c r="U91" s="252">
        <v>1116.3590358581523</v>
      </c>
      <c r="V91" s="252">
        <v>1659.7984503723624</v>
      </c>
      <c r="W91" s="252">
        <v>1324.4940379862642</v>
      </c>
      <c r="X91" s="252">
        <v>1287.3931299111157</v>
      </c>
      <c r="Y91" s="252">
        <v>1371.701837805799</v>
      </c>
      <c r="Z91" s="252">
        <v>855.17105403620167</v>
      </c>
      <c r="AA91" s="252">
        <v>1684.9901377987394</v>
      </c>
      <c r="AB91" s="252">
        <v>1526.4533163249193</v>
      </c>
      <c r="AC91" s="252">
        <v>1383.2405831590877</v>
      </c>
      <c r="AD91" s="252">
        <v>1325.7873320905348</v>
      </c>
      <c r="AE91" s="252">
        <v>1242.1605105763108</v>
      </c>
      <c r="AF91" s="252">
        <v>1197.4082485895333</v>
      </c>
      <c r="AG91" s="252">
        <v>1420.9148829597068</v>
      </c>
      <c r="AH91" s="252">
        <v>1357.6003307904123</v>
      </c>
      <c r="AI91" s="252">
        <v>816.48995779542281</v>
      </c>
      <c r="AJ91" s="252">
        <v>918.85283245953337</v>
      </c>
      <c r="AK91" s="252">
        <v>1033.2357453529401</v>
      </c>
      <c r="AL91" s="252">
        <v>1062.8569750613451</v>
      </c>
      <c r="AM91" s="252">
        <v>900.71088532435215</v>
      </c>
      <c r="AN91" s="252">
        <v>1124.3355509347261</v>
      </c>
      <c r="AO91" s="252">
        <v>774.80531024875449</v>
      </c>
      <c r="AP91" s="252">
        <v>800.86685447295099</v>
      </c>
      <c r="AQ91" s="252">
        <v>768.03570733085621</v>
      </c>
      <c r="AR91" s="252">
        <v>865.00138524866634</v>
      </c>
      <c r="AS91" s="252">
        <v>852.89512000466902</v>
      </c>
      <c r="AT91" s="252">
        <v>813.76899862661458</v>
      </c>
      <c r="AU91" s="252">
        <v>794.99710657560468</v>
      </c>
      <c r="AV91" s="252">
        <v>743.76759891325833</v>
      </c>
      <c r="AW91" s="252">
        <v>773.81311429960442</v>
      </c>
      <c r="AX91" s="252">
        <v>720.42341008615995</v>
      </c>
      <c r="AY91" s="252">
        <v>1166.2101174150791</v>
      </c>
      <c r="AZ91" s="252">
        <v>987.12969821752245</v>
      </c>
      <c r="BA91" s="252">
        <v>1055.6615798803427</v>
      </c>
      <c r="BB91" s="252">
        <v>869.39592314551919</v>
      </c>
      <c r="BC91" s="252">
        <v>1039.2098143695737</v>
      </c>
      <c r="BD91" s="252">
        <v>1023.1721532497149</v>
      </c>
      <c r="BE91" s="252">
        <v>829.74552721885311</v>
      </c>
      <c r="BF91" s="252">
        <v>1100.1672063867832</v>
      </c>
      <c r="BG91" s="252">
        <v>565.29074855462932</v>
      </c>
      <c r="BH91" s="252">
        <v>1036.289902172987</v>
      </c>
      <c r="BI91" s="252">
        <v>766.80141230018148</v>
      </c>
      <c r="BJ91" s="252">
        <v>1843.0309524453869</v>
      </c>
      <c r="BK91" s="252">
        <v>1828.7949008752835</v>
      </c>
      <c r="BL91" s="252">
        <v>1901.1181812163622</v>
      </c>
      <c r="BM91" s="252">
        <v>1752.1042843196974</v>
      </c>
      <c r="BN91" s="252">
        <v>1710.316562913386</v>
      </c>
      <c r="BO91" s="252">
        <v>1581.2389948982927</v>
      </c>
      <c r="BP91" s="252">
        <v>1792.465474726614</v>
      </c>
      <c r="BQ91" s="252">
        <v>1811.8004171428411</v>
      </c>
      <c r="BR91" s="252">
        <v>1826.3761339696807</v>
      </c>
      <c r="BS91" s="252">
        <v>1647.6417305146251</v>
      </c>
      <c r="BT91" s="252">
        <v>1868.6622289273109</v>
      </c>
      <c r="BU91" s="252">
        <v>1939.2564209218745</v>
      </c>
      <c r="BV91" s="252">
        <v>1776.8569106483751</v>
      </c>
      <c r="BW91" s="252">
        <v>953.79536653269906</v>
      </c>
      <c r="BX91" s="252">
        <v>1110.7719303161323</v>
      </c>
      <c r="BY91" s="252">
        <v>626.59245123141693</v>
      </c>
      <c r="BZ91" s="252">
        <v>648.84787553124204</v>
      </c>
      <c r="CA91" s="252">
        <v>853.36750132953625</v>
      </c>
      <c r="CB91" s="252">
        <v>821.29290148271889</v>
      </c>
      <c r="CC91" s="252">
        <v>574.99419450284017</v>
      </c>
      <c r="CD91" s="252">
        <v>600.39938758756375</v>
      </c>
      <c r="CE91" s="252">
        <v>495.9790824538245</v>
      </c>
      <c r="CF91" s="252">
        <v>524.7896711080466</v>
      </c>
      <c r="CG91" s="252">
        <v>286.54332666320039</v>
      </c>
      <c r="CH91" s="252">
        <v>239.81583090030642</v>
      </c>
      <c r="CI91" s="252">
        <v>0</v>
      </c>
      <c r="CJ91" s="252">
        <v>2033.2220038248602</v>
      </c>
      <c r="CK91" s="252">
        <v>2050.582591359801</v>
      </c>
      <c r="CL91" s="252">
        <v>2076.4782506121887</v>
      </c>
      <c r="CM91" s="252">
        <v>1976.989632038642</v>
      </c>
      <c r="CN91" s="252">
        <v>2055.4489053407733</v>
      </c>
      <c r="CO91" s="252">
        <v>2032.3178065873581</v>
      </c>
      <c r="CP91" s="252">
        <v>2022.4957599246463</v>
      </c>
      <c r="CQ91" s="252">
        <v>2018.3274836867399</v>
      </c>
      <c r="CR91" s="252">
        <v>2069.1711038655667</v>
      </c>
      <c r="CS91" s="252">
        <v>2003.7972613530169</v>
      </c>
      <c r="CT91" s="252">
        <v>2013.9483830814311</v>
      </c>
      <c r="CU91" s="252">
        <v>1951.4232088439439</v>
      </c>
      <c r="CV91" s="252">
        <v>2023.0247116724854</v>
      </c>
      <c r="CW91" s="252">
        <v>1991.4455827661259</v>
      </c>
      <c r="CX91" s="252">
        <v>2355.9525763808297</v>
      </c>
      <c r="CY91" s="252">
        <v>2074.3616595094509</v>
      </c>
      <c r="CZ91" s="252">
        <v>1908.5871512382123</v>
      </c>
      <c r="DA91" s="252">
        <v>1547.9748474597363</v>
      </c>
      <c r="DB91" s="252">
        <v>1581.8419998166191</v>
      </c>
      <c r="DC91" s="252">
        <v>1533.2779770709312</v>
      </c>
      <c r="DD91" s="252">
        <v>1591.881851562076</v>
      </c>
      <c r="DE91" s="252">
        <v>1547.907474313839</v>
      </c>
      <c r="DF91" s="252">
        <v>1573.0513081659478</v>
      </c>
      <c r="DG91" s="252">
        <v>1588.7041484377814</v>
      </c>
      <c r="DH91" s="252">
        <v>399.71314609723453</v>
      </c>
      <c r="DI91" s="252">
        <v>237.62765444506985</v>
      </c>
      <c r="DJ91" s="252">
        <v>161.71111039696703</v>
      </c>
    </row>
    <row r="92" spans="1:114" ht="21" customHeight="1">
      <c r="A92" s="278" t="s">
        <v>16</v>
      </c>
      <c r="B92" s="467" t="s">
        <v>583</v>
      </c>
      <c r="C92" s="468"/>
      <c r="D92" s="29">
        <v>1052.7047520707474</v>
      </c>
      <c r="E92" s="29">
        <v>1085.5946623223688</v>
      </c>
      <c r="F92" s="29">
        <v>1226.1510239107524</v>
      </c>
      <c r="G92" s="29">
        <v>1153.4744071655653</v>
      </c>
      <c r="H92" s="29">
        <v>1175.3983167373706</v>
      </c>
      <c r="I92" s="29">
        <v>1331.0247436990639</v>
      </c>
      <c r="J92" s="29">
        <v>1176.913958713345</v>
      </c>
      <c r="K92" s="29">
        <v>1375.5702881419434</v>
      </c>
      <c r="L92" s="29">
        <v>706.27627642266702</v>
      </c>
      <c r="M92" s="29">
        <v>1314.1719139021316</v>
      </c>
      <c r="N92" s="29">
        <v>1108.1297197600977</v>
      </c>
      <c r="O92" s="29">
        <v>1264.6257295215521</v>
      </c>
      <c r="P92" s="29">
        <v>1225.0920504402748</v>
      </c>
      <c r="Q92" s="29">
        <v>1134.4935890894542</v>
      </c>
      <c r="R92" s="29">
        <v>1278.6103496846933</v>
      </c>
      <c r="S92" s="29">
        <v>1240.4359523559726</v>
      </c>
      <c r="T92" s="29">
        <v>1200.9483499540756</v>
      </c>
      <c r="U92" s="29">
        <v>1003.2285810371117</v>
      </c>
      <c r="V92" s="29">
        <v>615.77521500426326</v>
      </c>
      <c r="W92" s="29">
        <v>755.74510325463871</v>
      </c>
      <c r="X92" s="29">
        <v>749.02483205596377</v>
      </c>
      <c r="Y92" s="29">
        <v>707.02825681328761</v>
      </c>
      <c r="Z92" s="29">
        <v>1346.3527573302647</v>
      </c>
      <c r="AA92" s="29">
        <v>356.76273958593526</v>
      </c>
      <c r="AB92" s="29">
        <v>506.76868749994139</v>
      </c>
      <c r="AC92" s="29">
        <v>653.17737880799177</v>
      </c>
      <c r="AD92" s="29">
        <v>722.66554134309479</v>
      </c>
      <c r="AE92" s="29">
        <v>869.76683273878734</v>
      </c>
      <c r="AF92" s="29">
        <v>862.30598585014013</v>
      </c>
      <c r="AG92" s="29">
        <v>633.14614230177472</v>
      </c>
      <c r="AH92" s="29">
        <v>738.44919614428295</v>
      </c>
      <c r="AI92" s="29">
        <v>1374.8395724934735</v>
      </c>
      <c r="AJ92" s="29">
        <v>1118.0661443672727</v>
      </c>
      <c r="AK92" s="29">
        <v>1017.3098013037414</v>
      </c>
      <c r="AL92" s="29">
        <v>986.33547689594491</v>
      </c>
      <c r="AM92" s="29">
        <v>1279.8241298720948</v>
      </c>
      <c r="AN92" s="29">
        <v>1039.7971653896243</v>
      </c>
      <c r="AO92" s="29">
        <v>1442.3746890854402</v>
      </c>
      <c r="AP92" s="29">
        <v>1354.639811856435</v>
      </c>
      <c r="AQ92" s="29">
        <v>1350.7246649430856</v>
      </c>
      <c r="AR92" s="29">
        <v>1189.1833976239543</v>
      </c>
      <c r="AS92" s="29">
        <v>1376.8734864716016</v>
      </c>
      <c r="AT92" s="29">
        <v>1337.7473650935472</v>
      </c>
      <c r="AU92" s="29">
        <v>1328.450945880563</v>
      </c>
      <c r="AV92" s="29">
        <v>1385.7382832112364</v>
      </c>
      <c r="AW92" s="29">
        <v>1377.683404834879</v>
      </c>
      <c r="AX92" s="29">
        <v>1397.332100999206</v>
      </c>
      <c r="AY92" s="29">
        <v>1578.7364441385985</v>
      </c>
      <c r="AZ92" s="29">
        <v>1637.5960244645789</v>
      </c>
      <c r="BA92" s="29">
        <v>1581.2308094377549</v>
      </c>
      <c r="BB92" s="29">
        <v>1668.8747246783819</v>
      </c>
      <c r="BC92" s="29">
        <v>1564.7790439269859</v>
      </c>
      <c r="BD92" s="29">
        <v>1579.1382161154006</v>
      </c>
      <c r="BE92" s="29">
        <v>1629.2243287517165</v>
      </c>
      <c r="BF92" s="29">
        <v>1524.1673154065932</v>
      </c>
      <c r="BG92" s="29">
        <v>1608.2080669385921</v>
      </c>
      <c r="BH92" s="29">
        <v>1618.8414135043211</v>
      </c>
      <c r="BI92" s="29">
        <v>1541.2566768391523</v>
      </c>
      <c r="BJ92" s="29">
        <v>216.65687563442211</v>
      </c>
      <c r="BK92" s="29">
        <v>247.91638001689415</v>
      </c>
      <c r="BL92" s="29">
        <v>135.29978075071628</v>
      </c>
      <c r="BM92" s="29">
        <v>393.9009054637437</v>
      </c>
      <c r="BN92" s="29">
        <v>360.35946505172649</v>
      </c>
      <c r="BO92" s="29">
        <v>472.57000447278824</v>
      </c>
      <c r="BP92" s="29">
        <v>435.34725010627596</v>
      </c>
      <c r="BQ92" s="29">
        <v>243.7861067362185</v>
      </c>
      <c r="BR92" s="29">
        <v>211.0905207334533</v>
      </c>
      <c r="BS92" s="29">
        <v>422.19114665027587</v>
      </c>
      <c r="BT92" s="29">
        <v>287.78370806892133</v>
      </c>
      <c r="BU92" s="29">
        <v>358.37790006348428</v>
      </c>
      <c r="BV92" s="29">
        <v>259.56105131870311</v>
      </c>
      <c r="BW92" s="29">
        <v>1361.6137653170745</v>
      </c>
      <c r="BX92" s="29">
        <v>1197.9851692152854</v>
      </c>
      <c r="BY92" s="29">
        <v>1663.4592941601809</v>
      </c>
      <c r="BZ92" s="29">
        <v>1531.6871396652045</v>
      </c>
      <c r="CA92" s="29">
        <v>1773.5859317831998</v>
      </c>
      <c r="CB92" s="29">
        <v>1501.7149308533028</v>
      </c>
      <c r="CC92" s="29">
        <v>1560.6179037991251</v>
      </c>
      <c r="CD92" s="29">
        <v>1436.0185743795157</v>
      </c>
      <c r="CE92" s="29">
        <v>1625.2014693385556</v>
      </c>
      <c r="CF92" s="29">
        <v>1542.4924156648749</v>
      </c>
      <c r="CG92" s="29">
        <v>1841.0867713970515</v>
      </c>
      <c r="CH92" s="29">
        <v>2270.394186241338</v>
      </c>
      <c r="CI92" s="29">
        <v>2033.2220038248613</v>
      </c>
      <c r="CJ92" s="29">
        <v>0</v>
      </c>
      <c r="CK92" s="29">
        <v>30.347610922055942</v>
      </c>
      <c r="CL92" s="29">
        <v>160.13365212135727</v>
      </c>
      <c r="CM92" s="29">
        <v>175.19050777000712</v>
      </c>
      <c r="CN92" s="29">
        <v>70.433473808384989</v>
      </c>
      <c r="CO92" s="29">
        <v>91.008358061009503</v>
      </c>
      <c r="CP92" s="29">
        <v>74.325485302421896</v>
      </c>
      <c r="CQ92" s="29">
        <v>35.852532859529973</v>
      </c>
      <c r="CR92" s="29">
        <v>48.936123427821414</v>
      </c>
      <c r="CS92" s="29">
        <v>49.824609139248395</v>
      </c>
      <c r="CT92" s="29">
        <v>59.975730867662627</v>
      </c>
      <c r="CU92" s="29">
        <v>370.54468798555422</v>
      </c>
      <c r="CV92" s="29">
        <v>461.62573013576286</v>
      </c>
      <c r="CW92" s="29">
        <v>430.04660122940334</v>
      </c>
      <c r="CX92" s="29">
        <v>812.14197071774947</v>
      </c>
      <c r="CY92" s="29">
        <v>530.55105384637295</v>
      </c>
      <c r="CZ92" s="29">
        <v>635.94757972335572</v>
      </c>
      <c r="DA92" s="29">
        <v>495.86791879714349</v>
      </c>
      <c r="DB92" s="29">
        <v>529.73507115402663</v>
      </c>
      <c r="DC92" s="29">
        <v>529.22875070735597</v>
      </c>
      <c r="DD92" s="29">
        <v>444.53611040500266</v>
      </c>
      <c r="DE92" s="29">
        <v>528.10172203131879</v>
      </c>
      <c r="DF92" s="29">
        <v>479.79017751884294</v>
      </c>
      <c r="DG92" s="29">
        <v>476.16196294567885</v>
      </c>
      <c r="DH92" s="29">
        <v>2179.6767386314418</v>
      </c>
      <c r="DI92" s="29">
        <v>1891.4787097474991</v>
      </c>
      <c r="DJ92" s="29">
        <v>1927.4476900407331</v>
      </c>
    </row>
    <row r="93" spans="1:114" ht="21" customHeight="1">
      <c r="A93" s="278" t="s">
        <v>16</v>
      </c>
      <c r="B93" s="467" t="s">
        <v>584</v>
      </c>
      <c r="C93" s="468"/>
      <c r="D93" s="252">
        <v>1070.0653396056882</v>
      </c>
      <c r="E93" s="252">
        <v>1102.9552498573096</v>
      </c>
      <c r="F93" s="252">
        <v>1243.5116114456932</v>
      </c>
      <c r="G93" s="252">
        <v>1170.8349947005061</v>
      </c>
      <c r="H93" s="252">
        <v>1192.7589042723114</v>
      </c>
      <c r="I93" s="252">
        <v>1348.3853312340048</v>
      </c>
      <c r="J93" s="252">
        <v>1194.2745462482858</v>
      </c>
      <c r="K93" s="252">
        <v>1392.9308756768842</v>
      </c>
      <c r="L93" s="252">
        <v>723.63686395760783</v>
      </c>
      <c r="M93" s="252">
        <v>1331.5325014370724</v>
      </c>
      <c r="N93" s="252">
        <v>1125.4903072950385</v>
      </c>
      <c r="O93" s="252">
        <v>1281.9863170564929</v>
      </c>
      <c r="P93" s="252">
        <v>1242.4526379752156</v>
      </c>
      <c r="Q93" s="252">
        <v>1151.854176624395</v>
      </c>
      <c r="R93" s="252">
        <v>1295.9709372196342</v>
      </c>
      <c r="S93" s="252">
        <v>1257.7965398909134</v>
      </c>
      <c r="T93" s="252">
        <v>1218.3089374890164</v>
      </c>
      <c r="U93" s="252">
        <v>1020.5891685720525</v>
      </c>
      <c r="V93" s="252">
        <v>633.13580253920406</v>
      </c>
      <c r="W93" s="252">
        <v>773.10569078957951</v>
      </c>
      <c r="X93" s="252">
        <v>766.38541959090458</v>
      </c>
      <c r="Y93" s="252">
        <v>724.38884434822842</v>
      </c>
      <c r="Z93" s="252">
        <v>1363.7133448652055</v>
      </c>
      <c r="AA93" s="252">
        <v>374.12332712087601</v>
      </c>
      <c r="AB93" s="252">
        <v>524.12927503488208</v>
      </c>
      <c r="AC93" s="252">
        <v>670.53796634293258</v>
      </c>
      <c r="AD93" s="252">
        <v>740.02612887803559</v>
      </c>
      <c r="AE93" s="252">
        <v>887.12742027372815</v>
      </c>
      <c r="AF93" s="252">
        <v>879.66657338508094</v>
      </c>
      <c r="AG93" s="252">
        <v>650.50672983671552</v>
      </c>
      <c r="AH93" s="252">
        <v>755.80978367922376</v>
      </c>
      <c r="AI93" s="252">
        <v>1392.2001600284143</v>
      </c>
      <c r="AJ93" s="252">
        <v>1135.4267319022135</v>
      </c>
      <c r="AK93" s="252">
        <v>1034.6703888386824</v>
      </c>
      <c r="AL93" s="252">
        <v>1003.6960644308857</v>
      </c>
      <c r="AM93" s="252">
        <v>1297.1847174070356</v>
      </c>
      <c r="AN93" s="252">
        <v>1057.1577529245651</v>
      </c>
      <c r="AO93" s="252">
        <v>1459.735276620381</v>
      </c>
      <c r="AP93" s="252">
        <v>1372.0003993913758</v>
      </c>
      <c r="AQ93" s="252">
        <v>1368.0852524780264</v>
      </c>
      <c r="AR93" s="252">
        <v>1206.5439851588951</v>
      </c>
      <c r="AS93" s="252">
        <v>1394.2340740065424</v>
      </c>
      <c r="AT93" s="252">
        <v>1355.107952628488</v>
      </c>
      <c r="AU93" s="252">
        <v>1345.8115334155038</v>
      </c>
      <c r="AV93" s="252">
        <v>1403.0988707461772</v>
      </c>
      <c r="AW93" s="252">
        <v>1395.0439923698198</v>
      </c>
      <c r="AX93" s="252">
        <v>1414.6926885341468</v>
      </c>
      <c r="AY93" s="252">
        <v>1596.0970316735393</v>
      </c>
      <c r="AZ93" s="252">
        <v>1654.9566119995197</v>
      </c>
      <c r="BA93" s="252">
        <v>1598.5913969726957</v>
      </c>
      <c r="BB93" s="252">
        <v>1686.2353122133227</v>
      </c>
      <c r="BC93" s="252">
        <v>1582.1396314619267</v>
      </c>
      <c r="BD93" s="252">
        <v>1596.4988036503414</v>
      </c>
      <c r="BE93" s="252">
        <v>1646.5849162866573</v>
      </c>
      <c r="BF93" s="252">
        <v>1541.527902941534</v>
      </c>
      <c r="BG93" s="252">
        <v>1625.5686544735329</v>
      </c>
      <c r="BH93" s="252">
        <v>1636.2020010392619</v>
      </c>
      <c r="BI93" s="252">
        <v>1558.6172643740931</v>
      </c>
      <c r="BJ93" s="252">
        <v>234.01746316936297</v>
      </c>
      <c r="BK93" s="252">
        <v>265.27696755183496</v>
      </c>
      <c r="BL93" s="252">
        <v>152.66036828565709</v>
      </c>
      <c r="BM93" s="252">
        <v>411.26149299868445</v>
      </c>
      <c r="BN93" s="252">
        <v>377.72005258666724</v>
      </c>
      <c r="BO93" s="252">
        <v>489.93059200772899</v>
      </c>
      <c r="BP93" s="252">
        <v>452.70783764121671</v>
      </c>
      <c r="BQ93" s="252">
        <v>261.14669427115933</v>
      </c>
      <c r="BR93" s="252">
        <v>228.45110826839417</v>
      </c>
      <c r="BS93" s="252">
        <v>439.55173418521662</v>
      </c>
      <c r="BT93" s="252">
        <v>305.14429560386208</v>
      </c>
      <c r="BU93" s="252">
        <v>375.73848759842502</v>
      </c>
      <c r="BV93" s="252">
        <v>276.92163885364397</v>
      </c>
      <c r="BW93" s="252">
        <v>1378.9743528520153</v>
      </c>
      <c r="BX93" s="252">
        <v>1215.3457567502262</v>
      </c>
      <c r="BY93" s="252">
        <v>1680.8198816951217</v>
      </c>
      <c r="BZ93" s="252">
        <v>1549.0477272001453</v>
      </c>
      <c r="CA93" s="252">
        <v>1790.9465193181406</v>
      </c>
      <c r="CB93" s="252">
        <v>1519.0755183882436</v>
      </c>
      <c r="CC93" s="252">
        <v>1577.9784913340659</v>
      </c>
      <c r="CD93" s="252">
        <v>1453.3791619144565</v>
      </c>
      <c r="CE93" s="252">
        <v>1642.5620568734964</v>
      </c>
      <c r="CF93" s="252">
        <v>1559.8530031998157</v>
      </c>
      <c r="CG93" s="252">
        <v>1858.4473589319923</v>
      </c>
      <c r="CH93" s="252">
        <v>2287.7547737762798</v>
      </c>
      <c r="CI93" s="252">
        <v>2050.5825913598028</v>
      </c>
      <c r="CJ93" s="252">
        <v>30.347610922055949</v>
      </c>
      <c r="CK93" s="252">
        <v>0</v>
      </c>
      <c r="CL93" s="252">
        <v>160.52237338539186</v>
      </c>
      <c r="CM93" s="252">
        <v>178.11448678385537</v>
      </c>
      <c r="CN93" s="252">
        <v>67.543444494475011</v>
      </c>
      <c r="CO93" s="252">
        <v>108.36894559595029</v>
      </c>
      <c r="CP93" s="252">
        <v>91.686072837362673</v>
      </c>
      <c r="CQ93" s="252">
        <v>50.329490702408137</v>
      </c>
      <c r="CR93" s="252">
        <v>18.588512505765472</v>
      </c>
      <c r="CS93" s="252">
        <v>67.185196674189172</v>
      </c>
      <c r="CT93" s="252">
        <v>77.336318402603396</v>
      </c>
      <c r="CU93" s="252">
        <v>387.90527552049497</v>
      </c>
      <c r="CV93" s="252">
        <v>478.98631767070361</v>
      </c>
      <c r="CW93" s="252">
        <v>447.40718876434408</v>
      </c>
      <c r="CX93" s="252">
        <v>829.50255825269028</v>
      </c>
      <c r="CY93" s="252">
        <v>547.91164138131364</v>
      </c>
      <c r="CZ93" s="252">
        <v>653.30816725829652</v>
      </c>
      <c r="DA93" s="252">
        <v>513.22850633208418</v>
      </c>
      <c r="DB93" s="252">
        <v>547.09565868896732</v>
      </c>
      <c r="DC93" s="252">
        <v>546.58933824229666</v>
      </c>
      <c r="DD93" s="252">
        <v>461.89669793994341</v>
      </c>
      <c r="DE93" s="252">
        <v>545.46230956625948</v>
      </c>
      <c r="DF93" s="252">
        <v>497.15076505378369</v>
      </c>
      <c r="DG93" s="252">
        <v>493.5225504806196</v>
      </c>
      <c r="DH93" s="252">
        <v>2197.0373261663835</v>
      </c>
      <c r="DI93" s="252">
        <v>1908.8392972824399</v>
      </c>
      <c r="DJ93" s="252">
        <v>1944.8082775756739</v>
      </c>
    </row>
    <row r="94" spans="1:114" ht="21" customHeight="1">
      <c r="A94" s="278" t="s">
        <v>16</v>
      </c>
      <c r="B94" s="467" t="s">
        <v>585</v>
      </c>
      <c r="C94" s="468"/>
      <c r="D94" s="29">
        <v>1092.7650407158571</v>
      </c>
      <c r="E94" s="29">
        <v>1125.6549509674783</v>
      </c>
      <c r="F94" s="29">
        <v>1266.2113125558617</v>
      </c>
      <c r="G94" s="29">
        <v>1193.5346958106745</v>
      </c>
      <c r="H94" s="29">
        <v>1215.4586053824798</v>
      </c>
      <c r="I94" s="29">
        <v>1371.0850323441732</v>
      </c>
      <c r="J94" s="29">
        <v>1216.9742473584542</v>
      </c>
      <c r="K94" s="29">
        <v>1415.6305767870526</v>
      </c>
      <c r="L94" s="29">
        <v>746.33656506777697</v>
      </c>
      <c r="M94" s="29">
        <v>1354.2322025472408</v>
      </c>
      <c r="N94" s="29">
        <v>1148.1900084052072</v>
      </c>
      <c r="O94" s="29">
        <v>1304.6860181666614</v>
      </c>
      <c r="P94" s="29">
        <v>1265.152339085384</v>
      </c>
      <c r="Q94" s="29">
        <v>1174.5538777345637</v>
      </c>
      <c r="R94" s="29">
        <v>1318.6706383298026</v>
      </c>
      <c r="S94" s="29">
        <v>1280.4962410010819</v>
      </c>
      <c r="T94" s="29">
        <v>1241.0086385991849</v>
      </c>
      <c r="U94" s="29">
        <v>1043.2888696822215</v>
      </c>
      <c r="V94" s="29">
        <v>655.83550364937309</v>
      </c>
      <c r="W94" s="29">
        <v>830.82702617336008</v>
      </c>
      <c r="X94" s="29">
        <v>789.08512070107372</v>
      </c>
      <c r="Y94" s="29">
        <v>747.08854545839745</v>
      </c>
      <c r="Z94" s="29">
        <v>1386.413045975374</v>
      </c>
      <c r="AA94" s="29">
        <v>431.84466250465692</v>
      </c>
      <c r="AB94" s="29">
        <v>581.85061041866288</v>
      </c>
      <c r="AC94" s="29">
        <v>693.23766745310149</v>
      </c>
      <c r="AD94" s="29">
        <v>797.74746426181628</v>
      </c>
      <c r="AE94" s="29">
        <v>944.84875565750872</v>
      </c>
      <c r="AF94" s="29">
        <v>937.38790876886151</v>
      </c>
      <c r="AG94" s="29">
        <v>673.20643094688467</v>
      </c>
      <c r="AH94" s="29">
        <v>813.53111906300433</v>
      </c>
      <c r="AI94" s="29">
        <v>1449.9214954121953</v>
      </c>
      <c r="AJ94" s="29">
        <v>1193.1480672859946</v>
      </c>
      <c r="AK94" s="29">
        <v>1057.3700899488515</v>
      </c>
      <c r="AL94" s="29">
        <v>1061.4173998146664</v>
      </c>
      <c r="AM94" s="29">
        <v>1354.9060527908166</v>
      </c>
      <c r="AN94" s="29">
        <v>1114.8790883083461</v>
      </c>
      <c r="AO94" s="29">
        <v>1482.4349777305495</v>
      </c>
      <c r="AP94" s="29">
        <v>1394.7001005015443</v>
      </c>
      <c r="AQ94" s="29">
        <v>1390.7849535881949</v>
      </c>
      <c r="AR94" s="29">
        <v>1229.2436862690636</v>
      </c>
      <c r="AS94" s="29">
        <v>1416.9337751167109</v>
      </c>
      <c r="AT94" s="29">
        <v>1377.8076537386564</v>
      </c>
      <c r="AU94" s="29">
        <v>1368.5112345256723</v>
      </c>
      <c r="AV94" s="29">
        <v>1425.7985718563457</v>
      </c>
      <c r="AW94" s="29">
        <v>1417.7436934799882</v>
      </c>
      <c r="AX94" s="29">
        <v>1437.3923896443152</v>
      </c>
      <c r="AY94" s="29">
        <v>1618.7967327837077</v>
      </c>
      <c r="AZ94" s="29">
        <v>1677.6563131096882</v>
      </c>
      <c r="BA94" s="29">
        <v>1621.2910980828642</v>
      </c>
      <c r="BB94" s="29">
        <v>1708.9350133234911</v>
      </c>
      <c r="BC94" s="29">
        <v>1604.8393325720951</v>
      </c>
      <c r="BD94" s="29">
        <v>1619.1985047605099</v>
      </c>
      <c r="BE94" s="29">
        <v>1669.2846173968258</v>
      </c>
      <c r="BF94" s="29">
        <v>1564.2276040517024</v>
      </c>
      <c r="BG94" s="29">
        <v>1648.2683555837014</v>
      </c>
      <c r="BH94" s="29">
        <v>1658.9017021494303</v>
      </c>
      <c r="BI94" s="29">
        <v>1581.3169654842616</v>
      </c>
      <c r="BJ94" s="29">
        <v>256.7171642795318</v>
      </c>
      <c r="BK94" s="29">
        <v>287.97666866200387</v>
      </c>
      <c r="BL94" s="29">
        <v>199.1837898120028</v>
      </c>
      <c r="BM94" s="29">
        <v>433.96119410885325</v>
      </c>
      <c r="BN94" s="29">
        <v>400.41975369683604</v>
      </c>
      <c r="BO94" s="29">
        <v>512.63029311789785</v>
      </c>
      <c r="BP94" s="29">
        <v>475.40753875138563</v>
      </c>
      <c r="BQ94" s="29">
        <v>283.84639538132825</v>
      </c>
      <c r="BR94" s="29">
        <v>251.15080937856303</v>
      </c>
      <c r="BS94" s="29">
        <v>462.25143529538542</v>
      </c>
      <c r="BT94" s="29">
        <v>327.84399671403099</v>
      </c>
      <c r="BU94" s="29">
        <v>398.43818870859383</v>
      </c>
      <c r="BV94" s="29">
        <v>299.62133996381289</v>
      </c>
      <c r="BW94" s="29">
        <v>1436.6956882357963</v>
      </c>
      <c r="BX94" s="29">
        <v>1273.0670921340072</v>
      </c>
      <c r="BY94" s="29">
        <v>1738.5412170789027</v>
      </c>
      <c r="BZ94" s="29">
        <v>1606.7690625839264</v>
      </c>
      <c r="CA94" s="29">
        <v>1848.6678547019217</v>
      </c>
      <c r="CB94" s="29">
        <v>1576.7968537720246</v>
      </c>
      <c r="CC94" s="29">
        <v>1600.6781924442344</v>
      </c>
      <c r="CD94" s="29">
        <v>1476.078863024625</v>
      </c>
      <c r="CE94" s="29">
        <v>1668.4577161258815</v>
      </c>
      <c r="CF94" s="29">
        <v>1585.748662452201</v>
      </c>
      <c r="CG94" s="29">
        <v>1884.3430181843773</v>
      </c>
      <c r="CH94" s="29">
        <v>2313.6504330286648</v>
      </c>
      <c r="CI94" s="29">
        <v>2076.4782506121883</v>
      </c>
      <c r="CJ94" s="29">
        <v>160.13365212135733</v>
      </c>
      <c r="CK94" s="29">
        <v>160.52237338539192</v>
      </c>
      <c r="CL94" s="29">
        <v>0</v>
      </c>
      <c r="CM94" s="29">
        <v>99.48861857354683</v>
      </c>
      <c r="CN94" s="29">
        <v>92.978928890916933</v>
      </c>
      <c r="CO94" s="29">
        <v>78.677082743138811</v>
      </c>
      <c r="CP94" s="29">
        <v>132.08951244900166</v>
      </c>
      <c r="CQ94" s="29">
        <v>145.23913198323712</v>
      </c>
      <c r="CR94" s="29">
        <v>165.89838901985178</v>
      </c>
      <c r="CS94" s="29">
        <v>120.186160164124</v>
      </c>
      <c r="CT94" s="29">
        <v>128.46161302129497</v>
      </c>
      <c r="CU94" s="29">
        <v>410.60497663066388</v>
      </c>
      <c r="CV94" s="29">
        <v>501.68601878087253</v>
      </c>
      <c r="CW94" s="29">
        <v>470.10688987451289</v>
      </c>
      <c r="CX94" s="29">
        <v>852.20225936285942</v>
      </c>
      <c r="CY94" s="29">
        <v>570.61134249148245</v>
      </c>
      <c r="CZ94" s="29">
        <v>676.00786836846555</v>
      </c>
      <c r="DA94" s="29">
        <v>535.9282074422531</v>
      </c>
      <c r="DB94" s="29">
        <v>569.79535979913612</v>
      </c>
      <c r="DC94" s="29">
        <v>569.28903935246558</v>
      </c>
      <c r="DD94" s="29">
        <v>484.59639905011221</v>
      </c>
      <c r="DE94" s="29">
        <v>568.16201067642828</v>
      </c>
      <c r="DF94" s="29">
        <v>519.85046616395243</v>
      </c>
      <c r="DG94" s="29">
        <v>525.71738253095873</v>
      </c>
      <c r="DH94" s="29">
        <v>2232.1022546044542</v>
      </c>
      <c r="DI94" s="29">
        <v>1934.7349565348254</v>
      </c>
      <c r="DJ94" s="29">
        <v>1970.7039368280593</v>
      </c>
    </row>
    <row r="95" spans="1:114" ht="21" customHeight="1">
      <c r="A95" s="278" t="s">
        <v>16</v>
      </c>
      <c r="B95" s="467" t="s">
        <v>586</v>
      </c>
      <c r="C95" s="468"/>
      <c r="D95" s="252">
        <v>993.27642214231037</v>
      </c>
      <c r="E95" s="252">
        <v>1026.1663323939315</v>
      </c>
      <c r="F95" s="252">
        <v>1166.7226939823149</v>
      </c>
      <c r="G95" s="252">
        <v>1094.0460772371277</v>
      </c>
      <c r="H95" s="252">
        <v>1115.9699868089331</v>
      </c>
      <c r="I95" s="252">
        <v>1271.5964137706264</v>
      </c>
      <c r="J95" s="252">
        <v>1117.4856287849075</v>
      </c>
      <c r="K95" s="252">
        <v>1316.1419582135059</v>
      </c>
      <c r="L95" s="252">
        <v>646.84794649423009</v>
      </c>
      <c r="M95" s="252">
        <v>1254.7435839736941</v>
      </c>
      <c r="N95" s="252">
        <v>1048.7013898316604</v>
      </c>
      <c r="O95" s="252">
        <v>1205.1973995931146</v>
      </c>
      <c r="P95" s="252">
        <v>1165.6637205118373</v>
      </c>
      <c r="Q95" s="252">
        <v>1075.0652591610169</v>
      </c>
      <c r="R95" s="252">
        <v>1219.1820197562558</v>
      </c>
      <c r="S95" s="252">
        <v>1181.0076224275351</v>
      </c>
      <c r="T95" s="252">
        <v>1141.5200200256381</v>
      </c>
      <c r="U95" s="252">
        <v>943.80025110867473</v>
      </c>
      <c r="V95" s="252">
        <v>556.34688507582621</v>
      </c>
      <c r="W95" s="252">
        <v>743.84556881983792</v>
      </c>
      <c r="X95" s="252">
        <v>689.59650212752683</v>
      </c>
      <c r="Y95" s="252">
        <v>647.59992688485067</v>
      </c>
      <c r="Z95" s="252">
        <v>1286.9244274018272</v>
      </c>
      <c r="AA95" s="252">
        <v>344.86320515113408</v>
      </c>
      <c r="AB95" s="252">
        <v>494.86915306514032</v>
      </c>
      <c r="AC95" s="252">
        <v>593.74904887955472</v>
      </c>
      <c r="AD95" s="252">
        <v>710.766006908294</v>
      </c>
      <c r="AE95" s="252">
        <v>857.86729830398656</v>
      </c>
      <c r="AF95" s="252">
        <v>850.40645141533935</v>
      </c>
      <c r="AG95" s="252">
        <v>573.71781237333778</v>
      </c>
      <c r="AH95" s="252">
        <v>726.54966170948217</v>
      </c>
      <c r="AI95" s="252">
        <v>1362.9400380586721</v>
      </c>
      <c r="AJ95" s="252">
        <v>1106.1666099324716</v>
      </c>
      <c r="AK95" s="252">
        <v>957.8814713753045</v>
      </c>
      <c r="AL95" s="252">
        <v>974.43594246114412</v>
      </c>
      <c r="AM95" s="252">
        <v>1267.9245954372934</v>
      </c>
      <c r="AN95" s="252">
        <v>1027.8976309548234</v>
      </c>
      <c r="AO95" s="252">
        <v>1382.9463591570027</v>
      </c>
      <c r="AP95" s="252">
        <v>1295.2114819279975</v>
      </c>
      <c r="AQ95" s="252">
        <v>1291.2963350146481</v>
      </c>
      <c r="AR95" s="252">
        <v>1129.7550676955168</v>
      </c>
      <c r="AS95" s="252">
        <v>1317.4451565431641</v>
      </c>
      <c r="AT95" s="252">
        <v>1278.3190351651097</v>
      </c>
      <c r="AU95" s="252">
        <v>1269.0226159521255</v>
      </c>
      <c r="AV95" s="252">
        <v>1326.3099532827989</v>
      </c>
      <c r="AW95" s="252">
        <v>1318.2550749064415</v>
      </c>
      <c r="AX95" s="252">
        <v>1337.9037710707685</v>
      </c>
      <c r="AY95" s="252">
        <v>1519.308114210161</v>
      </c>
      <c r="AZ95" s="252">
        <v>1578.1676945361414</v>
      </c>
      <c r="BA95" s="252">
        <v>1521.8024795093174</v>
      </c>
      <c r="BB95" s="252">
        <v>1609.4463947499444</v>
      </c>
      <c r="BC95" s="252">
        <v>1505.3507139985484</v>
      </c>
      <c r="BD95" s="252">
        <v>1519.7098861869631</v>
      </c>
      <c r="BE95" s="252">
        <v>1569.795998823279</v>
      </c>
      <c r="BF95" s="252">
        <v>1464.7389854781557</v>
      </c>
      <c r="BG95" s="252">
        <v>1548.7797370101546</v>
      </c>
      <c r="BH95" s="252">
        <v>1559.4130835758835</v>
      </c>
      <c r="BI95" s="252">
        <v>1481.8283469107148</v>
      </c>
      <c r="BJ95" s="252">
        <v>157.228545705985</v>
      </c>
      <c r="BK95" s="252">
        <v>188.48805008845707</v>
      </c>
      <c r="BL95" s="252">
        <v>99.695171238455984</v>
      </c>
      <c r="BM95" s="252">
        <v>334.47257553530648</v>
      </c>
      <c r="BN95" s="252">
        <v>300.93113512328927</v>
      </c>
      <c r="BO95" s="252">
        <v>413.14167454435113</v>
      </c>
      <c r="BP95" s="252">
        <v>375.91892017783886</v>
      </c>
      <c r="BQ95" s="252">
        <v>184.35777680778139</v>
      </c>
      <c r="BR95" s="252">
        <v>151.66219080501619</v>
      </c>
      <c r="BS95" s="252">
        <v>362.76281672183865</v>
      </c>
      <c r="BT95" s="252">
        <v>228.35537814048413</v>
      </c>
      <c r="BU95" s="252">
        <v>298.94957013504705</v>
      </c>
      <c r="BV95" s="252">
        <v>200.13272139026603</v>
      </c>
      <c r="BW95" s="252">
        <v>1349.7142308822731</v>
      </c>
      <c r="BX95" s="252">
        <v>1186.085634780484</v>
      </c>
      <c r="BY95" s="252">
        <v>1651.5597597253795</v>
      </c>
      <c r="BZ95" s="252">
        <v>1519.7876052304032</v>
      </c>
      <c r="CA95" s="252">
        <v>1761.6863973483985</v>
      </c>
      <c r="CB95" s="252">
        <v>1489.8153964185015</v>
      </c>
      <c r="CC95" s="252">
        <v>1501.1895738706876</v>
      </c>
      <c r="CD95" s="252">
        <v>1376.5902444510782</v>
      </c>
      <c r="CE95" s="252">
        <v>1568.9690975523347</v>
      </c>
      <c r="CF95" s="252">
        <v>1486.2600438786542</v>
      </c>
      <c r="CG95" s="252">
        <v>1784.8543996108306</v>
      </c>
      <c r="CH95" s="252">
        <v>2214.161814455118</v>
      </c>
      <c r="CI95" s="252">
        <v>1976.9896320386413</v>
      </c>
      <c r="CJ95" s="252">
        <v>175.19050777000714</v>
      </c>
      <c r="CK95" s="252">
        <v>178.11448678385543</v>
      </c>
      <c r="CL95" s="252">
        <v>99.48861857354683</v>
      </c>
      <c r="CM95" s="252">
        <v>0</v>
      </c>
      <c r="CN95" s="252">
        <v>110.57104228938047</v>
      </c>
      <c r="CO95" s="252">
        <v>96.26919614160235</v>
      </c>
      <c r="CP95" s="252">
        <v>129.24823429137561</v>
      </c>
      <c r="CQ95" s="252">
        <v>160.29598763188696</v>
      </c>
      <c r="CR95" s="252">
        <v>183.49050241831532</v>
      </c>
      <c r="CS95" s="252">
        <v>135.2430158127739</v>
      </c>
      <c r="CT95" s="252">
        <v>145.39413754118814</v>
      </c>
      <c r="CU95" s="252">
        <v>311.11635805711711</v>
      </c>
      <c r="CV95" s="252">
        <v>402.19740020732576</v>
      </c>
      <c r="CW95" s="252">
        <v>370.61827130096611</v>
      </c>
      <c r="CX95" s="252">
        <v>752.71364078931254</v>
      </c>
      <c r="CY95" s="252">
        <v>471.12272391793573</v>
      </c>
      <c r="CZ95" s="252">
        <v>576.51924979491878</v>
      </c>
      <c r="DA95" s="252">
        <v>436.43958886870627</v>
      </c>
      <c r="DB95" s="252">
        <v>470.30674122558941</v>
      </c>
      <c r="DC95" s="252">
        <v>469.80042077891875</v>
      </c>
      <c r="DD95" s="252">
        <v>385.10778047656544</v>
      </c>
      <c r="DE95" s="252">
        <v>468.67339210288156</v>
      </c>
      <c r="DF95" s="252">
        <v>420.36184759040572</v>
      </c>
      <c r="DG95" s="252">
        <v>426.22876395741201</v>
      </c>
      <c r="DH95" s="252">
        <v>2132.6136360309074</v>
      </c>
      <c r="DI95" s="252">
        <v>1835.2463379612786</v>
      </c>
      <c r="DJ95" s="252">
        <v>1871.2153182545126</v>
      </c>
    </row>
    <row r="96" spans="1:114" ht="21" customHeight="1">
      <c r="A96" s="278" t="s">
        <v>16</v>
      </c>
      <c r="B96" s="467" t="s">
        <v>587</v>
      </c>
      <c r="C96" s="468"/>
      <c r="D96" s="29">
        <v>1074.9316535866601</v>
      </c>
      <c r="E96" s="29">
        <v>1107.8215638382819</v>
      </c>
      <c r="F96" s="29">
        <v>1248.3779254266656</v>
      </c>
      <c r="G96" s="29">
        <v>1175.7013086814784</v>
      </c>
      <c r="H96" s="29">
        <v>1197.6252182532837</v>
      </c>
      <c r="I96" s="29">
        <v>1353.2516452149771</v>
      </c>
      <c r="J96" s="29">
        <v>1199.1408602292581</v>
      </c>
      <c r="K96" s="29">
        <v>1397.7971896578565</v>
      </c>
      <c r="L96" s="29">
        <v>728.50317793857971</v>
      </c>
      <c r="M96" s="29">
        <v>1336.3988154180447</v>
      </c>
      <c r="N96" s="29">
        <v>1130.3566212760109</v>
      </c>
      <c r="O96" s="29">
        <v>1286.8526310374652</v>
      </c>
      <c r="P96" s="29">
        <v>1247.3189519561879</v>
      </c>
      <c r="Q96" s="29">
        <v>1156.7204906053673</v>
      </c>
      <c r="R96" s="29">
        <v>1300.8372512006065</v>
      </c>
      <c r="S96" s="29">
        <v>1262.6628538718858</v>
      </c>
      <c r="T96" s="29">
        <v>1223.1752514699888</v>
      </c>
      <c r="U96" s="29">
        <v>1025.4554825530242</v>
      </c>
      <c r="V96" s="29">
        <v>638.00211652017595</v>
      </c>
      <c r="W96" s="29">
        <v>777.97200477055139</v>
      </c>
      <c r="X96" s="29">
        <v>771.25173357187646</v>
      </c>
      <c r="Y96" s="29">
        <v>729.2551583292003</v>
      </c>
      <c r="Z96" s="29">
        <v>1368.5796588461778</v>
      </c>
      <c r="AA96" s="29">
        <v>378.98964110184795</v>
      </c>
      <c r="AB96" s="29">
        <v>528.99558901585397</v>
      </c>
      <c r="AC96" s="29">
        <v>675.40428032390446</v>
      </c>
      <c r="AD96" s="29">
        <v>744.89244285900747</v>
      </c>
      <c r="AE96" s="29">
        <v>891.99373425470003</v>
      </c>
      <c r="AF96" s="29">
        <v>884.53288736605282</v>
      </c>
      <c r="AG96" s="29">
        <v>655.3730438176874</v>
      </c>
      <c r="AH96" s="29">
        <v>760.67609766019564</v>
      </c>
      <c r="AI96" s="29">
        <v>1397.0664740093866</v>
      </c>
      <c r="AJ96" s="29">
        <v>1140.2930458831859</v>
      </c>
      <c r="AK96" s="29">
        <v>1039.536702819654</v>
      </c>
      <c r="AL96" s="29">
        <v>1008.5623784118576</v>
      </c>
      <c r="AM96" s="29">
        <v>1302.0510313880079</v>
      </c>
      <c r="AN96" s="29">
        <v>1062.0240669055372</v>
      </c>
      <c r="AO96" s="29">
        <v>1464.6015906013533</v>
      </c>
      <c r="AP96" s="29">
        <v>1376.8667133723482</v>
      </c>
      <c r="AQ96" s="29">
        <v>1372.9515664589987</v>
      </c>
      <c r="AR96" s="29">
        <v>1211.4102991398674</v>
      </c>
      <c r="AS96" s="29">
        <v>1399.1003879875148</v>
      </c>
      <c r="AT96" s="29">
        <v>1359.9742666094603</v>
      </c>
      <c r="AU96" s="29">
        <v>1350.6778473964762</v>
      </c>
      <c r="AV96" s="29">
        <v>1407.9651847271496</v>
      </c>
      <c r="AW96" s="29">
        <v>1399.9103063507921</v>
      </c>
      <c r="AX96" s="29">
        <v>1419.5590025151191</v>
      </c>
      <c r="AY96" s="29">
        <v>1600.9633456545116</v>
      </c>
      <c r="AZ96" s="29">
        <v>1659.8229259804921</v>
      </c>
      <c r="BA96" s="29">
        <v>1603.4577109536681</v>
      </c>
      <c r="BB96" s="29">
        <v>1691.101626194295</v>
      </c>
      <c r="BC96" s="29">
        <v>1587.005945442899</v>
      </c>
      <c r="BD96" s="29">
        <v>1601.3651176313138</v>
      </c>
      <c r="BE96" s="29">
        <v>1651.4512302676296</v>
      </c>
      <c r="BF96" s="29">
        <v>1546.3942169225063</v>
      </c>
      <c r="BG96" s="29">
        <v>1630.4349684545052</v>
      </c>
      <c r="BH96" s="29">
        <v>1641.0683150202342</v>
      </c>
      <c r="BI96" s="29">
        <v>1563.4835783550654</v>
      </c>
      <c r="BJ96" s="29">
        <v>238.88377715033505</v>
      </c>
      <c r="BK96" s="29">
        <v>270.14328153280707</v>
      </c>
      <c r="BL96" s="29">
        <v>157.52668226662917</v>
      </c>
      <c r="BM96" s="29">
        <v>416.12780697965638</v>
      </c>
      <c r="BN96" s="29">
        <v>382.58636656763917</v>
      </c>
      <c r="BO96" s="29">
        <v>494.79690598870093</v>
      </c>
      <c r="BP96" s="29">
        <v>457.57415162218865</v>
      </c>
      <c r="BQ96" s="29">
        <v>266.01300825213144</v>
      </c>
      <c r="BR96" s="29">
        <v>233.31742224936625</v>
      </c>
      <c r="BS96" s="29">
        <v>444.41804816618856</v>
      </c>
      <c r="BT96" s="29">
        <v>310.01060958483401</v>
      </c>
      <c r="BU96" s="29">
        <v>380.60480157939696</v>
      </c>
      <c r="BV96" s="29">
        <v>281.78795283461602</v>
      </c>
      <c r="BW96" s="29">
        <v>1383.8406668329876</v>
      </c>
      <c r="BX96" s="29">
        <v>1220.2120707311985</v>
      </c>
      <c r="BY96" s="29">
        <v>1685.686195676094</v>
      </c>
      <c r="BZ96" s="29">
        <v>1553.9140411811177</v>
      </c>
      <c r="CA96" s="29">
        <v>1795.812833299113</v>
      </c>
      <c r="CB96" s="29">
        <v>1523.9418323692159</v>
      </c>
      <c r="CC96" s="29">
        <v>1582.8448053150382</v>
      </c>
      <c r="CD96" s="29">
        <v>1458.2454758954289</v>
      </c>
      <c r="CE96" s="29">
        <v>1647.4283708544688</v>
      </c>
      <c r="CF96" s="29">
        <v>1564.719317180788</v>
      </c>
      <c r="CG96" s="29">
        <v>1863.3136729129646</v>
      </c>
      <c r="CH96" s="29">
        <v>2292.6210877572489</v>
      </c>
      <c r="CI96" s="29">
        <v>2055.4489053407751</v>
      </c>
      <c r="CJ96" s="29">
        <v>70.433473808384946</v>
      </c>
      <c r="CK96" s="29">
        <v>67.543444494474983</v>
      </c>
      <c r="CL96" s="29">
        <v>92.978928890916919</v>
      </c>
      <c r="CM96" s="29">
        <v>110.57104228938047</v>
      </c>
      <c r="CN96" s="29">
        <v>0</v>
      </c>
      <c r="CO96" s="29">
        <v>44.027690523519382</v>
      </c>
      <c r="CP96" s="29">
        <v>86.029637332944688</v>
      </c>
      <c r="CQ96" s="29">
        <v>86.581732988884255</v>
      </c>
      <c r="CR96" s="29">
        <v>72.919460128934858</v>
      </c>
      <c r="CS96" s="29">
        <v>51.651643987756046</v>
      </c>
      <c r="CT96" s="29">
        <v>42.263336758451231</v>
      </c>
      <c r="CU96" s="29">
        <v>392.77158950146691</v>
      </c>
      <c r="CV96" s="29">
        <v>483.85263165167555</v>
      </c>
      <c r="CW96" s="29">
        <v>452.27350274531602</v>
      </c>
      <c r="CX96" s="29">
        <v>834.36887223366216</v>
      </c>
      <c r="CY96" s="29">
        <v>552.77795536228564</v>
      </c>
      <c r="CZ96" s="29">
        <v>658.1744812392684</v>
      </c>
      <c r="DA96" s="29">
        <v>518.09482031305606</v>
      </c>
      <c r="DB96" s="29">
        <v>551.96197266993931</v>
      </c>
      <c r="DC96" s="29">
        <v>551.45565222326866</v>
      </c>
      <c r="DD96" s="29">
        <v>466.76301192091535</v>
      </c>
      <c r="DE96" s="29">
        <v>550.32862354723147</v>
      </c>
      <c r="DF96" s="29">
        <v>502.01707903475562</v>
      </c>
      <c r="DG96" s="29">
        <v>498.38886446159154</v>
      </c>
      <c r="DH96" s="29">
        <v>2201.9036401473531</v>
      </c>
      <c r="DI96" s="29">
        <v>1913.7056112634123</v>
      </c>
      <c r="DJ96" s="29">
        <v>1949.6745915566462</v>
      </c>
    </row>
    <row r="97" spans="1:114" ht="21" customHeight="1">
      <c r="A97" s="278" t="s">
        <v>16</v>
      </c>
      <c r="B97" s="467" t="s">
        <v>588</v>
      </c>
      <c r="C97" s="468"/>
      <c r="D97" s="252">
        <v>1048.6045966910265</v>
      </c>
      <c r="E97" s="252">
        <v>1081.4945069426476</v>
      </c>
      <c r="F97" s="252">
        <v>1222.050868531031</v>
      </c>
      <c r="G97" s="252">
        <v>1149.3742517858439</v>
      </c>
      <c r="H97" s="252">
        <v>1171.2981613576492</v>
      </c>
      <c r="I97" s="252">
        <v>1326.9245883193425</v>
      </c>
      <c r="J97" s="252">
        <v>1172.8138033336236</v>
      </c>
      <c r="K97" s="252">
        <v>1371.470132762222</v>
      </c>
      <c r="L97" s="252">
        <v>702.17612104294619</v>
      </c>
      <c r="M97" s="252">
        <v>1310.0717585224102</v>
      </c>
      <c r="N97" s="252">
        <v>1104.0295643803765</v>
      </c>
      <c r="O97" s="252">
        <v>1260.5255741418307</v>
      </c>
      <c r="P97" s="252">
        <v>1220.9918950605534</v>
      </c>
      <c r="Q97" s="252">
        <v>1130.393433709733</v>
      </c>
      <c r="R97" s="252">
        <v>1274.5101943049719</v>
      </c>
      <c r="S97" s="252">
        <v>1236.3357969762512</v>
      </c>
      <c r="T97" s="252">
        <v>1196.8481945743542</v>
      </c>
      <c r="U97" s="252">
        <v>999.12842565739084</v>
      </c>
      <c r="V97" s="252">
        <v>611.67505962454231</v>
      </c>
      <c r="W97" s="252">
        <v>761.70173211301244</v>
      </c>
      <c r="X97" s="252">
        <v>744.92467667624294</v>
      </c>
      <c r="Y97" s="252">
        <v>702.92810143356678</v>
      </c>
      <c r="Z97" s="252">
        <v>1342.2526019505433</v>
      </c>
      <c r="AA97" s="252">
        <v>362.719368444309</v>
      </c>
      <c r="AB97" s="252">
        <v>512.72531635831513</v>
      </c>
      <c r="AC97" s="252">
        <v>649.07722342827083</v>
      </c>
      <c r="AD97" s="252">
        <v>728.62217020146852</v>
      </c>
      <c r="AE97" s="252">
        <v>875.72346159716108</v>
      </c>
      <c r="AF97" s="252">
        <v>868.26261470851387</v>
      </c>
      <c r="AG97" s="252">
        <v>629.04598692205388</v>
      </c>
      <c r="AH97" s="252">
        <v>744.40582500265668</v>
      </c>
      <c r="AI97" s="252">
        <v>1380.7962013518475</v>
      </c>
      <c r="AJ97" s="252">
        <v>1124.0227732256467</v>
      </c>
      <c r="AK97" s="252">
        <v>1013.2096459240206</v>
      </c>
      <c r="AL97" s="252">
        <v>992.29210575431864</v>
      </c>
      <c r="AM97" s="252">
        <v>1285.7807587304687</v>
      </c>
      <c r="AN97" s="252">
        <v>1045.7537942479983</v>
      </c>
      <c r="AO97" s="252">
        <v>1438.2745337057188</v>
      </c>
      <c r="AP97" s="252">
        <v>1350.5396564767136</v>
      </c>
      <c r="AQ97" s="252">
        <v>1346.6245095633642</v>
      </c>
      <c r="AR97" s="252">
        <v>1185.0832422442329</v>
      </c>
      <c r="AS97" s="252">
        <v>1372.7733310918802</v>
      </c>
      <c r="AT97" s="252">
        <v>1333.6472097138258</v>
      </c>
      <c r="AU97" s="252">
        <v>1324.3507905008416</v>
      </c>
      <c r="AV97" s="252">
        <v>1381.638127831515</v>
      </c>
      <c r="AW97" s="252">
        <v>1373.5832494551576</v>
      </c>
      <c r="AX97" s="252">
        <v>1393.2319456194846</v>
      </c>
      <c r="AY97" s="252">
        <v>1574.6362887588771</v>
      </c>
      <c r="AZ97" s="252">
        <v>1633.4958690848575</v>
      </c>
      <c r="BA97" s="252">
        <v>1577.1306540580335</v>
      </c>
      <c r="BB97" s="252">
        <v>1664.7745692986605</v>
      </c>
      <c r="BC97" s="252">
        <v>1560.6788885472645</v>
      </c>
      <c r="BD97" s="252">
        <v>1575.0380607356792</v>
      </c>
      <c r="BE97" s="252">
        <v>1625.1241733719951</v>
      </c>
      <c r="BF97" s="252">
        <v>1520.0671600268718</v>
      </c>
      <c r="BG97" s="252">
        <v>1604.1079115588707</v>
      </c>
      <c r="BH97" s="252">
        <v>1614.7412581245997</v>
      </c>
      <c r="BI97" s="252">
        <v>1537.1565214594309</v>
      </c>
      <c r="BJ97" s="252">
        <v>212.55672025470105</v>
      </c>
      <c r="BK97" s="252">
        <v>243.81622463717309</v>
      </c>
      <c r="BL97" s="252">
        <v>141.2564096090901</v>
      </c>
      <c r="BM97" s="252">
        <v>389.80075008402247</v>
      </c>
      <c r="BN97" s="252">
        <v>356.25930967200526</v>
      </c>
      <c r="BO97" s="252">
        <v>468.46984909306701</v>
      </c>
      <c r="BP97" s="252">
        <v>431.24709472655474</v>
      </c>
      <c r="BQ97" s="252">
        <v>239.68595135649744</v>
      </c>
      <c r="BR97" s="252">
        <v>206.99036535373224</v>
      </c>
      <c r="BS97" s="252">
        <v>418.09099127055458</v>
      </c>
      <c r="BT97" s="252">
        <v>283.68355268920016</v>
      </c>
      <c r="BU97" s="252">
        <v>354.27774468376305</v>
      </c>
      <c r="BV97" s="252">
        <v>255.46089593898205</v>
      </c>
      <c r="BW97" s="252">
        <v>1367.5703941754484</v>
      </c>
      <c r="BX97" s="252">
        <v>1203.9417980736594</v>
      </c>
      <c r="BY97" s="252">
        <v>1669.4159230185548</v>
      </c>
      <c r="BZ97" s="252">
        <v>1537.6437685235785</v>
      </c>
      <c r="CA97" s="252">
        <v>1779.5425606415738</v>
      </c>
      <c r="CB97" s="252">
        <v>1507.6715597116768</v>
      </c>
      <c r="CC97" s="252">
        <v>1556.5177484194037</v>
      </c>
      <c r="CD97" s="252">
        <v>1431.9184189997943</v>
      </c>
      <c r="CE97" s="252">
        <v>1624.2972721010508</v>
      </c>
      <c r="CF97" s="252">
        <v>1541.5882184273703</v>
      </c>
      <c r="CG97" s="252">
        <v>1840.1825741595467</v>
      </c>
      <c r="CH97" s="252">
        <v>2269.4899890038341</v>
      </c>
      <c r="CI97" s="252">
        <v>2032.3178065873574</v>
      </c>
      <c r="CJ97" s="252">
        <v>91.008358061009503</v>
      </c>
      <c r="CK97" s="252">
        <v>108.36894559595028</v>
      </c>
      <c r="CL97" s="252">
        <v>78.677082743138811</v>
      </c>
      <c r="CM97" s="252">
        <v>96.269196141602364</v>
      </c>
      <c r="CN97" s="252">
        <v>44.027690523519382</v>
      </c>
      <c r="CO97" s="252">
        <v>0</v>
      </c>
      <c r="CP97" s="252">
        <v>62.964218388653876</v>
      </c>
      <c r="CQ97" s="252">
        <v>76.113837922889303</v>
      </c>
      <c r="CR97" s="252">
        <v>116.94715065245424</v>
      </c>
      <c r="CS97" s="252">
        <v>51.060866103776235</v>
      </c>
      <c r="CT97" s="252">
        <v>61.211987832190459</v>
      </c>
      <c r="CU97" s="252">
        <v>366.44453260583305</v>
      </c>
      <c r="CV97" s="252">
        <v>457.52557475604164</v>
      </c>
      <c r="CW97" s="252">
        <v>425.94644584968205</v>
      </c>
      <c r="CX97" s="252">
        <v>808.04181533802864</v>
      </c>
      <c r="CY97" s="252">
        <v>526.45089846665167</v>
      </c>
      <c r="CZ97" s="252">
        <v>631.84742434363488</v>
      </c>
      <c r="DA97" s="252">
        <v>491.7677634174222</v>
      </c>
      <c r="DB97" s="252">
        <v>525.63491577430534</v>
      </c>
      <c r="DC97" s="252">
        <v>525.12859532763468</v>
      </c>
      <c r="DD97" s="252">
        <v>440.43595502528137</v>
      </c>
      <c r="DE97" s="252">
        <v>524.0015666515975</v>
      </c>
      <c r="DF97" s="252">
        <v>475.69002213912165</v>
      </c>
      <c r="DG97" s="252">
        <v>481.55693850612795</v>
      </c>
      <c r="DH97" s="252">
        <v>2185.6333674898151</v>
      </c>
      <c r="DI97" s="252">
        <v>1890.5745125099947</v>
      </c>
      <c r="DJ97" s="252">
        <v>1926.5434928032287</v>
      </c>
    </row>
    <row r="98" spans="1:114" ht="21" customHeight="1">
      <c r="A98" s="278" t="s">
        <v>16</v>
      </c>
      <c r="B98" s="467" t="s">
        <v>589</v>
      </c>
      <c r="C98" s="468"/>
      <c r="D98" s="29">
        <v>1039.9158225637518</v>
      </c>
      <c r="E98" s="29">
        <v>1072.8057328153729</v>
      </c>
      <c r="F98" s="29">
        <v>1213.3620944037564</v>
      </c>
      <c r="G98" s="29">
        <v>1140.6854776585692</v>
      </c>
      <c r="H98" s="29">
        <v>1162.6093872303745</v>
      </c>
      <c r="I98" s="29">
        <v>1318.2358141920679</v>
      </c>
      <c r="J98" s="29">
        <v>1164.1250292063489</v>
      </c>
      <c r="K98" s="29">
        <v>1362.7813586349473</v>
      </c>
      <c r="L98" s="29">
        <v>693.48734691567154</v>
      </c>
      <c r="M98" s="29">
        <v>1301.3829843951355</v>
      </c>
      <c r="N98" s="29">
        <v>1095.3407902531019</v>
      </c>
      <c r="O98" s="29">
        <v>1251.836800014556</v>
      </c>
      <c r="P98" s="29">
        <v>1212.3031209332787</v>
      </c>
      <c r="Q98" s="29">
        <v>1121.7046595824584</v>
      </c>
      <c r="R98" s="29">
        <v>1265.8214201776973</v>
      </c>
      <c r="S98" s="29">
        <v>1227.6470228489766</v>
      </c>
      <c r="T98" s="29">
        <v>1188.1594204470796</v>
      </c>
      <c r="U98" s="29">
        <v>990.43965153011618</v>
      </c>
      <c r="V98" s="29">
        <v>602.98628549726766</v>
      </c>
      <c r="W98" s="29">
        <v>745.01885935442465</v>
      </c>
      <c r="X98" s="29">
        <v>736.23590254896828</v>
      </c>
      <c r="Y98" s="29">
        <v>694.23932730629213</v>
      </c>
      <c r="Z98" s="29">
        <v>1333.5638278232686</v>
      </c>
      <c r="AA98" s="29">
        <v>346.03649568572132</v>
      </c>
      <c r="AB98" s="29">
        <v>496.04244359972745</v>
      </c>
      <c r="AC98" s="29">
        <v>640.38844930099617</v>
      </c>
      <c r="AD98" s="29">
        <v>711.93929744288073</v>
      </c>
      <c r="AE98" s="29">
        <v>859.04058883857329</v>
      </c>
      <c r="AF98" s="29">
        <v>851.57974194992607</v>
      </c>
      <c r="AG98" s="29">
        <v>620.35721279477923</v>
      </c>
      <c r="AH98" s="29">
        <v>727.72295224406889</v>
      </c>
      <c r="AI98" s="29">
        <v>1364.1133285932601</v>
      </c>
      <c r="AJ98" s="29">
        <v>1107.3399004670594</v>
      </c>
      <c r="AK98" s="29">
        <v>1004.520871796746</v>
      </c>
      <c r="AL98" s="29">
        <v>975.60923299573085</v>
      </c>
      <c r="AM98" s="29">
        <v>1269.0978859718814</v>
      </c>
      <c r="AN98" s="29">
        <v>1029.0709214894105</v>
      </c>
      <c r="AO98" s="29">
        <v>1429.5857595784441</v>
      </c>
      <c r="AP98" s="29">
        <v>1341.850882349439</v>
      </c>
      <c r="AQ98" s="29">
        <v>1337.9357354360895</v>
      </c>
      <c r="AR98" s="29">
        <v>1176.3944681169583</v>
      </c>
      <c r="AS98" s="29">
        <v>1364.0845569646056</v>
      </c>
      <c r="AT98" s="29">
        <v>1324.9584355865511</v>
      </c>
      <c r="AU98" s="29">
        <v>1315.662016373567</v>
      </c>
      <c r="AV98" s="29">
        <v>1372.9493537042404</v>
      </c>
      <c r="AW98" s="29">
        <v>1364.8944753278829</v>
      </c>
      <c r="AX98" s="29">
        <v>1384.5431714922099</v>
      </c>
      <c r="AY98" s="29">
        <v>1565.9475146316024</v>
      </c>
      <c r="AZ98" s="29">
        <v>1624.8070949575829</v>
      </c>
      <c r="BA98" s="29">
        <v>1568.4418799307589</v>
      </c>
      <c r="BB98" s="29">
        <v>1656.0857951713858</v>
      </c>
      <c r="BC98" s="29">
        <v>1551.9901144199898</v>
      </c>
      <c r="BD98" s="29">
        <v>1566.3492866084046</v>
      </c>
      <c r="BE98" s="29">
        <v>1616.4353992447204</v>
      </c>
      <c r="BF98" s="29">
        <v>1511.3783858995971</v>
      </c>
      <c r="BG98" s="29">
        <v>1595.419137431596</v>
      </c>
      <c r="BH98" s="29">
        <v>1606.052483997325</v>
      </c>
      <c r="BI98" s="29">
        <v>1528.4677473321563</v>
      </c>
      <c r="BJ98" s="29">
        <v>203.86794612742642</v>
      </c>
      <c r="BK98" s="29">
        <v>235.12745050989847</v>
      </c>
      <c r="BL98" s="29">
        <v>124.57353685050248</v>
      </c>
      <c r="BM98" s="29">
        <v>381.11197595674787</v>
      </c>
      <c r="BN98" s="29">
        <v>347.57053554473066</v>
      </c>
      <c r="BO98" s="29">
        <v>459.78107496579241</v>
      </c>
      <c r="BP98" s="29">
        <v>422.55832059928014</v>
      </c>
      <c r="BQ98" s="29">
        <v>230.99717722922281</v>
      </c>
      <c r="BR98" s="29">
        <v>198.30159122645762</v>
      </c>
      <c r="BS98" s="29">
        <v>409.40221714327998</v>
      </c>
      <c r="BT98" s="29">
        <v>274.99477856192556</v>
      </c>
      <c r="BU98" s="29">
        <v>345.58897055648845</v>
      </c>
      <c r="BV98" s="29">
        <v>246.77212181170742</v>
      </c>
      <c r="BW98" s="29">
        <v>1350.8875214168611</v>
      </c>
      <c r="BX98" s="29">
        <v>1187.258925315072</v>
      </c>
      <c r="BY98" s="29">
        <v>1652.7330502599675</v>
      </c>
      <c r="BZ98" s="29">
        <v>1520.9608957649912</v>
      </c>
      <c r="CA98" s="29">
        <v>1762.8596878829865</v>
      </c>
      <c r="CB98" s="29">
        <v>1490.9886869530894</v>
      </c>
      <c r="CC98" s="29">
        <v>1547.828974292129</v>
      </c>
      <c r="CD98" s="29">
        <v>1423.2296448725197</v>
      </c>
      <c r="CE98" s="29">
        <v>1614.4752254383422</v>
      </c>
      <c r="CF98" s="29">
        <v>1531.7661717646615</v>
      </c>
      <c r="CG98" s="29">
        <v>1830.3605274968381</v>
      </c>
      <c r="CH98" s="29">
        <v>2259.6679423411229</v>
      </c>
      <c r="CI98" s="29">
        <v>2022.4957599246479</v>
      </c>
      <c r="CJ98" s="29">
        <v>74.325485302421868</v>
      </c>
      <c r="CK98" s="29">
        <v>91.686072837362673</v>
      </c>
      <c r="CL98" s="29">
        <v>132.08951244900169</v>
      </c>
      <c r="CM98" s="29">
        <v>129.24823429137561</v>
      </c>
      <c r="CN98" s="29">
        <v>86.029637332944674</v>
      </c>
      <c r="CO98" s="29">
        <v>62.964218388653883</v>
      </c>
      <c r="CP98" s="29">
        <v>0</v>
      </c>
      <c r="CQ98" s="29">
        <v>59.430965164301696</v>
      </c>
      <c r="CR98" s="29">
        <v>110.27458534312814</v>
      </c>
      <c r="CS98" s="29">
        <v>34.377993345188621</v>
      </c>
      <c r="CT98" s="29">
        <v>44.529115073602853</v>
      </c>
      <c r="CU98" s="29">
        <v>357.75575847855845</v>
      </c>
      <c r="CV98" s="29">
        <v>448.83680062876704</v>
      </c>
      <c r="CW98" s="29">
        <v>417.25767172240745</v>
      </c>
      <c r="CX98" s="29">
        <v>799.35304121075399</v>
      </c>
      <c r="CY98" s="29">
        <v>517.76212433937712</v>
      </c>
      <c r="CZ98" s="29">
        <v>623.15865021636023</v>
      </c>
      <c r="DA98" s="29">
        <v>483.0789892901476</v>
      </c>
      <c r="DB98" s="29">
        <v>516.9461416470308</v>
      </c>
      <c r="DC98" s="29">
        <v>516.43982120036014</v>
      </c>
      <c r="DD98" s="29">
        <v>431.74718089800677</v>
      </c>
      <c r="DE98" s="29">
        <v>515.31279252432296</v>
      </c>
      <c r="DF98" s="29">
        <v>467.00124801184705</v>
      </c>
      <c r="DG98" s="29">
        <v>465.43571904546491</v>
      </c>
      <c r="DH98" s="29">
        <v>2168.9504947312271</v>
      </c>
      <c r="DI98" s="29">
        <v>1880.7524658472857</v>
      </c>
      <c r="DJ98" s="29">
        <v>1916.7214461405197</v>
      </c>
    </row>
    <row r="99" spans="1:114" ht="21" customHeight="1">
      <c r="A99" s="278" t="s">
        <v>16</v>
      </c>
      <c r="B99" s="467" t="s">
        <v>16</v>
      </c>
      <c r="C99" s="468"/>
      <c r="D99" s="252">
        <v>1037.8102319326267</v>
      </c>
      <c r="E99" s="252">
        <v>1070.7001421842483</v>
      </c>
      <c r="F99" s="252">
        <v>1211.256503772632</v>
      </c>
      <c r="G99" s="252">
        <v>1138.5798870274448</v>
      </c>
      <c r="H99" s="252">
        <v>1160.5037965992501</v>
      </c>
      <c r="I99" s="252">
        <v>1316.1302235609435</v>
      </c>
      <c r="J99" s="252">
        <v>1162.0194385752245</v>
      </c>
      <c r="K99" s="252">
        <v>1360.6757680038229</v>
      </c>
      <c r="L99" s="252">
        <v>691.38175628454667</v>
      </c>
      <c r="M99" s="252">
        <v>1299.2773937640111</v>
      </c>
      <c r="N99" s="252">
        <v>1093.2351996219772</v>
      </c>
      <c r="O99" s="252">
        <v>1249.7312093834316</v>
      </c>
      <c r="P99" s="252">
        <v>1210.1975303021543</v>
      </c>
      <c r="Q99" s="252">
        <v>1119.5990689513337</v>
      </c>
      <c r="R99" s="252">
        <v>1263.7158295465729</v>
      </c>
      <c r="S99" s="252">
        <v>1225.5414322178522</v>
      </c>
      <c r="T99" s="252">
        <v>1186.0538298159552</v>
      </c>
      <c r="U99" s="252">
        <v>988.33406089899131</v>
      </c>
      <c r="V99" s="252">
        <v>600.8806948661429</v>
      </c>
      <c r="W99" s="252">
        <v>740.85058311651835</v>
      </c>
      <c r="X99" s="252">
        <v>734.13031191784341</v>
      </c>
      <c r="Y99" s="252">
        <v>692.13373667516726</v>
      </c>
      <c r="Z99" s="252">
        <v>1331.4582371921442</v>
      </c>
      <c r="AA99" s="252">
        <v>341.86821944781485</v>
      </c>
      <c r="AB99" s="252">
        <v>491.87416736182098</v>
      </c>
      <c r="AC99" s="252">
        <v>638.28285866987142</v>
      </c>
      <c r="AD99" s="252">
        <v>707.77102120497443</v>
      </c>
      <c r="AE99" s="252">
        <v>854.87231260066699</v>
      </c>
      <c r="AF99" s="252">
        <v>847.41146571201978</v>
      </c>
      <c r="AG99" s="252">
        <v>618.25162216365436</v>
      </c>
      <c r="AH99" s="252">
        <v>723.55467600616259</v>
      </c>
      <c r="AI99" s="252">
        <v>1359.945052355353</v>
      </c>
      <c r="AJ99" s="252">
        <v>1103.1716242291523</v>
      </c>
      <c r="AK99" s="252">
        <v>1002.4152811656211</v>
      </c>
      <c r="AL99" s="252">
        <v>971.44095675782455</v>
      </c>
      <c r="AM99" s="252">
        <v>1264.9296097339743</v>
      </c>
      <c r="AN99" s="252">
        <v>1024.9026452515041</v>
      </c>
      <c r="AO99" s="252">
        <v>1427.4801689473197</v>
      </c>
      <c r="AP99" s="252">
        <v>1339.7452917183145</v>
      </c>
      <c r="AQ99" s="252">
        <v>1335.8301448049651</v>
      </c>
      <c r="AR99" s="252">
        <v>1174.2888774858338</v>
      </c>
      <c r="AS99" s="252">
        <v>1361.9789663334811</v>
      </c>
      <c r="AT99" s="252">
        <v>1322.8528449554267</v>
      </c>
      <c r="AU99" s="252">
        <v>1313.5564257424426</v>
      </c>
      <c r="AV99" s="252">
        <v>1370.843763073116</v>
      </c>
      <c r="AW99" s="252">
        <v>1362.7888846967585</v>
      </c>
      <c r="AX99" s="252">
        <v>1382.4375808610855</v>
      </c>
      <c r="AY99" s="252">
        <v>1563.841924000478</v>
      </c>
      <c r="AZ99" s="252">
        <v>1622.7015043264585</v>
      </c>
      <c r="BA99" s="252">
        <v>1566.3362892996345</v>
      </c>
      <c r="BB99" s="252">
        <v>1653.9802045402614</v>
      </c>
      <c r="BC99" s="252">
        <v>1549.8845237888654</v>
      </c>
      <c r="BD99" s="252">
        <v>1564.2436959772801</v>
      </c>
      <c r="BE99" s="252">
        <v>1614.329808613596</v>
      </c>
      <c r="BF99" s="252">
        <v>1509.2727952684727</v>
      </c>
      <c r="BG99" s="252">
        <v>1593.3135468004716</v>
      </c>
      <c r="BH99" s="252">
        <v>1603.9468933662006</v>
      </c>
      <c r="BI99" s="252">
        <v>1526.3621567010318</v>
      </c>
      <c r="BJ99" s="252">
        <v>201.76235549630192</v>
      </c>
      <c r="BK99" s="252">
        <v>233.02185987877397</v>
      </c>
      <c r="BL99" s="252">
        <v>120.40526061259607</v>
      </c>
      <c r="BM99" s="252">
        <v>379.00638532562328</v>
      </c>
      <c r="BN99" s="252">
        <v>345.46494491360608</v>
      </c>
      <c r="BO99" s="252">
        <v>457.67548433466783</v>
      </c>
      <c r="BP99" s="252">
        <v>420.45272996815555</v>
      </c>
      <c r="BQ99" s="252">
        <v>228.89158659809831</v>
      </c>
      <c r="BR99" s="252">
        <v>196.19600059533312</v>
      </c>
      <c r="BS99" s="252">
        <v>407.29662651215546</v>
      </c>
      <c r="BT99" s="252">
        <v>272.88918793080097</v>
      </c>
      <c r="BU99" s="252">
        <v>343.48337992536386</v>
      </c>
      <c r="BV99" s="252">
        <v>244.66653118058292</v>
      </c>
      <c r="BW99" s="252">
        <v>1346.719245178954</v>
      </c>
      <c r="BX99" s="252">
        <v>1183.0906490771649</v>
      </c>
      <c r="BY99" s="252">
        <v>1648.5647740220604</v>
      </c>
      <c r="BZ99" s="252">
        <v>1516.7926195270841</v>
      </c>
      <c r="CA99" s="252">
        <v>1758.6914116450794</v>
      </c>
      <c r="CB99" s="252">
        <v>1486.8204107151823</v>
      </c>
      <c r="CC99" s="252">
        <v>1545.7233836610046</v>
      </c>
      <c r="CD99" s="252">
        <v>1421.1240542413952</v>
      </c>
      <c r="CE99" s="252">
        <v>1610.3069492004352</v>
      </c>
      <c r="CF99" s="252">
        <v>1527.5978955267544</v>
      </c>
      <c r="CG99" s="252">
        <v>1826.192251258931</v>
      </c>
      <c r="CH99" s="252">
        <v>2255.4996661032174</v>
      </c>
      <c r="CI99" s="252">
        <v>2018.3274836867408</v>
      </c>
      <c r="CJ99" s="252">
        <v>35.852532859529958</v>
      </c>
      <c r="CK99" s="252">
        <v>50.329490702408137</v>
      </c>
      <c r="CL99" s="252">
        <v>145.23913198323706</v>
      </c>
      <c r="CM99" s="252">
        <v>160.29598763188693</v>
      </c>
      <c r="CN99" s="252">
        <v>86.581732988884227</v>
      </c>
      <c r="CO99" s="252">
        <v>76.113837922889289</v>
      </c>
      <c r="CP99" s="252">
        <v>59.430965164301675</v>
      </c>
      <c r="CQ99" s="252">
        <v>0</v>
      </c>
      <c r="CR99" s="252">
        <v>68.918003208173616</v>
      </c>
      <c r="CS99" s="252">
        <v>34.930089001128181</v>
      </c>
      <c r="CT99" s="252">
        <v>45.081210729542413</v>
      </c>
      <c r="CU99" s="252">
        <v>355.65016784743381</v>
      </c>
      <c r="CV99" s="252">
        <v>446.73120999764245</v>
      </c>
      <c r="CW99" s="252">
        <v>415.15208109128292</v>
      </c>
      <c r="CX99" s="252">
        <v>797.24745057962912</v>
      </c>
      <c r="CY99" s="252">
        <v>515.6565337082526</v>
      </c>
      <c r="CZ99" s="252">
        <v>621.05305958523536</v>
      </c>
      <c r="DA99" s="252">
        <v>480.97339865902308</v>
      </c>
      <c r="DB99" s="252">
        <v>514.84055101590627</v>
      </c>
      <c r="DC99" s="252">
        <v>514.33423056923561</v>
      </c>
      <c r="DD99" s="252">
        <v>429.64159026688225</v>
      </c>
      <c r="DE99" s="252">
        <v>513.20720189319843</v>
      </c>
      <c r="DF99" s="252">
        <v>464.89565738072253</v>
      </c>
      <c r="DG99" s="252">
        <v>461.26744280755844</v>
      </c>
      <c r="DH99" s="252">
        <v>2164.7822184933211</v>
      </c>
      <c r="DI99" s="252">
        <v>1876.5841896093787</v>
      </c>
      <c r="DJ99" s="252">
        <v>1912.5531699026126</v>
      </c>
    </row>
    <row r="100" spans="1:114" ht="21" customHeight="1">
      <c r="A100" s="278" t="s">
        <v>16</v>
      </c>
      <c r="B100" s="467" t="s">
        <v>590</v>
      </c>
      <c r="C100" s="468"/>
      <c r="D100" s="29">
        <v>1088.6538521114528</v>
      </c>
      <c r="E100" s="29">
        <v>1121.5437623630742</v>
      </c>
      <c r="F100" s="29">
        <v>1262.1001239514578</v>
      </c>
      <c r="G100" s="29">
        <v>1189.4235072062706</v>
      </c>
      <c r="H100" s="29">
        <v>1211.347416778076</v>
      </c>
      <c r="I100" s="29">
        <v>1366.9738437397693</v>
      </c>
      <c r="J100" s="29">
        <v>1212.8630587540504</v>
      </c>
      <c r="K100" s="29">
        <v>1411.5193881826488</v>
      </c>
      <c r="L100" s="29">
        <v>742.22537646337355</v>
      </c>
      <c r="M100" s="29">
        <v>1350.121013942837</v>
      </c>
      <c r="N100" s="29">
        <v>1144.0788198008031</v>
      </c>
      <c r="O100" s="29">
        <v>1300.5748295622575</v>
      </c>
      <c r="P100" s="29">
        <v>1261.0411504809801</v>
      </c>
      <c r="Q100" s="29">
        <v>1170.4426891301596</v>
      </c>
      <c r="R100" s="29">
        <v>1314.5594497253987</v>
      </c>
      <c r="S100" s="29">
        <v>1276.385052396678</v>
      </c>
      <c r="T100" s="29">
        <v>1236.897449994781</v>
      </c>
      <c r="U100" s="29">
        <v>1039.1776810778172</v>
      </c>
      <c r="V100" s="29">
        <v>651.72431504496979</v>
      </c>
      <c r="W100" s="29">
        <v>791.69420329534523</v>
      </c>
      <c r="X100" s="29">
        <v>784.9739320966703</v>
      </c>
      <c r="Y100" s="29">
        <v>742.97735685399414</v>
      </c>
      <c r="Z100" s="29">
        <v>1382.3018573709701</v>
      </c>
      <c r="AA100" s="29">
        <v>392.71183962664145</v>
      </c>
      <c r="AB100" s="29">
        <v>542.71778754064781</v>
      </c>
      <c r="AC100" s="29">
        <v>689.1264788486983</v>
      </c>
      <c r="AD100" s="29">
        <v>758.61464138380131</v>
      </c>
      <c r="AE100" s="29">
        <v>905.71593277949387</v>
      </c>
      <c r="AF100" s="29">
        <v>898.25508589084666</v>
      </c>
      <c r="AG100" s="29">
        <v>669.09524234248124</v>
      </c>
      <c r="AH100" s="29">
        <v>774.39829618498948</v>
      </c>
      <c r="AI100" s="29">
        <v>1410.7886725341789</v>
      </c>
      <c r="AJ100" s="29">
        <v>1154.0152444079781</v>
      </c>
      <c r="AK100" s="29">
        <v>1053.2589013444469</v>
      </c>
      <c r="AL100" s="29">
        <v>1022.2845769366514</v>
      </c>
      <c r="AM100" s="29">
        <v>1315.7732299128002</v>
      </c>
      <c r="AN100" s="29">
        <v>1075.7462654303297</v>
      </c>
      <c r="AO100" s="29">
        <v>1478.3237891261456</v>
      </c>
      <c r="AP100" s="29">
        <v>1390.5889118971404</v>
      </c>
      <c r="AQ100" s="29">
        <v>1386.673764983791</v>
      </c>
      <c r="AR100" s="29">
        <v>1225.1324976646597</v>
      </c>
      <c r="AS100" s="29">
        <v>1412.822586512307</v>
      </c>
      <c r="AT100" s="29">
        <v>1373.6964651342525</v>
      </c>
      <c r="AU100" s="29">
        <v>1364.4000459212684</v>
      </c>
      <c r="AV100" s="29">
        <v>1421.6873832519418</v>
      </c>
      <c r="AW100" s="29">
        <v>1413.6325048755843</v>
      </c>
      <c r="AX100" s="29">
        <v>1433.2812010399114</v>
      </c>
      <c r="AY100" s="29">
        <v>1614.6855441793039</v>
      </c>
      <c r="AZ100" s="29">
        <v>1673.5451245052843</v>
      </c>
      <c r="BA100" s="29">
        <v>1617.1799094784603</v>
      </c>
      <c r="BB100" s="29">
        <v>1704.8238247190873</v>
      </c>
      <c r="BC100" s="29">
        <v>1600.7281439676913</v>
      </c>
      <c r="BD100" s="29">
        <v>1615.087316156106</v>
      </c>
      <c r="BE100" s="29">
        <v>1665.1734287924219</v>
      </c>
      <c r="BF100" s="29">
        <v>1560.1164154472986</v>
      </c>
      <c r="BG100" s="29">
        <v>1644.1571669792975</v>
      </c>
      <c r="BH100" s="29">
        <v>1654.7905135450264</v>
      </c>
      <c r="BI100" s="29">
        <v>1577.2057768798577</v>
      </c>
      <c r="BJ100" s="29">
        <v>252.60597567512841</v>
      </c>
      <c r="BK100" s="29">
        <v>283.86548005760039</v>
      </c>
      <c r="BL100" s="29">
        <v>171.24888079142252</v>
      </c>
      <c r="BM100" s="29">
        <v>429.85000550444988</v>
      </c>
      <c r="BN100" s="29">
        <v>396.30856509243267</v>
      </c>
      <c r="BO100" s="29">
        <v>508.51910451349443</v>
      </c>
      <c r="BP100" s="29">
        <v>471.29635014698215</v>
      </c>
      <c r="BQ100" s="29">
        <v>279.73520677692477</v>
      </c>
      <c r="BR100" s="29">
        <v>247.0396207741596</v>
      </c>
      <c r="BS100" s="29">
        <v>458.14024669098205</v>
      </c>
      <c r="BT100" s="29">
        <v>323.73280810962751</v>
      </c>
      <c r="BU100" s="29">
        <v>394.32700010419046</v>
      </c>
      <c r="BV100" s="29">
        <v>295.51015135940941</v>
      </c>
      <c r="BW100" s="29">
        <v>1397.5628653577799</v>
      </c>
      <c r="BX100" s="29">
        <v>1233.9342692559908</v>
      </c>
      <c r="BY100" s="29">
        <v>1699.4083942008863</v>
      </c>
      <c r="BZ100" s="29">
        <v>1567.6362397059099</v>
      </c>
      <c r="CA100" s="29">
        <v>1809.5350318239052</v>
      </c>
      <c r="CB100" s="29">
        <v>1537.6640308940082</v>
      </c>
      <c r="CC100" s="29">
        <v>1596.5670038398305</v>
      </c>
      <c r="CD100" s="29">
        <v>1471.9676744202211</v>
      </c>
      <c r="CE100" s="29">
        <v>1661.150569379261</v>
      </c>
      <c r="CF100" s="29">
        <v>1578.4415157055803</v>
      </c>
      <c r="CG100" s="29">
        <v>1877.0358714377569</v>
      </c>
      <c r="CH100" s="29">
        <v>2306.3432862820428</v>
      </c>
      <c r="CI100" s="29">
        <v>2069.1711038655658</v>
      </c>
      <c r="CJ100" s="29">
        <v>48.936123427821407</v>
      </c>
      <c r="CK100" s="29">
        <v>18.588512505765479</v>
      </c>
      <c r="CL100" s="29">
        <v>165.89838901985175</v>
      </c>
      <c r="CM100" s="29">
        <v>183.49050241831526</v>
      </c>
      <c r="CN100" s="29">
        <v>72.919460128934873</v>
      </c>
      <c r="CO100" s="29">
        <v>116.9471506524542</v>
      </c>
      <c r="CP100" s="29">
        <v>110.27458534312811</v>
      </c>
      <c r="CQ100" s="29">
        <v>68.918003208173573</v>
      </c>
      <c r="CR100" s="29">
        <v>0</v>
      </c>
      <c r="CS100" s="29">
        <v>85.773709179954608</v>
      </c>
      <c r="CT100" s="29">
        <v>95.924830908368833</v>
      </c>
      <c r="CU100" s="29">
        <v>406.4937880262604</v>
      </c>
      <c r="CV100" s="29">
        <v>497.57483017646905</v>
      </c>
      <c r="CW100" s="29">
        <v>465.99570127010952</v>
      </c>
      <c r="CX100" s="29">
        <v>848.091070758456</v>
      </c>
      <c r="CY100" s="29">
        <v>566.50015388707936</v>
      </c>
      <c r="CZ100" s="29">
        <v>671.89667976406224</v>
      </c>
      <c r="DA100" s="29">
        <v>531.81701883784979</v>
      </c>
      <c r="DB100" s="29">
        <v>565.68417119473304</v>
      </c>
      <c r="DC100" s="29">
        <v>565.17785074806238</v>
      </c>
      <c r="DD100" s="29">
        <v>480.48521044570884</v>
      </c>
      <c r="DE100" s="29">
        <v>564.0508220720252</v>
      </c>
      <c r="DF100" s="29">
        <v>515.73927755954924</v>
      </c>
      <c r="DG100" s="29">
        <v>512.11106298638504</v>
      </c>
      <c r="DH100" s="29">
        <v>2215.6258386721465</v>
      </c>
      <c r="DI100" s="29">
        <v>1927.4278097882045</v>
      </c>
      <c r="DJ100" s="29">
        <v>1963.3967900814384</v>
      </c>
    </row>
    <row r="101" spans="1:114" ht="21" customHeight="1">
      <c r="A101" s="278" t="s">
        <v>16</v>
      </c>
      <c r="B101" s="467" t="s">
        <v>591</v>
      </c>
      <c r="C101" s="468"/>
      <c r="D101" s="252">
        <v>1023.280009598904</v>
      </c>
      <c r="E101" s="252">
        <v>1056.1699198505257</v>
      </c>
      <c r="F101" s="252">
        <v>1196.7262814389094</v>
      </c>
      <c r="G101" s="252">
        <v>1124.0496646937222</v>
      </c>
      <c r="H101" s="252">
        <v>1145.9735742655275</v>
      </c>
      <c r="I101" s="252">
        <v>1301.6000012272209</v>
      </c>
      <c r="J101" s="252">
        <v>1147.4892162415019</v>
      </c>
      <c r="K101" s="252">
        <v>1346.1455456701003</v>
      </c>
      <c r="L101" s="252">
        <v>676.85153395082375</v>
      </c>
      <c r="M101" s="252">
        <v>1284.7471714302885</v>
      </c>
      <c r="N101" s="252">
        <v>1078.7049772882547</v>
      </c>
      <c r="O101" s="252">
        <v>1235.2009870497091</v>
      </c>
      <c r="P101" s="252">
        <v>1195.6673079684317</v>
      </c>
      <c r="Q101" s="252">
        <v>1105.0688466176111</v>
      </c>
      <c r="R101" s="252">
        <v>1249.1856072128503</v>
      </c>
      <c r="S101" s="252">
        <v>1211.0112098841296</v>
      </c>
      <c r="T101" s="252">
        <v>1171.5236074822326</v>
      </c>
      <c r="U101" s="252">
        <v>973.80383856526839</v>
      </c>
      <c r="V101" s="252">
        <v>586.35047253241999</v>
      </c>
      <c r="W101" s="252">
        <v>726.32036078279543</v>
      </c>
      <c r="X101" s="252">
        <v>719.6000895841205</v>
      </c>
      <c r="Y101" s="252">
        <v>677.60351434144434</v>
      </c>
      <c r="Z101" s="252">
        <v>1316.9280148584216</v>
      </c>
      <c r="AA101" s="252">
        <v>327.33799711409199</v>
      </c>
      <c r="AB101" s="252">
        <v>477.34394502809812</v>
      </c>
      <c r="AC101" s="252">
        <v>623.7526363361485</v>
      </c>
      <c r="AD101" s="252">
        <v>693.24079887125151</v>
      </c>
      <c r="AE101" s="252">
        <v>840.34209026694407</v>
      </c>
      <c r="AF101" s="252">
        <v>832.88124337829686</v>
      </c>
      <c r="AG101" s="252">
        <v>603.72139982993144</v>
      </c>
      <c r="AH101" s="252">
        <v>709.02445367243968</v>
      </c>
      <c r="AI101" s="252">
        <v>1345.4148300216305</v>
      </c>
      <c r="AJ101" s="252">
        <v>1088.6414018954297</v>
      </c>
      <c r="AK101" s="252">
        <v>987.88505883189816</v>
      </c>
      <c r="AL101" s="252">
        <v>956.91073442410163</v>
      </c>
      <c r="AM101" s="252">
        <v>1250.3993874002517</v>
      </c>
      <c r="AN101" s="252">
        <v>1010.3724229177811</v>
      </c>
      <c r="AO101" s="252">
        <v>1412.9499466135971</v>
      </c>
      <c r="AP101" s="252">
        <v>1325.215069384592</v>
      </c>
      <c r="AQ101" s="252">
        <v>1321.2999224712426</v>
      </c>
      <c r="AR101" s="252">
        <v>1159.7586551521113</v>
      </c>
      <c r="AS101" s="252">
        <v>1347.4487439997586</v>
      </c>
      <c r="AT101" s="252">
        <v>1308.3226226217041</v>
      </c>
      <c r="AU101" s="252">
        <v>1299.02620340872</v>
      </c>
      <c r="AV101" s="252">
        <v>1356.3135407393934</v>
      </c>
      <c r="AW101" s="252">
        <v>1348.2586623630359</v>
      </c>
      <c r="AX101" s="252">
        <v>1367.9073585273629</v>
      </c>
      <c r="AY101" s="252">
        <v>1549.3117016667554</v>
      </c>
      <c r="AZ101" s="252">
        <v>1608.1712819927359</v>
      </c>
      <c r="BA101" s="252">
        <v>1551.8060669659119</v>
      </c>
      <c r="BB101" s="252">
        <v>1639.4499822065388</v>
      </c>
      <c r="BC101" s="252">
        <v>1535.3543014551428</v>
      </c>
      <c r="BD101" s="252">
        <v>1549.7134736435576</v>
      </c>
      <c r="BE101" s="252">
        <v>1599.7995862798734</v>
      </c>
      <c r="BF101" s="252">
        <v>1494.7425729347501</v>
      </c>
      <c r="BG101" s="252">
        <v>1578.783324466749</v>
      </c>
      <c r="BH101" s="252">
        <v>1589.416671032478</v>
      </c>
      <c r="BI101" s="252">
        <v>1511.8319343673093</v>
      </c>
      <c r="BJ101" s="252">
        <v>187.23213316257898</v>
      </c>
      <c r="BK101" s="252">
        <v>218.49163754505102</v>
      </c>
      <c r="BL101" s="252">
        <v>105.87503827887309</v>
      </c>
      <c r="BM101" s="252">
        <v>364.47616299190042</v>
      </c>
      <c r="BN101" s="252">
        <v>330.93472257988321</v>
      </c>
      <c r="BO101" s="252">
        <v>443.14526200094497</v>
      </c>
      <c r="BP101" s="252">
        <v>405.92250763443269</v>
      </c>
      <c r="BQ101" s="252">
        <v>214.36136426437537</v>
      </c>
      <c r="BR101" s="252">
        <v>181.66577826161017</v>
      </c>
      <c r="BS101" s="252">
        <v>392.76640417843259</v>
      </c>
      <c r="BT101" s="252">
        <v>258.35896559707805</v>
      </c>
      <c r="BU101" s="252">
        <v>328.953157591641</v>
      </c>
      <c r="BV101" s="252">
        <v>230.13630884685998</v>
      </c>
      <c r="BW101" s="252">
        <v>1332.1890228452314</v>
      </c>
      <c r="BX101" s="252">
        <v>1168.5604267434423</v>
      </c>
      <c r="BY101" s="252">
        <v>1634.0345516883378</v>
      </c>
      <c r="BZ101" s="252">
        <v>1502.2623971933615</v>
      </c>
      <c r="CA101" s="252">
        <v>1744.1611893113568</v>
      </c>
      <c r="CB101" s="252">
        <v>1472.2901883814598</v>
      </c>
      <c r="CC101" s="252">
        <v>1531.193161327282</v>
      </c>
      <c r="CD101" s="252">
        <v>1406.5938319076727</v>
      </c>
      <c r="CE101" s="252">
        <v>1595.7767268667126</v>
      </c>
      <c r="CF101" s="252">
        <v>1513.0676731930319</v>
      </c>
      <c r="CG101" s="252">
        <v>1811.6620289252085</v>
      </c>
      <c r="CH101" s="252">
        <v>2240.9694437694943</v>
      </c>
      <c r="CI101" s="252">
        <v>2003.7972613530183</v>
      </c>
      <c r="CJ101" s="252">
        <v>49.824609139248388</v>
      </c>
      <c r="CK101" s="252">
        <v>67.185196674189172</v>
      </c>
      <c r="CL101" s="252">
        <v>120.18616016412405</v>
      </c>
      <c r="CM101" s="252">
        <v>135.24301581277388</v>
      </c>
      <c r="CN101" s="252">
        <v>51.651643987756053</v>
      </c>
      <c r="CO101" s="252">
        <v>51.060866103776235</v>
      </c>
      <c r="CP101" s="252">
        <v>34.377993345188614</v>
      </c>
      <c r="CQ101" s="252">
        <v>34.930089001128181</v>
      </c>
      <c r="CR101" s="252">
        <v>85.773709179954636</v>
      </c>
      <c r="CS101" s="252">
        <v>0</v>
      </c>
      <c r="CT101" s="252">
        <v>10.151121728414225</v>
      </c>
      <c r="CU101" s="252">
        <v>341.11994551371095</v>
      </c>
      <c r="CV101" s="252">
        <v>432.20098766391959</v>
      </c>
      <c r="CW101" s="252">
        <v>400.62185875756006</v>
      </c>
      <c r="CX101" s="252">
        <v>782.7172282459062</v>
      </c>
      <c r="CY101" s="252">
        <v>501.12631137452968</v>
      </c>
      <c r="CZ101" s="252">
        <v>606.52283725151244</v>
      </c>
      <c r="DA101" s="252">
        <v>466.44317632530021</v>
      </c>
      <c r="DB101" s="252">
        <v>500.31032868218335</v>
      </c>
      <c r="DC101" s="252">
        <v>499.8040082355127</v>
      </c>
      <c r="DD101" s="252">
        <v>415.11136793315939</v>
      </c>
      <c r="DE101" s="252">
        <v>498.67697955947551</v>
      </c>
      <c r="DF101" s="252">
        <v>450.36543504699966</v>
      </c>
      <c r="DG101" s="252">
        <v>446.73722047383558</v>
      </c>
      <c r="DH101" s="252">
        <v>2150.2519961595985</v>
      </c>
      <c r="DI101" s="252">
        <v>1862.0539672756561</v>
      </c>
      <c r="DJ101" s="252">
        <v>1898.02294756889</v>
      </c>
    </row>
    <row r="102" spans="1:114" ht="21" customHeight="1">
      <c r="A102" s="278" t="s">
        <v>16</v>
      </c>
      <c r="B102" s="467" t="s">
        <v>592</v>
      </c>
      <c r="C102" s="468"/>
      <c r="D102" s="29">
        <v>1033.4311313273183</v>
      </c>
      <c r="E102" s="29">
        <v>1066.3210415789401</v>
      </c>
      <c r="F102" s="29">
        <v>1206.8774031673238</v>
      </c>
      <c r="G102" s="29">
        <v>1134.2007864221366</v>
      </c>
      <c r="H102" s="29">
        <v>1156.1246959939419</v>
      </c>
      <c r="I102" s="29">
        <v>1311.7511229556353</v>
      </c>
      <c r="J102" s="29">
        <v>1157.6403379699163</v>
      </c>
      <c r="K102" s="29">
        <v>1356.2966673985147</v>
      </c>
      <c r="L102" s="29">
        <v>687.00265567923793</v>
      </c>
      <c r="M102" s="29">
        <v>1294.8982931587029</v>
      </c>
      <c r="N102" s="29">
        <v>1088.8560990166691</v>
      </c>
      <c r="O102" s="29">
        <v>1245.3521087781235</v>
      </c>
      <c r="P102" s="29">
        <v>1205.8184296968461</v>
      </c>
      <c r="Q102" s="29">
        <v>1115.2199683460256</v>
      </c>
      <c r="R102" s="29">
        <v>1259.3367289412647</v>
      </c>
      <c r="S102" s="29">
        <v>1221.162331612544</v>
      </c>
      <c r="T102" s="29">
        <v>1181.674729210647</v>
      </c>
      <c r="U102" s="29">
        <v>983.95496029368257</v>
      </c>
      <c r="V102" s="29">
        <v>596.50159426083417</v>
      </c>
      <c r="W102" s="29">
        <v>736.47148251120962</v>
      </c>
      <c r="X102" s="29">
        <v>729.75121131253468</v>
      </c>
      <c r="Y102" s="29">
        <v>687.75463606985852</v>
      </c>
      <c r="Z102" s="29">
        <v>1327.0791365868361</v>
      </c>
      <c r="AA102" s="29">
        <v>337.48911884250612</v>
      </c>
      <c r="AB102" s="29">
        <v>487.49506675651224</v>
      </c>
      <c r="AC102" s="29">
        <v>633.90375806456268</v>
      </c>
      <c r="AD102" s="29">
        <v>703.3919205996657</v>
      </c>
      <c r="AE102" s="29">
        <v>850.49321199535825</v>
      </c>
      <c r="AF102" s="29">
        <v>843.03236510671104</v>
      </c>
      <c r="AG102" s="29">
        <v>613.87252155834562</v>
      </c>
      <c r="AH102" s="29">
        <v>719.17557540085386</v>
      </c>
      <c r="AI102" s="29">
        <v>1355.5659517500449</v>
      </c>
      <c r="AJ102" s="29">
        <v>1098.7925236238441</v>
      </c>
      <c r="AK102" s="29">
        <v>998.03618056031235</v>
      </c>
      <c r="AL102" s="29">
        <v>967.06185615251582</v>
      </c>
      <c r="AM102" s="29">
        <v>1260.5505091286661</v>
      </c>
      <c r="AN102" s="29">
        <v>1020.5235446461953</v>
      </c>
      <c r="AO102" s="29">
        <v>1423.1010683420116</v>
      </c>
      <c r="AP102" s="29">
        <v>1335.3661911130064</v>
      </c>
      <c r="AQ102" s="29">
        <v>1331.451044199657</v>
      </c>
      <c r="AR102" s="29">
        <v>1169.9097768805257</v>
      </c>
      <c r="AS102" s="29">
        <v>1357.599865728173</v>
      </c>
      <c r="AT102" s="29">
        <v>1318.4737443501185</v>
      </c>
      <c r="AU102" s="29">
        <v>1309.1773251371344</v>
      </c>
      <c r="AV102" s="29">
        <v>1366.4646624678078</v>
      </c>
      <c r="AW102" s="29">
        <v>1358.4097840914503</v>
      </c>
      <c r="AX102" s="29">
        <v>1378.0584802557773</v>
      </c>
      <c r="AY102" s="29">
        <v>1559.4628233951698</v>
      </c>
      <c r="AZ102" s="29">
        <v>1618.3224037211503</v>
      </c>
      <c r="BA102" s="29">
        <v>1561.9571886943263</v>
      </c>
      <c r="BB102" s="29">
        <v>1649.6011039349532</v>
      </c>
      <c r="BC102" s="29">
        <v>1545.5054231835572</v>
      </c>
      <c r="BD102" s="29">
        <v>1559.864595371972</v>
      </c>
      <c r="BE102" s="29">
        <v>1609.9507080082878</v>
      </c>
      <c r="BF102" s="29">
        <v>1504.8936946631645</v>
      </c>
      <c r="BG102" s="29">
        <v>1588.9344461951634</v>
      </c>
      <c r="BH102" s="29">
        <v>1599.5677927608924</v>
      </c>
      <c r="BI102" s="29">
        <v>1521.9830560957237</v>
      </c>
      <c r="BJ102" s="29">
        <v>197.38325489099321</v>
      </c>
      <c r="BK102" s="29">
        <v>228.64275927346526</v>
      </c>
      <c r="BL102" s="29">
        <v>116.0261600072873</v>
      </c>
      <c r="BM102" s="29">
        <v>374.62728472031455</v>
      </c>
      <c r="BN102" s="29">
        <v>341.08584430829734</v>
      </c>
      <c r="BO102" s="29">
        <v>453.29638372935909</v>
      </c>
      <c r="BP102" s="29">
        <v>416.07362936284682</v>
      </c>
      <c r="BQ102" s="29">
        <v>224.51248599278961</v>
      </c>
      <c r="BR102" s="29">
        <v>191.81689999002441</v>
      </c>
      <c r="BS102" s="29">
        <v>402.91752590684672</v>
      </c>
      <c r="BT102" s="29">
        <v>268.51008732549218</v>
      </c>
      <c r="BU102" s="29">
        <v>339.10427932005513</v>
      </c>
      <c r="BV102" s="29">
        <v>240.28743057527421</v>
      </c>
      <c r="BW102" s="29">
        <v>1342.3401445736458</v>
      </c>
      <c r="BX102" s="29">
        <v>1178.7115484718568</v>
      </c>
      <c r="BY102" s="29">
        <v>1644.1856734167523</v>
      </c>
      <c r="BZ102" s="29">
        <v>1512.4135189217759</v>
      </c>
      <c r="CA102" s="29">
        <v>1754.3123110397712</v>
      </c>
      <c r="CB102" s="29">
        <v>1482.4413101098742</v>
      </c>
      <c r="CC102" s="29">
        <v>1541.3442830556965</v>
      </c>
      <c r="CD102" s="29">
        <v>1416.7449536360871</v>
      </c>
      <c r="CE102" s="29">
        <v>1605.927848595127</v>
      </c>
      <c r="CF102" s="29">
        <v>1523.2187949214463</v>
      </c>
      <c r="CG102" s="29">
        <v>1821.8131506536229</v>
      </c>
      <c r="CH102" s="29">
        <v>2251.1205654979085</v>
      </c>
      <c r="CI102" s="29">
        <v>2013.9483830814327</v>
      </c>
      <c r="CJ102" s="29">
        <v>59.975730867662612</v>
      </c>
      <c r="CK102" s="29">
        <v>77.336318402603382</v>
      </c>
      <c r="CL102" s="29">
        <v>128.46161302129499</v>
      </c>
      <c r="CM102" s="29">
        <v>145.39413754118812</v>
      </c>
      <c r="CN102" s="29">
        <v>42.263336758451238</v>
      </c>
      <c r="CO102" s="29">
        <v>61.211987832190459</v>
      </c>
      <c r="CP102" s="29">
        <v>44.529115073602838</v>
      </c>
      <c r="CQ102" s="29">
        <v>45.081210729542406</v>
      </c>
      <c r="CR102" s="29">
        <v>95.924830908368847</v>
      </c>
      <c r="CS102" s="29">
        <v>10.151121728414227</v>
      </c>
      <c r="CT102" s="29">
        <v>0</v>
      </c>
      <c r="CU102" s="29">
        <v>351.27106724212507</v>
      </c>
      <c r="CV102" s="29">
        <v>442.35210939233372</v>
      </c>
      <c r="CW102" s="29">
        <v>410.77298048597419</v>
      </c>
      <c r="CX102" s="29">
        <v>792.86834997432038</v>
      </c>
      <c r="CY102" s="29">
        <v>511.2774331029438</v>
      </c>
      <c r="CZ102" s="29">
        <v>616.67395897992662</v>
      </c>
      <c r="DA102" s="29">
        <v>476.59429805371434</v>
      </c>
      <c r="DB102" s="29">
        <v>510.46145041059748</v>
      </c>
      <c r="DC102" s="29">
        <v>509.95512996392682</v>
      </c>
      <c r="DD102" s="29">
        <v>425.26248966157351</v>
      </c>
      <c r="DE102" s="29">
        <v>508.82810128788964</v>
      </c>
      <c r="DF102" s="29">
        <v>460.51655677541379</v>
      </c>
      <c r="DG102" s="29">
        <v>456.8883422022497</v>
      </c>
      <c r="DH102" s="29">
        <v>2160.4031178880127</v>
      </c>
      <c r="DI102" s="29">
        <v>1872.2050890040705</v>
      </c>
      <c r="DJ102" s="29">
        <v>1908.1740692973044</v>
      </c>
    </row>
    <row r="103" spans="1:114" ht="21" customHeight="1">
      <c r="A103" s="278" t="s">
        <v>17</v>
      </c>
      <c r="B103" s="467" t="s">
        <v>593</v>
      </c>
      <c r="C103" s="468"/>
      <c r="D103" s="252">
        <v>950.31896154361038</v>
      </c>
      <c r="E103" s="252">
        <v>983.20887179523174</v>
      </c>
      <c r="F103" s="252">
        <v>1123.7652333836161</v>
      </c>
      <c r="G103" s="252">
        <v>1051.088616638428</v>
      </c>
      <c r="H103" s="252">
        <v>1085.1479828862161</v>
      </c>
      <c r="I103" s="252">
        <v>1240.7744098479072</v>
      </c>
      <c r="J103" s="252">
        <v>1074.5281681862077</v>
      </c>
      <c r="K103" s="252">
        <v>1273.1844976148047</v>
      </c>
      <c r="L103" s="252">
        <v>472.75117785199706</v>
      </c>
      <c r="M103" s="252">
        <v>1211.7861233749929</v>
      </c>
      <c r="N103" s="252">
        <v>1005.7439292329609</v>
      </c>
      <c r="O103" s="252">
        <v>1162.2399389944133</v>
      </c>
      <c r="P103" s="252">
        <v>1122.706259913138</v>
      </c>
      <c r="Q103" s="252">
        <v>1032.1077985623172</v>
      </c>
      <c r="R103" s="252">
        <v>1176.2245591575547</v>
      </c>
      <c r="S103" s="252">
        <v>1138.0501618288367</v>
      </c>
      <c r="T103" s="252">
        <v>1098.5625594269384</v>
      </c>
      <c r="U103" s="252">
        <v>912.97824718595803</v>
      </c>
      <c r="V103" s="252">
        <v>473.20792487272456</v>
      </c>
      <c r="W103" s="252">
        <v>805.43478395687566</v>
      </c>
      <c r="X103" s="252">
        <v>673.70143285795871</v>
      </c>
      <c r="Y103" s="252">
        <v>688.1401557053357</v>
      </c>
      <c r="Z103" s="252">
        <v>1243.9669668031261</v>
      </c>
      <c r="AA103" s="252">
        <v>455.88853861120839</v>
      </c>
      <c r="AB103" s="252">
        <v>588.93498170564135</v>
      </c>
      <c r="AC103" s="252">
        <v>589.53824513679763</v>
      </c>
      <c r="AD103" s="252">
        <v>804.83183554879452</v>
      </c>
      <c r="AE103" s="252">
        <v>920.6483307991964</v>
      </c>
      <c r="AF103" s="252">
        <v>944.47228005583975</v>
      </c>
      <c r="AG103" s="252">
        <v>530.76035177463837</v>
      </c>
      <c r="AH103" s="252">
        <v>772.32849115272825</v>
      </c>
      <c r="AI103" s="252">
        <v>1457.0058666991724</v>
      </c>
      <c r="AJ103" s="252">
        <v>1179.7947332336259</v>
      </c>
      <c r="AK103" s="252">
        <v>932.31504818060557</v>
      </c>
      <c r="AL103" s="252">
        <v>1068.5017711016442</v>
      </c>
      <c r="AM103" s="252">
        <v>1341.5527187384475</v>
      </c>
      <c r="AN103" s="252">
        <v>1121.9634595953241</v>
      </c>
      <c r="AO103" s="252">
        <v>1352.1243552342846</v>
      </c>
      <c r="AP103" s="252">
        <v>1264.3894780052781</v>
      </c>
      <c r="AQ103" s="252">
        <v>1260.4743310919287</v>
      </c>
      <c r="AR103" s="252">
        <v>1104.1886445008176</v>
      </c>
      <c r="AS103" s="252">
        <v>1274.487695944463</v>
      </c>
      <c r="AT103" s="252">
        <v>1235.3615745664085</v>
      </c>
      <c r="AU103" s="252">
        <v>1238.2006120294063</v>
      </c>
      <c r="AV103" s="252">
        <v>1295.4879493600797</v>
      </c>
      <c r="AW103" s="252">
        <v>1275.2976143077403</v>
      </c>
      <c r="AX103" s="252">
        <v>1307.0817671480495</v>
      </c>
      <c r="AY103" s="252">
        <v>1476.3506536114598</v>
      </c>
      <c r="AZ103" s="252">
        <v>1535.2102339374403</v>
      </c>
      <c r="BA103" s="252">
        <v>1478.8450189106163</v>
      </c>
      <c r="BB103" s="252">
        <v>1566.4889341512433</v>
      </c>
      <c r="BC103" s="252">
        <v>1462.3932533998473</v>
      </c>
      <c r="BD103" s="252">
        <v>1476.752425588262</v>
      </c>
      <c r="BE103" s="252">
        <v>1526.8385382245779</v>
      </c>
      <c r="BF103" s="252">
        <v>1421.7815248794545</v>
      </c>
      <c r="BG103" s="252">
        <v>1505.8222764114535</v>
      </c>
      <c r="BH103" s="252">
        <v>1516.4556229771824</v>
      </c>
      <c r="BI103" s="252">
        <v>1438.8708863120137</v>
      </c>
      <c r="BJ103" s="252">
        <v>160.85092155971242</v>
      </c>
      <c r="BK103" s="252">
        <v>122.6283079686601</v>
      </c>
      <c r="BL103" s="252">
        <v>235.24490723483788</v>
      </c>
      <c r="BM103" s="252">
        <v>338.09495138903384</v>
      </c>
      <c r="BN103" s="252">
        <v>304.55351097701663</v>
      </c>
      <c r="BO103" s="252">
        <v>370.18421394565115</v>
      </c>
      <c r="BP103" s="252">
        <v>315.02185671125056</v>
      </c>
      <c r="BQ103" s="252">
        <v>141.40031620908181</v>
      </c>
      <c r="BR103" s="252">
        <v>222.92003621131499</v>
      </c>
      <c r="BS103" s="252">
        <v>367.22873843259492</v>
      </c>
      <c r="BT103" s="252">
        <v>82.760979916632877</v>
      </c>
      <c r="BU103" s="252">
        <v>46.066340391977349</v>
      </c>
      <c r="BV103" s="252">
        <v>244.52603749897762</v>
      </c>
      <c r="BW103" s="252">
        <v>1443.7800595227736</v>
      </c>
      <c r="BX103" s="252">
        <v>1280.1514634209848</v>
      </c>
      <c r="BY103" s="252">
        <v>1745.6255883658798</v>
      </c>
      <c r="BZ103" s="252">
        <v>1593.4157285315589</v>
      </c>
      <c r="CA103" s="252">
        <v>1855.7522259888988</v>
      </c>
      <c r="CB103" s="252">
        <v>1583.8812250590017</v>
      </c>
      <c r="CC103" s="252">
        <v>1470.3675699479716</v>
      </c>
      <c r="CD103" s="252">
        <v>1351.0238212563775</v>
      </c>
      <c r="CE103" s="252">
        <v>1543.4026743576362</v>
      </c>
      <c r="CF103" s="252">
        <v>1460.6936206839555</v>
      </c>
      <c r="CG103" s="252">
        <v>1759.2879764161326</v>
      </c>
      <c r="CH103" s="252">
        <v>2188.5953912604191</v>
      </c>
      <c r="CI103" s="252">
        <v>1951.423208843943</v>
      </c>
      <c r="CJ103" s="252">
        <v>370.54468798555416</v>
      </c>
      <c r="CK103" s="252">
        <v>387.90527552049497</v>
      </c>
      <c r="CL103" s="252">
        <v>410.60497663066388</v>
      </c>
      <c r="CM103" s="252">
        <v>311.11635805711705</v>
      </c>
      <c r="CN103" s="252">
        <v>392.77158950146708</v>
      </c>
      <c r="CO103" s="252">
        <v>366.4445326058331</v>
      </c>
      <c r="CP103" s="252">
        <v>357.75575847855839</v>
      </c>
      <c r="CQ103" s="252">
        <v>355.65016784743392</v>
      </c>
      <c r="CR103" s="252">
        <v>406.49378802626046</v>
      </c>
      <c r="CS103" s="252">
        <v>341.11994551371106</v>
      </c>
      <c r="CT103" s="252">
        <v>351.27106724212524</v>
      </c>
      <c r="CU103" s="252">
        <v>0</v>
      </c>
      <c r="CV103" s="252">
        <v>93.661502959278792</v>
      </c>
      <c r="CW103" s="252">
        <v>62.082374052919114</v>
      </c>
      <c r="CX103" s="252">
        <v>444.17774354126607</v>
      </c>
      <c r="CY103" s="252">
        <v>162.58682666988872</v>
      </c>
      <c r="CZ103" s="252">
        <v>272.23891726258427</v>
      </c>
      <c r="DA103" s="252">
        <v>480.70788696635015</v>
      </c>
      <c r="DB103" s="252">
        <v>514.57503932323323</v>
      </c>
      <c r="DC103" s="252">
        <v>514.06871887656257</v>
      </c>
      <c r="DD103" s="252">
        <v>429.3760785742092</v>
      </c>
      <c r="DE103" s="252">
        <v>512.94169020052539</v>
      </c>
      <c r="DF103" s="252">
        <v>457.44554098091595</v>
      </c>
      <c r="DG103" s="252">
        <v>470.49706205505589</v>
      </c>
      <c r="DH103" s="252">
        <v>2107.0472128362089</v>
      </c>
      <c r="DI103" s="252">
        <v>1809.6799147665804</v>
      </c>
      <c r="DJ103" s="252">
        <v>1845.6488950598143</v>
      </c>
    </row>
    <row r="104" spans="1:114" ht="21" customHeight="1">
      <c r="A104" s="278" t="s">
        <v>17</v>
      </c>
      <c r="B104" s="467" t="s">
        <v>594</v>
      </c>
      <c r="C104" s="468"/>
      <c r="D104" s="29">
        <v>1000.5553180873483</v>
      </c>
      <c r="E104" s="29">
        <v>1033.4452283389696</v>
      </c>
      <c r="F104" s="29">
        <v>1174.0015899273533</v>
      </c>
      <c r="G104" s="29">
        <v>1101.3249731821659</v>
      </c>
      <c r="H104" s="29">
        <v>1140.6429237741102</v>
      </c>
      <c r="I104" s="29">
        <v>1312.3759126764517</v>
      </c>
      <c r="J104" s="29">
        <v>1124.7645247299456</v>
      </c>
      <c r="K104" s="29">
        <v>1323.4208541585454</v>
      </c>
      <c r="L104" s="29">
        <v>407.98755854190216</v>
      </c>
      <c r="M104" s="29">
        <v>1262.0224799187336</v>
      </c>
      <c r="N104" s="29">
        <v>1055.9802857766983</v>
      </c>
      <c r="O104" s="29">
        <v>1212.4762955381527</v>
      </c>
      <c r="P104" s="29">
        <v>1172.9426164568756</v>
      </c>
      <c r="Q104" s="29">
        <v>1082.344155106055</v>
      </c>
      <c r="R104" s="29">
        <v>1226.4609157012949</v>
      </c>
      <c r="S104" s="29">
        <v>1188.2865183725739</v>
      </c>
      <c r="T104" s="29">
        <v>1148.7989159706763</v>
      </c>
      <c r="U104" s="29">
        <v>984.57975001449915</v>
      </c>
      <c r="V104" s="29">
        <v>408.44430556262967</v>
      </c>
      <c r="W104" s="29">
        <v>877.03628678541668</v>
      </c>
      <c r="X104" s="29">
        <v>745.30293568649972</v>
      </c>
      <c r="Y104" s="29">
        <v>759.74165853387683</v>
      </c>
      <c r="Z104" s="29">
        <v>1294.2033233468665</v>
      </c>
      <c r="AA104" s="29">
        <v>546.96958076141686</v>
      </c>
      <c r="AB104" s="29">
        <v>680.01602385584988</v>
      </c>
      <c r="AC104" s="29">
        <v>661.13974796533842</v>
      </c>
      <c r="AD104" s="29">
        <v>895.91287769900305</v>
      </c>
      <c r="AE104" s="29">
        <v>992.24983362773742</v>
      </c>
      <c r="AF104" s="29">
        <v>1035.5533222060483</v>
      </c>
      <c r="AG104" s="29">
        <v>602.36185460317927</v>
      </c>
      <c r="AH104" s="29">
        <v>843.92999398126926</v>
      </c>
      <c r="AI104" s="29">
        <v>1548.0869088493814</v>
      </c>
      <c r="AJ104" s="29">
        <v>1251.3962360621699</v>
      </c>
      <c r="AK104" s="29">
        <v>1003.9165510091466</v>
      </c>
      <c r="AL104" s="29">
        <v>1159.5828132518532</v>
      </c>
      <c r="AM104" s="29">
        <v>1413.154221566992</v>
      </c>
      <c r="AN104" s="29">
        <v>1213.0445017455331</v>
      </c>
      <c r="AO104" s="29">
        <v>1417.7052414115485</v>
      </c>
      <c r="AP104" s="29">
        <v>1335.9909808338225</v>
      </c>
      <c r="AQ104" s="29">
        <v>1332.0758339204731</v>
      </c>
      <c r="AR104" s="29">
        <v>1175.7901473293593</v>
      </c>
      <c r="AS104" s="29">
        <v>1324.7240524882036</v>
      </c>
      <c r="AT104" s="29">
        <v>1285.5979311101491</v>
      </c>
      <c r="AU104" s="29">
        <v>1309.8021148579508</v>
      </c>
      <c r="AV104" s="29">
        <v>1355.579486237827</v>
      </c>
      <c r="AW104" s="29">
        <v>1325.5339708514809</v>
      </c>
      <c r="AX104" s="29">
        <v>1378.6832699765939</v>
      </c>
      <c r="AY104" s="29">
        <v>1526.5870101551998</v>
      </c>
      <c r="AZ104" s="29">
        <v>1585.4465904811802</v>
      </c>
      <c r="BA104" s="29">
        <v>1529.0813754543562</v>
      </c>
      <c r="BB104" s="29">
        <v>1616.7252906949832</v>
      </c>
      <c r="BC104" s="29">
        <v>1512.6296099435872</v>
      </c>
      <c r="BD104" s="29">
        <v>1526.9887821320019</v>
      </c>
      <c r="BE104" s="29">
        <v>1577.0748947683178</v>
      </c>
      <c r="BF104" s="29">
        <v>1472.0178814231945</v>
      </c>
      <c r="BG104" s="29">
        <v>1556.0586329551934</v>
      </c>
      <c r="BH104" s="29">
        <v>1566.6919795209224</v>
      </c>
      <c r="BI104" s="29">
        <v>1489.1072428557536</v>
      </c>
      <c r="BJ104" s="29">
        <v>251.93196370992115</v>
      </c>
      <c r="BK104" s="29">
        <v>213.70935011886883</v>
      </c>
      <c r="BL104" s="29">
        <v>326.3259493850465</v>
      </c>
      <c r="BM104" s="29">
        <v>429.17599353924243</v>
      </c>
      <c r="BN104" s="29">
        <v>395.63455312722522</v>
      </c>
      <c r="BO104" s="29">
        <v>441.78571677419205</v>
      </c>
      <c r="BP104" s="29">
        <v>349.15539933487707</v>
      </c>
      <c r="BQ104" s="29">
        <v>232.48135835929054</v>
      </c>
      <c r="BR104" s="29">
        <v>314.00107836152364</v>
      </c>
      <c r="BS104" s="29">
        <v>458.30978058280351</v>
      </c>
      <c r="BT104" s="29">
        <v>173.84202206684159</v>
      </c>
      <c r="BU104" s="29">
        <v>136.48602831999239</v>
      </c>
      <c r="BV104" s="29">
        <v>335.60707964918623</v>
      </c>
      <c r="BW104" s="29">
        <v>1534.8611016729826</v>
      </c>
      <c r="BX104" s="29">
        <v>1371.2325055711938</v>
      </c>
      <c r="BY104" s="29">
        <v>1836.7066305160888</v>
      </c>
      <c r="BZ104" s="29">
        <v>1665.0172313601033</v>
      </c>
      <c r="CA104" s="29">
        <v>1946.8332681391078</v>
      </c>
      <c r="CB104" s="29">
        <v>1674.9622672092107</v>
      </c>
      <c r="CC104" s="29">
        <v>1541.969072776516</v>
      </c>
      <c r="CD104" s="29">
        <v>1422.6253240849219</v>
      </c>
      <c r="CE104" s="29">
        <v>1615.0041771861806</v>
      </c>
      <c r="CF104" s="29">
        <v>1532.2951235124999</v>
      </c>
      <c r="CG104" s="29">
        <v>1823.2940309458434</v>
      </c>
      <c r="CH104" s="29">
        <v>2260.1968940889628</v>
      </c>
      <c r="CI104" s="29">
        <v>2023.0247116724875</v>
      </c>
      <c r="CJ104" s="29">
        <v>461.62573013576275</v>
      </c>
      <c r="CK104" s="29">
        <v>478.98631767070356</v>
      </c>
      <c r="CL104" s="29">
        <v>501.68601878087247</v>
      </c>
      <c r="CM104" s="29">
        <v>402.19740020732564</v>
      </c>
      <c r="CN104" s="29">
        <v>483.85263165167567</v>
      </c>
      <c r="CO104" s="29">
        <v>457.52557475604169</v>
      </c>
      <c r="CP104" s="29">
        <v>448.83680062876698</v>
      </c>
      <c r="CQ104" s="29">
        <v>446.73120999764251</v>
      </c>
      <c r="CR104" s="29">
        <v>497.57483017646905</v>
      </c>
      <c r="CS104" s="29">
        <v>432.20098766391965</v>
      </c>
      <c r="CT104" s="29">
        <v>442.35210939233383</v>
      </c>
      <c r="CU104" s="29">
        <v>93.661502959278778</v>
      </c>
      <c r="CV104" s="29">
        <v>0</v>
      </c>
      <c r="CW104" s="29">
        <v>31.579128906359674</v>
      </c>
      <c r="CX104" s="29">
        <v>379.41412423117117</v>
      </c>
      <c r="CY104" s="29">
        <v>97.823207359793727</v>
      </c>
      <c r="CZ104" s="29">
        <v>207.47529795248931</v>
      </c>
      <c r="DA104" s="29">
        <v>571.78892911655862</v>
      </c>
      <c r="DB104" s="29">
        <v>605.65608147344176</v>
      </c>
      <c r="DC104" s="29">
        <v>605.1497610267711</v>
      </c>
      <c r="DD104" s="29">
        <v>520.4571207244179</v>
      </c>
      <c r="DE104" s="29">
        <v>604.02273235073403</v>
      </c>
      <c r="DF104" s="29">
        <v>548.52658313112443</v>
      </c>
      <c r="DG104" s="29">
        <v>561.57810420526437</v>
      </c>
      <c r="DH104" s="29">
        <v>2178.6487156647527</v>
      </c>
      <c r="DI104" s="29">
        <v>1881.2814175951248</v>
      </c>
      <c r="DJ104" s="29">
        <v>1917.2503978883587</v>
      </c>
    </row>
    <row r="105" spans="1:114" ht="21" customHeight="1">
      <c r="A105" s="278" t="s">
        <v>17</v>
      </c>
      <c r="B105" s="467" t="s">
        <v>595</v>
      </c>
      <c r="C105" s="468"/>
      <c r="D105" s="252">
        <v>990.34133546579187</v>
      </c>
      <c r="E105" s="252">
        <v>1023.2312457174132</v>
      </c>
      <c r="F105" s="252">
        <v>1163.7876073057976</v>
      </c>
      <c r="G105" s="252">
        <v>1091.1109905606097</v>
      </c>
      <c r="H105" s="252">
        <v>1125.1703568083983</v>
      </c>
      <c r="I105" s="252">
        <v>1280.7967837700921</v>
      </c>
      <c r="J105" s="252">
        <v>1114.5505421083899</v>
      </c>
      <c r="K105" s="252">
        <v>1313.2068715369896</v>
      </c>
      <c r="L105" s="252">
        <v>410.66880379907798</v>
      </c>
      <c r="M105" s="252">
        <v>1251.8084972971778</v>
      </c>
      <c r="N105" s="252">
        <v>1045.7663031551424</v>
      </c>
      <c r="O105" s="252">
        <v>1202.2623129165968</v>
      </c>
      <c r="P105" s="252">
        <v>1162.7286338353199</v>
      </c>
      <c r="Q105" s="252">
        <v>1072.1301724844989</v>
      </c>
      <c r="R105" s="252">
        <v>1216.2469330797389</v>
      </c>
      <c r="S105" s="252">
        <v>1178.0725357510182</v>
      </c>
      <c r="T105" s="252">
        <v>1138.5849333491205</v>
      </c>
      <c r="U105" s="252">
        <v>953.00062110813951</v>
      </c>
      <c r="V105" s="252">
        <v>411.12555081980548</v>
      </c>
      <c r="W105" s="252">
        <v>845.45715787905704</v>
      </c>
      <c r="X105" s="252">
        <v>713.72380678014008</v>
      </c>
      <c r="Y105" s="252">
        <v>728.16252962751719</v>
      </c>
      <c r="Z105" s="252">
        <v>1283.989340725311</v>
      </c>
      <c r="AA105" s="252">
        <v>515.39045185505722</v>
      </c>
      <c r="AB105" s="252">
        <v>648.43689494949024</v>
      </c>
      <c r="AC105" s="252">
        <v>629.56061905897877</v>
      </c>
      <c r="AD105" s="252">
        <v>864.33374879264341</v>
      </c>
      <c r="AE105" s="252">
        <v>960.67070472137777</v>
      </c>
      <c r="AF105" s="252">
        <v>1003.9741932996886</v>
      </c>
      <c r="AG105" s="252">
        <v>570.78272569681963</v>
      </c>
      <c r="AH105" s="252">
        <v>812.35086507490962</v>
      </c>
      <c r="AI105" s="252">
        <v>1516.5077799430219</v>
      </c>
      <c r="AJ105" s="252">
        <v>1219.8171071558104</v>
      </c>
      <c r="AK105" s="252">
        <v>972.33742210278695</v>
      </c>
      <c r="AL105" s="252">
        <v>1128.0036843454936</v>
      </c>
      <c r="AM105" s="252">
        <v>1381.5750926606324</v>
      </c>
      <c r="AN105" s="252">
        <v>1181.4653728391736</v>
      </c>
      <c r="AO105" s="252">
        <v>1392.1467291564695</v>
      </c>
      <c r="AP105" s="252">
        <v>1304.411851927463</v>
      </c>
      <c r="AQ105" s="252">
        <v>1300.4967050141136</v>
      </c>
      <c r="AR105" s="252">
        <v>1144.2110184229998</v>
      </c>
      <c r="AS105" s="252">
        <v>1314.5100698666479</v>
      </c>
      <c r="AT105" s="252">
        <v>1275.3839484885934</v>
      </c>
      <c r="AU105" s="252">
        <v>1278.2229859515912</v>
      </c>
      <c r="AV105" s="252">
        <v>1335.5103232822646</v>
      </c>
      <c r="AW105" s="252">
        <v>1315.3199882299252</v>
      </c>
      <c r="AX105" s="252">
        <v>1347.1041410702344</v>
      </c>
      <c r="AY105" s="252">
        <v>1516.3730275336447</v>
      </c>
      <c r="AZ105" s="252">
        <v>1575.2326078596252</v>
      </c>
      <c r="BA105" s="252">
        <v>1518.8673928328012</v>
      </c>
      <c r="BB105" s="252">
        <v>1606.5113080734282</v>
      </c>
      <c r="BC105" s="252">
        <v>1502.4156273220322</v>
      </c>
      <c r="BD105" s="252">
        <v>1516.7747995104469</v>
      </c>
      <c r="BE105" s="252">
        <v>1566.8609121467628</v>
      </c>
      <c r="BF105" s="252">
        <v>1461.8038988016394</v>
      </c>
      <c r="BG105" s="252">
        <v>1545.8446503336384</v>
      </c>
      <c r="BH105" s="252">
        <v>1556.4779968993673</v>
      </c>
      <c r="BI105" s="252">
        <v>1478.8932602341986</v>
      </c>
      <c r="BJ105" s="252">
        <v>220.35283480356148</v>
      </c>
      <c r="BK105" s="252">
        <v>182.13022121250916</v>
      </c>
      <c r="BL105" s="252">
        <v>294.74682047868691</v>
      </c>
      <c r="BM105" s="252">
        <v>397.59686463288284</v>
      </c>
      <c r="BN105" s="252">
        <v>364.05542422086563</v>
      </c>
      <c r="BO105" s="252">
        <v>410.20658786783247</v>
      </c>
      <c r="BP105" s="252">
        <v>317.57627042851749</v>
      </c>
      <c r="BQ105" s="252">
        <v>200.90222945293087</v>
      </c>
      <c r="BR105" s="252">
        <v>282.42194945516405</v>
      </c>
      <c r="BS105" s="252">
        <v>426.73065167644393</v>
      </c>
      <c r="BT105" s="252">
        <v>142.26289316048195</v>
      </c>
      <c r="BU105" s="252">
        <v>104.9068994136327</v>
      </c>
      <c r="BV105" s="252">
        <v>304.02795074282665</v>
      </c>
      <c r="BW105" s="252">
        <v>1503.2819727666231</v>
      </c>
      <c r="BX105" s="252">
        <v>1339.6533766648342</v>
      </c>
      <c r="BY105" s="252">
        <v>1805.1275016097293</v>
      </c>
      <c r="BZ105" s="252">
        <v>1633.4381024537438</v>
      </c>
      <c r="CA105" s="252">
        <v>1915.2541392327482</v>
      </c>
      <c r="CB105" s="252">
        <v>1643.3831383028512</v>
      </c>
      <c r="CC105" s="252">
        <v>1510.3899438701565</v>
      </c>
      <c r="CD105" s="252">
        <v>1391.0461951785624</v>
      </c>
      <c r="CE105" s="252">
        <v>1583.4250482798211</v>
      </c>
      <c r="CF105" s="252">
        <v>1500.7159946061404</v>
      </c>
      <c r="CG105" s="252">
        <v>1799.3103503383174</v>
      </c>
      <c r="CH105" s="252">
        <v>2228.6177651826033</v>
      </c>
      <c r="CI105" s="252">
        <v>1991.4455827661279</v>
      </c>
      <c r="CJ105" s="252">
        <v>430.04660122940317</v>
      </c>
      <c r="CK105" s="252">
        <v>447.40718876434397</v>
      </c>
      <c r="CL105" s="252">
        <v>470.10688987451289</v>
      </c>
      <c r="CM105" s="252">
        <v>370.61827130096606</v>
      </c>
      <c r="CN105" s="252">
        <v>452.27350274531608</v>
      </c>
      <c r="CO105" s="252">
        <v>425.94644584968211</v>
      </c>
      <c r="CP105" s="252">
        <v>417.25767172240739</v>
      </c>
      <c r="CQ105" s="252">
        <v>415.15208109128292</v>
      </c>
      <c r="CR105" s="252">
        <v>465.99570127010946</v>
      </c>
      <c r="CS105" s="252">
        <v>400.62185875756006</v>
      </c>
      <c r="CT105" s="252">
        <v>410.77298048597424</v>
      </c>
      <c r="CU105" s="252">
        <v>62.082374052919114</v>
      </c>
      <c r="CV105" s="252">
        <v>31.579128906359671</v>
      </c>
      <c r="CW105" s="252">
        <v>0</v>
      </c>
      <c r="CX105" s="252">
        <v>382.09536948834699</v>
      </c>
      <c r="CY105" s="252">
        <v>100.50445261696964</v>
      </c>
      <c r="CZ105" s="252">
        <v>210.15654320966516</v>
      </c>
      <c r="DA105" s="252">
        <v>540.20980021019898</v>
      </c>
      <c r="DB105" s="252">
        <v>574.07695256708212</v>
      </c>
      <c r="DC105" s="252">
        <v>573.57063212041146</v>
      </c>
      <c r="DD105" s="252">
        <v>488.87799181805821</v>
      </c>
      <c r="DE105" s="252">
        <v>572.44360344437439</v>
      </c>
      <c r="DF105" s="252">
        <v>516.94745422476478</v>
      </c>
      <c r="DG105" s="252">
        <v>529.99897529890472</v>
      </c>
      <c r="DH105" s="252">
        <v>2147.0695867583931</v>
      </c>
      <c r="DI105" s="252">
        <v>1849.7022886887653</v>
      </c>
      <c r="DJ105" s="252">
        <v>1885.6712689819992</v>
      </c>
    </row>
    <row r="106" spans="1:114" ht="21" customHeight="1">
      <c r="A106" s="278" t="s">
        <v>17</v>
      </c>
      <c r="B106" s="467" t="s">
        <v>596</v>
      </c>
      <c r="C106" s="468"/>
      <c r="D106" s="29">
        <v>1288.2651385331828</v>
      </c>
      <c r="E106" s="29">
        <v>1321.1550487848037</v>
      </c>
      <c r="F106" s="29">
        <v>1461.7114103731881</v>
      </c>
      <c r="G106" s="29">
        <v>1389.0347936280007</v>
      </c>
      <c r="H106" s="29">
        <v>1428.352744219945</v>
      </c>
      <c r="I106" s="29">
        <v>1623.5742171153483</v>
      </c>
      <c r="J106" s="29">
        <v>1412.4743451757804</v>
      </c>
      <c r="K106" s="29">
        <v>1611.1306746043801</v>
      </c>
      <c r="L106" s="29">
        <v>695.69737898773792</v>
      </c>
      <c r="M106" s="29">
        <v>1549.7323003645683</v>
      </c>
      <c r="N106" s="29">
        <v>1343.6901062225331</v>
      </c>
      <c r="O106" s="29">
        <v>1500.1861159839875</v>
      </c>
      <c r="P106" s="29">
        <v>1460.6524369027104</v>
      </c>
      <c r="Q106" s="29">
        <v>1370.0539755518898</v>
      </c>
      <c r="R106" s="29">
        <v>1514.1707361471297</v>
      </c>
      <c r="S106" s="29">
        <v>1475.9963388184087</v>
      </c>
      <c r="T106" s="29">
        <v>1436.5087364165111</v>
      </c>
      <c r="U106" s="29">
        <v>1317.5076147228428</v>
      </c>
      <c r="V106" s="29">
        <v>696.15412600846548</v>
      </c>
      <c r="W106" s="29">
        <v>1218.9972618449601</v>
      </c>
      <c r="X106" s="29">
        <v>1078.2308003948424</v>
      </c>
      <c r="Y106" s="29">
        <v>1101.7026335934208</v>
      </c>
      <c r="Z106" s="29">
        <v>1581.9131437927012</v>
      </c>
      <c r="AA106" s="29">
        <v>897.48582134340427</v>
      </c>
      <c r="AB106" s="29">
        <v>1030.5322644378368</v>
      </c>
      <c r="AC106" s="29">
        <v>1003.1007230248827</v>
      </c>
      <c r="AD106" s="29">
        <v>1246.4291182809895</v>
      </c>
      <c r="AE106" s="29">
        <v>1334.2108086872804</v>
      </c>
      <c r="AF106" s="29">
        <v>1386.0695627880343</v>
      </c>
      <c r="AG106" s="29">
        <v>935.28971931152228</v>
      </c>
      <c r="AH106" s="29">
        <v>1185.8909690408127</v>
      </c>
      <c r="AI106" s="29">
        <v>1898.6031494313675</v>
      </c>
      <c r="AJ106" s="29">
        <v>1584.3241007705137</v>
      </c>
      <c r="AK106" s="29">
        <v>1336.8444157174902</v>
      </c>
      <c r="AL106" s="29">
        <v>1510.0990538338392</v>
      </c>
      <c r="AM106" s="29">
        <v>1746.082086275336</v>
      </c>
      <c r="AN106" s="29">
        <v>1563.5607423275192</v>
      </c>
      <c r="AO106" s="29">
        <v>1705.4150618573833</v>
      </c>
      <c r="AP106" s="29">
        <v>1646.4614374114046</v>
      </c>
      <c r="AQ106" s="29">
        <v>1658.1188936297362</v>
      </c>
      <c r="AR106" s="29">
        <v>1508.7180120377036</v>
      </c>
      <c r="AS106" s="29">
        <v>1612.4338729340384</v>
      </c>
      <c r="AT106" s="29">
        <v>1573.3077515559839</v>
      </c>
      <c r="AU106" s="29">
        <v>1642.7299795662948</v>
      </c>
      <c r="AV106" s="29">
        <v>1643.2893066836618</v>
      </c>
      <c r="AW106" s="29">
        <v>1613.2437912973157</v>
      </c>
      <c r="AX106" s="29">
        <v>1683.5007477504523</v>
      </c>
      <c r="AY106" s="29">
        <v>1814.2968306010346</v>
      </c>
      <c r="AZ106" s="29">
        <v>1873.156410927015</v>
      </c>
      <c r="BA106" s="29">
        <v>1816.791195900191</v>
      </c>
      <c r="BB106" s="29">
        <v>1904.435111140818</v>
      </c>
      <c r="BC106" s="29">
        <v>1800.339430389422</v>
      </c>
      <c r="BD106" s="29">
        <v>1814.6986025778367</v>
      </c>
      <c r="BE106" s="29">
        <v>1864.7847152141526</v>
      </c>
      <c r="BF106" s="29">
        <v>1759.7277018690293</v>
      </c>
      <c r="BG106" s="29">
        <v>1843.7684534010282</v>
      </c>
      <c r="BH106" s="29">
        <v>1854.4017999667572</v>
      </c>
      <c r="BI106" s="29">
        <v>1776.8170633015884</v>
      </c>
      <c r="BJ106" s="29">
        <v>602.44820429190895</v>
      </c>
      <c r="BK106" s="29">
        <v>564.22559070085651</v>
      </c>
      <c r="BL106" s="29">
        <v>676.8421899670343</v>
      </c>
      <c r="BM106" s="29">
        <v>779.69223412123006</v>
      </c>
      <c r="BN106" s="29">
        <v>746.15079370921285</v>
      </c>
      <c r="BO106" s="29">
        <v>783.74669183373612</v>
      </c>
      <c r="BP106" s="29">
        <v>691.11637439442143</v>
      </c>
      <c r="BQ106" s="29">
        <v>582.99759894127817</v>
      </c>
      <c r="BR106" s="29">
        <v>664.51731894351155</v>
      </c>
      <c r="BS106" s="29">
        <v>808.82602116479097</v>
      </c>
      <c r="BT106" s="29">
        <v>524.35826264882962</v>
      </c>
      <c r="BU106" s="29">
        <v>487.00226890198053</v>
      </c>
      <c r="BV106" s="29">
        <v>686.12332023117415</v>
      </c>
      <c r="BW106" s="29">
        <v>1885.3773422549687</v>
      </c>
      <c r="BX106" s="29">
        <v>1721.7487461531798</v>
      </c>
      <c r="BY106" s="29">
        <v>2187.2228710980717</v>
      </c>
      <c r="BZ106" s="29">
        <v>1997.9450960684453</v>
      </c>
      <c r="CA106" s="29">
        <v>2297.3495087210904</v>
      </c>
      <c r="CB106" s="29">
        <v>2025.4785077911968</v>
      </c>
      <c r="CC106" s="29">
        <v>1835.3425255671236</v>
      </c>
      <c r="CD106" s="29">
        <v>1755.5531887932655</v>
      </c>
      <c r="CE106" s="29">
        <v>1933.4709048252071</v>
      </c>
      <c r="CF106" s="29">
        <v>1865.2229882208419</v>
      </c>
      <c r="CG106" s="29">
        <v>2111.0038513916766</v>
      </c>
      <c r="CH106" s="29">
        <v>2593.1247587973007</v>
      </c>
      <c r="CI106" s="29">
        <v>2355.9525763808256</v>
      </c>
      <c r="CJ106" s="29">
        <v>812.14197071775016</v>
      </c>
      <c r="CK106" s="29">
        <v>829.50255825269096</v>
      </c>
      <c r="CL106" s="29">
        <v>852.20225936285988</v>
      </c>
      <c r="CM106" s="29">
        <v>752.71364078931333</v>
      </c>
      <c r="CN106" s="29">
        <v>834.36887223366307</v>
      </c>
      <c r="CO106" s="29">
        <v>808.04181533802921</v>
      </c>
      <c r="CP106" s="29">
        <v>799.35304121075455</v>
      </c>
      <c r="CQ106" s="29">
        <v>797.24745057963014</v>
      </c>
      <c r="CR106" s="29">
        <v>848.09107075845645</v>
      </c>
      <c r="CS106" s="29">
        <v>782.71722824590734</v>
      </c>
      <c r="CT106" s="29">
        <v>792.86834997432129</v>
      </c>
      <c r="CU106" s="29">
        <v>444.17774354126664</v>
      </c>
      <c r="CV106" s="29">
        <v>379.41412423117151</v>
      </c>
      <c r="CW106" s="29">
        <v>382.09536948834739</v>
      </c>
      <c r="CX106" s="29">
        <v>0</v>
      </c>
      <c r="CY106" s="29">
        <v>329.89609196218083</v>
      </c>
      <c r="CZ106" s="29">
        <v>495.18511839832513</v>
      </c>
      <c r="DA106" s="29">
        <v>922.30516969854602</v>
      </c>
      <c r="DB106" s="29">
        <v>956.17232205542905</v>
      </c>
      <c r="DC106" s="29">
        <v>955.66600160875851</v>
      </c>
      <c r="DD106" s="29">
        <v>870.9733613064052</v>
      </c>
      <c r="DE106" s="29">
        <v>954.53897293272144</v>
      </c>
      <c r="DF106" s="29">
        <v>899.04282371311183</v>
      </c>
      <c r="DG106" s="29">
        <v>912.09434478725166</v>
      </c>
      <c r="DH106" s="29">
        <v>2511.5765803730906</v>
      </c>
      <c r="DI106" s="29">
        <v>2214.2092823034645</v>
      </c>
      <c r="DJ106" s="29">
        <v>2250.1782625966985</v>
      </c>
    </row>
    <row r="107" spans="1:114" ht="21" customHeight="1">
      <c r="A107" s="278" t="s">
        <v>17</v>
      </c>
      <c r="B107" s="467" t="s">
        <v>17</v>
      </c>
      <c r="C107" s="468"/>
      <c r="D107" s="252">
        <v>1006.6742216618063</v>
      </c>
      <c r="E107" s="252">
        <v>1039.5641319134274</v>
      </c>
      <c r="F107" s="252">
        <v>1180.1204935018116</v>
      </c>
      <c r="G107" s="252">
        <v>1107.4438767566241</v>
      </c>
      <c r="H107" s="252">
        <v>1146.7618273485684</v>
      </c>
      <c r="I107" s="252">
        <v>1341.9833002439718</v>
      </c>
      <c r="J107" s="252">
        <v>1130.8834283044039</v>
      </c>
      <c r="K107" s="252">
        <v>1329.5397577330036</v>
      </c>
      <c r="L107" s="252">
        <v>414.10646211636009</v>
      </c>
      <c r="M107" s="252">
        <v>1268.1413834931918</v>
      </c>
      <c r="N107" s="252">
        <v>1062.0991893511566</v>
      </c>
      <c r="O107" s="252">
        <v>1218.595199112611</v>
      </c>
      <c r="P107" s="252">
        <v>1179.0615200313339</v>
      </c>
      <c r="Q107" s="252">
        <v>1088.4630586805133</v>
      </c>
      <c r="R107" s="252">
        <v>1232.5798192757532</v>
      </c>
      <c r="S107" s="252">
        <v>1194.4054219470322</v>
      </c>
      <c r="T107" s="252">
        <v>1154.9178195451345</v>
      </c>
      <c r="U107" s="252">
        <v>1035.9166978514666</v>
      </c>
      <c r="V107" s="252">
        <v>414.5632091370876</v>
      </c>
      <c r="W107" s="252">
        <v>937.40634497358337</v>
      </c>
      <c r="X107" s="252">
        <v>796.63988352346519</v>
      </c>
      <c r="Y107" s="252">
        <v>820.11171672204364</v>
      </c>
      <c r="Z107" s="252">
        <v>1300.3222269213247</v>
      </c>
      <c r="AA107" s="252">
        <v>615.89490447202684</v>
      </c>
      <c r="AB107" s="252">
        <v>748.94134756645985</v>
      </c>
      <c r="AC107" s="252">
        <v>721.50980615350522</v>
      </c>
      <c r="AD107" s="252">
        <v>964.83820140961302</v>
      </c>
      <c r="AE107" s="252">
        <v>1052.6198918159039</v>
      </c>
      <c r="AF107" s="252">
        <v>1104.4786459166578</v>
      </c>
      <c r="AG107" s="252">
        <v>653.69880244014485</v>
      </c>
      <c r="AH107" s="252">
        <v>904.30005216943596</v>
      </c>
      <c r="AI107" s="252">
        <v>1617.0122325599909</v>
      </c>
      <c r="AJ107" s="252">
        <v>1302.7331838991372</v>
      </c>
      <c r="AK107" s="252">
        <v>1055.2534988461136</v>
      </c>
      <c r="AL107" s="252">
        <v>1228.5081369624627</v>
      </c>
      <c r="AM107" s="252">
        <v>1464.4911694039595</v>
      </c>
      <c r="AN107" s="252">
        <v>1281.9698254561426</v>
      </c>
      <c r="AO107" s="252">
        <v>1423.8241449860068</v>
      </c>
      <c r="AP107" s="252">
        <v>1364.8705205400281</v>
      </c>
      <c r="AQ107" s="252">
        <v>1376.5279767583597</v>
      </c>
      <c r="AR107" s="252">
        <v>1227.1270951663271</v>
      </c>
      <c r="AS107" s="252">
        <v>1330.8429560626619</v>
      </c>
      <c r="AT107" s="252">
        <v>1291.7168346846074</v>
      </c>
      <c r="AU107" s="252">
        <v>1361.1390626949183</v>
      </c>
      <c r="AV107" s="252">
        <v>1361.6983898122853</v>
      </c>
      <c r="AW107" s="252">
        <v>1331.6528744259392</v>
      </c>
      <c r="AX107" s="252">
        <v>1401.9098308790758</v>
      </c>
      <c r="AY107" s="252">
        <v>1532.7059137296581</v>
      </c>
      <c r="AZ107" s="252">
        <v>1591.5654940556385</v>
      </c>
      <c r="BA107" s="252">
        <v>1535.2002790288145</v>
      </c>
      <c r="BB107" s="252">
        <v>1622.8441942694415</v>
      </c>
      <c r="BC107" s="252">
        <v>1518.7485135180455</v>
      </c>
      <c r="BD107" s="252">
        <v>1533.1076857064602</v>
      </c>
      <c r="BE107" s="252">
        <v>1583.1937983427761</v>
      </c>
      <c r="BF107" s="252">
        <v>1478.1367849976527</v>
      </c>
      <c r="BG107" s="252">
        <v>1562.1775365296517</v>
      </c>
      <c r="BH107" s="252">
        <v>1572.8108830953806</v>
      </c>
      <c r="BI107" s="252">
        <v>1495.2261464302119</v>
      </c>
      <c r="BJ107" s="252">
        <v>320.85728742053124</v>
      </c>
      <c r="BK107" s="252">
        <v>282.63467382947891</v>
      </c>
      <c r="BL107" s="252">
        <v>395.25127309565647</v>
      </c>
      <c r="BM107" s="252">
        <v>498.1013172498524</v>
      </c>
      <c r="BN107" s="252">
        <v>464.55987683783519</v>
      </c>
      <c r="BO107" s="252">
        <v>502.15577496235852</v>
      </c>
      <c r="BP107" s="252">
        <v>409.5254575230436</v>
      </c>
      <c r="BQ107" s="252">
        <v>301.40668206990063</v>
      </c>
      <c r="BR107" s="252">
        <v>382.92640207213361</v>
      </c>
      <c r="BS107" s="252">
        <v>527.23510429341354</v>
      </c>
      <c r="BT107" s="252">
        <v>242.76734577745177</v>
      </c>
      <c r="BU107" s="252">
        <v>205.41135203060253</v>
      </c>
      <c r="BV107" s="252">
        <v>404.53240335979621</v>
      </c>
      <c r="BW107" s="252">
        <v>1603.7864253835921</v>
      </c>
      <c r="BX107" s="252">
        <v>1440.1578292818033</v>
      </c>
      <c r="BY107" s="252">
        <v>1905.6319542266983</v>
      </c>
      <c r="BZ107" s="252">
        <v>1716.3541791970688</v>
      </c>
      <c r="CA107" s="252">
        <v>2015.7585918497173</v>
      </c>
      <c r="CB107" s="252">
        <v>1743.8875909198202</v>
      </c>
      <c r="CC107" s="252">
        <v>1553.7516086957471</v>
      </c>
      <c r="CD107" s="252">
        <v>1473.9622719218889</v>
      </c>
      <c r="CE107" s="252">
        <v>1651.8799879538306</v>
      </c>
      <c r="CF107" s="252">
        <v>1583.6320713494654</v>
      </c>
      <c r="CG107" s="252">
        <v>1829.4129345203016</v>
      </c>
      <c r="CH107" s="252">
        <v>2311.5338419259283</v>
      </c>
      <c r="CI107" s="252">
        <v>2074.3616595094531</v>
      </c>
      <c r="CJ107" s="252">
        <v>530.55105384637272</v>
      </c>
      <c r="CK107" s="252">
        <v>547.91164138131353</v>
      </c>
      <c r="CL107" s="252">
        <v>570.61134249148245</v>
      </c>
      <c r="CM107" s="252">
        <v>471.12272391793562</v>
      </c>
      <c r="CN107" s="252">
        <v>552.77795536228564</v>
      </c>
      <c r="CO107" s="252">
        <v>526.45089846665167</v>
      </c>
      <c r="CP107" s="252">
        <v>517.7621243393769</v>
      </c>
      <c r="CQ107" s="252">
        <v>515.65653370825248</v>
      </c>
      <c r="CR107" s="252">
        <v>566.50015388707902</v>
      </c>
      <c r="CS107" s="252">
        <v>501.12631137452962</v>
      </c>
      <c r="CT107" s="252">
        <v>511.2774331029438</v>
      </c>
      <c r="CU107" s="252">
        <v>162.58682666988875</v>
      </c>
      <c r="CV107" s="252">
        <v>97.823207359793727</v>
      </c>
      <c r="CW107" s="252">
        <v>100.50445261696963</v>
      </c>
      <c r="CX107" s="252">
        <v>329.89609196218044</v>
      </c>
      <c r="CY107" s="252">
        <v>0</v>
      </c>
      <c r="CZ107" s="252">
        <v>213.59420152694713</v>
      </c>
      <c r="DA107" s="252">
        <v>640.71425282716859</v>
      </c>
      <c r="DB107" s="252">
        <v>674.58140518405173</v>
      </c>
      <c r="DC107" s="252">
        <v>674.07508473738108</v>
      </c>
      <c r="DD107" s="252">
        <v>589.38244443502776</v>
      </c>
      <c r="DE107" s="252">
        <v>672.948056061344</v>
      </c>
      <c r="DF107" s="252">
        <v>617.4519068417344</v>
      </c>
      <c r="DG107" s="252">
        <v>630.50342791587434</v>
      </c>
      <c r="DH107" s="252">
        <v>2229.9856635017181</v>
      </c>
      <c r="DI107" s="252">
        <v>1932.6183654320903</v>
      </c>
      <c r="DJ107" s="252">
        <v>1968.5873457253242</v>
      </c>
    </row>
    <row r="108" spans="1:114" ht="21" customHeight="1">
      <c r="A108" s="278" t="s">
        <v>17</v>
      </c>
      <c r="B108" s="467" t="s">
        <v>597</v>
      </c>
      <c r="C108" s="468"/>
      <c r="D108" s="29">
        <v>840.8997133905674</v>
      </c>
      <c r="E108" s="29">
        <v>873.78962364218876</v>
      </c>
      <c r="F108" s="29">
        <v>1014.3459852305724</v>
      </c>
      <c r="G108" s="29">
        <v>941.66936848538501</v>
      </c>
      <c r="H108" s="29">
        <v>980.98731907732952</v>
      </c>
      <c r="I108" s="29">
        <v>1176.2087919727323</v>
      </c>
      <c r="J108" s="29">
        <v>965.10892003316474</v>
      </c>
      <c r="K108" s="29">
        <v>1163.7652494617641</v>
      </c>
      <c r="L108" s="29">
        <v>336.83906791973948</v>
      </c>
      <c r="M108" s="29">
        <v>1102.3668752219526</v>
      </c>
      <c r="N108" s="29">
        <v>896.3246810799177</v>
      </c>
      <c r="O108" s="29">
        <v>1052.8206908413715</v>
      </c>
      <c r="P108" s="29">
        <v>1013.2870117600947</v>
      </c>
      <c r="Q108" s="29">
        <v>922.68855040927417</v>
      </c>
      <c r="R108" s="29">
        <v>1066.8053110045137</v>
      </c>
      <c r="S108" s="29">
        <v>1028.630913675793</v>
      </c>
      <c r="T108" s="29">
        <v>989.14331127389539</v>
      </c>
      <c r="U108" s="29">
        <v>870.14218958022741</v>
      </c>
      <c r="V108" s="29">
        <v>308.25174711277054</v>
      </c>
      <c r="W108" s="29">
        <v>904.66765205032527</v>
      </c>
      <c r="X108" s="29">
        <v>630.8653752522265</v>
      </c>
      <c r="Y108" s="29">
        <v>807.57895385021413</v>
      </c>
      <c r="Z108" s="29">
        <v>1134.5477186500855</v>
      </c>
      <c r="AA108" s="29">
        <v>717.50259720015845</v>
      </c>
      <c r="AB108" s="29">
        <v>850.54904029459055</v>
      </c>
      <c r="AC108" s="29">
        <v>644.77699244599773</v>
      </c>
      <c r="AD108" s="29">
        <v>963.23401782762846</v>
      </c>
      <c r="AE108" s="29">
        <v>989.79380454759723</v>
      </c>
      <c r="AF108" s="29">
        <v>1077.8272445874582</v>
      </c>
      <c r="AG108" s="29">
        <v>487.92429416890639</v>
      </c>
      <c r="AH108" s="29">
        <v>889.09998871029177</v>
      </c>
      <c r="AI108" s="29">
        <v>1459.9142347211728</v>
      </c>
      <c r="AJ108" s="29">
        <v>1136.9586756278979</v>
      </c>
      <c r="AK108" s="29">
        <v>889.47899057487496</v>
      </c>
      <c r="AL108" s="29">
        <v>1201.8567356332633</v>
      </c>
      <c r="AM108" s="29">
        <v>1298.7166611327195</v>
      </c>
      <c r="AN108" s="29">
        <v>1255.3184241269421</v>
      </c>
      <c r="AO108" s="29">
        <v>1258.0496367147666</v>
      </c>
      <c r="AP108" s="29">
        <v>1199.0960122687889</v>
      </c>
      <c r="AQ108" s="29">
        <v>1210.7534684871205</v>
      </c>
      <c r="AR108" s="29">
        <v>1061.3525868950876</v>
      </c>
      <c r="AS108" s="29">
        <v>1165.0684477914224</v>
      </c>
      <c r="AT108" s="29">
        <v>1125.9423264133679</v>
      </c>
      <c r="AU108" s="29">
        <v>1195.364554423679</v>
      </c>
      <c r="AV108" s="29">
        <v>1195.9238815410458</v>
      </c>
      <c r="AW108" s="29">
        <v>1165.8783661546997</v>
      </c>
      <c r="AX108" s="29">
        <v>1236.1353226078359</v>
      </c>
      <c r="AY108" s="29">
        <v>1366.9314054584186</v>
      </c>
      <c r="AZ108" s="29">
        <v>1425.790985784399</v>
      </c>
      <c r="BA108" s="29">
        <v>1369.425770757575</v>
      </c>
      <c r="BB108" s="29">
        <v>1457.069685998202</v>
      </c>
      <c r="BC108" s="29">
        <v>1352.974005246806</v>
      </c>
      <c r="BD108" s="29">
        <v>1367.3331774352207</v>
      </c>
      <c r="BE108" s="29">
        <v>1417.4192900715366</v>
      </c>
      <c r="BF108" s="29">
        <v>1312.3622767264133</v>
      </c>
      <c r="BG108" s="29">
        <v>1396.4030282584122</v>
      </c>
      <c r="BH108" s="29">
        <v>1407.0363748241411</v>
      </c>
      <c r="BI108" s="29">
        <v>1329.4516381589724</v>
      </c>
      <c r="BJ108" s="29">
        <v>425.16953279766318</v>
      </c>
      <c r="BK108" s="29">
        <v>392.28676442217431</v>
      </c>
      <c r="BL108" s="29">
        <v>500.64779897263981</v>
      </c>
      <c r="BM108" s="29">
        <v>599.70900997798367</v>
      </c>
      <c r="BN108" s="29">
        <v>566.16756956596646</v>
      </c>
      <c r="BO108" s="29">
        <v>506.60199303312737</v>
      </c>
      <c r="BP108" s="29">
        <v>212.30243532026552</v>
      </c>
      <c r="BQ108" s="29">
        <v>394.20628711502195</v>
      </c>
      <c r="BR108" s="29">
        <v>485.19498008134536</v>
      </c>
      <c r="BS108" s="29">
        <v>609.92877665652861</v>
      </c>
      <c r="BT108" s="29">
        <v>352.41943637014708</v>
      </c>
      <c r="BU108" s="29">
        <v>315.06344262329787</v>
      </c>
      <c r="BV108" s="29">
        <v>506.14009608792742</v>
      </c>
      <c r="BW108" s="29">
        <v>1550.805557545493</v>
      </c>
      <c r="BX108" s="29">
        <v>1413.5064279526032</v>
      </c>
      <c r="BY108" s="29">
        <v>1748.5339563878799</v>
      </c>
      <c r="BZ108" s="29">
        <v>1550.5796709258293</v>
      </c>
      <c r="CA108" s="29">
        <v>1962.7777240116191</v>
      </c>
      <c r="CB108" s="29">
        <v>1690.9067230817207</v>
      </c>
      <c r="CC108" s="29">
        <v>1387.9771004245076</v>
      </c>
      <c r="CD108" s="29">
        <v>1308.1877636506495</v>
      </c>
      <c r="CE108" s="29">
        <v>1486.1054796825911</v>
      </c>
      <c r="CF108" s="29">
        <v>1417.8575630782259</v>
      </c>
      <c r="CG108" s="29">
        <v>1663.6384262490621</v>
      </c>
      <c r="CH108" s="29">
        <v>2145.7593336546893</v>
      </c>
      <c r="CI108" s="29">
        <v>1908.5871512382134</v>
      </c>
      <c r="CJ108" s="29">
        <v>635.9475797233564</v>
      </c>
      <c r="CK108" s="29">
        <v>653.30816725829686</v>
      </c>
      <c r="CL108" s="29">
        <v>676.00786836846544</v>
      </c>
      <c r="CM108" s="29">
        <v>576.51924979491912</v>
      </c>
      <c r="CN108" s="29">
        <v>658.17448123926886</v>
      </c>
      <c r="CO108" s="29">
        <v>631.84742434363511</v>
      </c>
      <c r="CP108" s="29">
        <v>623.15865021636057</v>
      </c>
      <c r="CQ108" s="29">
        <v>621.05305958523616</v>
      </c>
      <c r="CR108" s="29">
        <v>671.89667976406224</v>
      </c>
      <c r="CS108" s="29">
        <v>606.52283725151301</v>
      </c>
      <c r="CT108" s="29">
        <v>616.67395897992731</v>
      </c>
      <c r="CU108" s="29">
        <v>272.2389172625841</v>
      </c>
      <c r="CV108" s="29">
        <v>207.47529795248911</v>
      </c>
      <c r="CW108" s="29">
        <v>210.15654320966502</v>
      </c>
      <c r="CX108" s="29">
        <v>495.18511839832445</v>
      </c>
      <c r="CY108" s="29">
        <v>213.59420152694713</v>
      </c>
      <c r="CZ108" s="29">
        <v>0</v>
      </c>
      <c r="DA108" s="29">
        <v>713.9772685801064</v>
      </c>
      <c r="DB108" s="29">
        <v>747.84442093698942</v>
      </c>
      <c r="DC108" s="29">
        <v>734.07706219654767</v>
      </c>
      <c r="DD108" s="29">
        <v>690.99013716315892</v>
      </c>
      <c r="DE108" s="29">
        <v>748.70655943945519</v>
      </c>
      <c r="DF108" s="29">
        <v>681.47600358409329</v>
      </c>
      <c r="DG108" s="29">
        <v>732.11112064400584</v>
      </c>
      <c r="DH108" s="29">
        <v>2064.2111552304796</v>
      </c>
      <c r="DI108" s="29">
        <v>1766.8438571608508</v>
      </c>
      <c r="DJ108" s="29">
        <v>1802.8128374540847</v>
      </c>
    </row>
    <row r="109" spans="1:114" ht="21" customHeight="1">
      <c r="A109" s="278" t="s">
        <v>18</v>
      </c>
      <c r="B109" s="467" t="s">
        <v>18</v>
      </c>
      <c r="C109" s="468"/>
      <c r="D109" s="252">
        <v>824.27461584755383</v>
      </c>
      <c r="E109" s="252">
        <v>857.16452609917519</v>
      </c>
      <c r="F109" s="252">
        <v>990.1192204898266</v>
      </c>
      <c r="G109" s="252">
        <v>893.92508857661937</v>
      </c>
      <c r="H109" s="252">
        <v>686.95520223002802</v>
      </c>
      <c r="I109" s="252">
        <v>842.5816291917215</v>
      </c>
      <c r="J109" s="252">
        <v>917.36464012439933</v>
      </c>
      <c r="K109" s="252">
        <v>967.97302628792772</v>
      </c>
      <c r="L109" s="252">
        <v>632.7533878013644</v>
      </c>
      <c r="M109" s="252">
        <v>906.57465204811683</v>
      </c>
      <c r="N109" s="252">
        <v>848.58040117115138</v>
      </c>
      <c r="O109" s="252">
        <v>904.5125269871852</v>
      </c>
      <c r="P109" s="252">
        <v>936.62430906480893</v>
      </c>
      <c r="Q109" s="252">
        <v>906.06345286626072</v>
      </c>
      <c r="R109" s="252">
        <v>1019.0610310957479</v>
      </c>
      <c r="S109" s="252">
        <v>812.92568352504884</v>
      </c>
      <c r="T109" s="252">
        <v>919.68141393325345</v>
      </c>
      <c r="U109" s="252">
        <v>514.78546652976911</v>
      </c>
      <c r="V109" s="252">
        <v>542.252326382962</v>
      </c>
      <c r="W109" s="252">
        <v>335.87977055748553</v>
      </c>
      <c r="X109" s="252">
        <v>260.58171754862133</v>
      </c>
      <c r="Y109" s="252">
        <v>218.58514230594511</v>
      </c>
      <c r="Z109" s="252">
        <v>938.75549547624928</v>
      </c>
      <c r="AA109" s="252">
        <v>158.30643849862508</v>
      </c>
      <c r="AB109" s="252">
        <v>189.61069823078941</v>
      </c>
      <c r="AC109" s="252">
        <v>164.73426430064919</v>
      </c>
      <c r="AD109" s="252">
        <v>385.30414446477295</v>
      </c>
      <c r="AE109" s="252">
        <v>495.84434996304958</v>
      </c>
      <c r="AF109" s="252">
        <v>509.03936309461875</v>
      </c>
      <c r="AG109" s="252">
        <v>320.40030994398046</v>
      </c>
      <c r="AH109" s="252">
        <v>302.77347775333754</v>
      </c>
      <c r="AI109" s="252">
        <v>1021.5729497379513</v>
      </c>
      <c r="AJ109" s="252">
        <v>745.21794908616005</v>
      </c>
      <c r="AK109" s="252">
        <v>528.86668679639888</v>
      </c>
      <c r="AL109" s="252">
        <v>633.06885414042335</v>
      </c>
      <c r="AM109" s="252">
        <v>906.97593459098232</v>
      </c>
      <c r="AN109" s="252">
        <v>686.53054263410297</v>
      </c>
      <c r="AO109" s="252">
        <v>953.93157457809809</v>
      </c>
      <c r="AP109" s="252">
        <v>866.19669734909257</v>
      </c>
      <c r="AQ109" s="252">
        <v>862.28155043574316</v>
      </c>
      <c r="AR109" s="252">
        <v>700.74028311661175</v>
      </c>
      <c r="AS109" s="252">
        <v>913.74060156168605</v>
      </c>
      <c r="AT109" s="252">
        <v>874.61448018363262</v>
      </c>
      <c r="AU109" s="252">
        <v>840.0078313732206</v>
      </c>
      <c r="AV109" s="252">
        <v>897.29516870389409</v>
      </c>
      <c r="AW109" s="252">
        <v>890.73038657168729</v>
      </c>
      <c r="AX109" s="252">
        <v>908.88898649186353</v>
      </c>
      <c r="AY109" s="252">
        <v>1323.2185739208073</v>
      </c>
      <c r="AZ109" s="252">
        <v>1378.0467058756317</v>
      </c>
      <c r="BA109" s="252">
        <v>1321.6814908488077</v>
      </c>
      <c r="BB109" s="252">
        <v>1409.3254060894346</v>
      </c>
      <c r="BC109" s="252">
        <v>1305.2297253380386</v>
      </c>
      <c r="BD109" s="252">
        <v>1319.5888975264534</v>
      </c>
      <c r="BE109" s="252">
        <v>1369.6750101627692</v>
      </c>
      <c r="BF109" s="252">
        <v>1264.6179968176459</v>
      </c>
      <c r="BG109" s="252">
        <v>1200.610805084573</v>
      </c>
      <c r="BH109" s="252">
        <v>1359.2920949153738</v>
      </c>
      <c r="BI109" s="252">
        <v>1281.7073582502048</v>
      </c>
      <c r="BJ109" s="252">
        <v>319.8569654066377</v>
      </c>
      <c r="BK109" s="252">
        <v>358.07957899769013</v>
      </c>
      <c r="BL109" s="252">
        <v>360.56813804642701</v>
      </c>
      <c r="BM109" s="252">
        <v>227.18101640622436</v>
      </c>
      <c r="BN109" s="252">
        <v>185.39329499991177</v>
      </c>
      <c r="BO109" s="252">
        <v>215.71231012861543</v>
      </c>
      <c r="BP109" s="252">
        <v>513.37693896302551</v>
      </c>
      <c r="BQ109" s="252">
        <v>350.16047256816228</v>
      </c>
      <c r="BR109" s="252">
        <v>285.82609079974543</v>
      </c>
      <c r="BS109" s="252">
        <v>122.71846260115123</v>
      </c>
      <c r="BT109" s="252">
        <v>397.9469070497172</v>
      </c>
      <c r="BU109" s="252">
        <v>468.54109904428003</v>
      </c>
      <c r="BV109" s="252">
        <v>236.3068674784401</v>
      </c>
      <c r="BW109" s="252">
        <v>1008.3471425615522</v>
      </c>
      <c r="BX109" s="252">
        <v>844.71854645976316</v>
      </c>
      <c r="BY109" s="252">
        <v>1310.1926714046551</v>
      </c>
      <c r="BZ109" s="252">
        <v>1158.8389443840908</v>
      </c>
      <c r="CA109" s="252">
        <v>1420.3193090276743</v>
      </c>
      <c r="CB109" s="252">
        <v>1148.4483080977793</v>
      </c>
      <c r="CC109" s="252">
        <v>1072.1747892917829</v>
      </c>
      <c r="CD109" s="252">
        <v>947.5754598721735</v>
      </c>
      <c r="CE109" s="252">
        <v>1139.95431297343</v>
      </c>
      <c r="CF109" s="252">
        <v>1057.2452592997495</v>
      </c>
      <c r="CG109" s="252">
        <v>1355.8396150319259</v>
      </c>
      <c r="CH109" s="252">
        <v>1785.1470298762126</v>
      </c>
      <c r="CI109" s="252">
        <v>1547.9748474597366</v>
      </c>
      <c r="CJ109" s="252">
        <v>495.86791879714332</v>
      </c>
      <c r="CK109" s="252">
        <v>513.22850633208407</v>
      </c>
      <c r="CL109" s="252">
        <v>535.92820744225287</v>
      </c>
      <c r="CM109" s="252">
        <v>436.43958886870615</v>
      </c>
      <c r="CN109" s="252">
        <v>518.09482031305606</v>
      </c>
      <c r="CO109" s="252">
        <v>491.7677634174222</v>
      </c>
      <c r="CP109" s="252">
        <v>483.0789892901476</v>
      </c>
      <c r="CQ109" s="252">
        <v>480.97339865902313</v>
      </c>
      <c r="CR109" s="252">
        <v>531.81701883784945</v>
      </c>
      <c r="CS109" s="252">
        <v>466.44317632530016</v>
      </c>
      <c r="CT109" s="252">
        <v>476.5942980537144</v>
      </c>
      <c r="CU109" s="252">
        <v>480.70788696635003</v>
      </c>
      <c r="CV109" s="252">
        <v>571.78892911655873</v>
      </c>
      <c r="CW109" s="252">
        <v>540.20980021019898</v>
      </c>
      <c r="CX109" s="252">
        <v>922.30516969854511</v>
      </c>
      <c r="CY109" s="252">
        <v>640.71425282716859</v>
      </c>
      <c r="CZ109" s="252">
        <v>713.97726858010503</v>
      </c>
      <c r="DA109" s="252">
        <v>0</v>
      </c>
      <c r="DB109" s="252">
        <v>34.435335823309657</v>
      </c>
      <c r="DC109" s="252">
        <v>40.785636200013172</v>
      </c>
      <c r="DD109" s="252">
        <v>51.331808392140829</v>
      </c>
      <c r="DE109" s="252">
        <v>43.042477902653744</v>
      </c>
      <c r="DF109" s="252">
        <v>32.501264996012502</v>
      </c>
      <c r="DG109" s="252">
        <v>60.230418670440933</v>
      </c>
      <c r="DH109" s="252">
        <v>1703.5988514520027</v>
      </c>
      <c r="DI109" s="252">
        <v>1406.2315533823739</v>
      </c>
      <c r="DJ109" s="252">
        <v>1442.2005336756079</v>
      </c>
    </row>
    <row r="110" spans="1:114" ht="21" customHeight="1">
      <c r="A110" s="278" t="s">
        <v>18</v>
      </c>
      <c r="B110" s="467" t="s">
        <v>598</v>
      </c>
      <c r="C110" s="468"/>
      <c r="D110" s="29">
        <v>858.14176820443708</v>
      </c>
      <c r="E110" s="29">
        <v>891.03167845605844</v>
      </c>
      <c r="F110" s="29">
        <v>1023.9863728467099</v>
      </c>
      <c r="G110" s="29">
        <v>927.79224093350263</v>
      </c>
      <c r="H110" s="29">
        <v>720.82235458691127</v>
      </c>
      <c r="I110" s="29">
        <v>876.44878154860476</v>
      </c>
      <c r="J110" s="29">
        <v>951.23179248128258</v>
      </c>
      <c r="K110" s="29">
        <v>1001.840178644811</v>
      </c>
      <c r="L110" s="29">
        <v>666.62054015824765</v>
      </c>
      <c r="M110" s="29">
        <v>940.44180440500008</v>
      </c>
      <c r="N110" s="29">
        <v>882.44755352803463</v>
      </c>
      <c r="O110" s="29">
        <v>938.37967934406845</v>
      </c>
      <c r="P110" s="29">
        <v>970.49146142169218</v>
      </c>
      <c r="Q110" s="29">
        <v>939.93060522314397</v>
      </c>
      <c r="R110" s="29">
        <v>1052.9281834526312</v>
      </c>
      <c r="S110" s="29">
        <v>846.79283588193209</v>
      </c>
      <c r="T110" s="29">
        <v>953.5485662901367</v>
      </c>
      <c r="U110" s="29">
        <v>548.65261888665236</v>
      </c>
      <c r="V110" s="29">
        <v>576.11947873984525</v>
      </c>
      <c r="W110" s="29">
        <v>369.74692291436867</v>
      </c>
      <c r="X110" s="29">
        <v>294.44886990550447</v>
      </c>
      <c r="Y110" s="29">
        <v>252.45229466282828</v>
      </c>
      <c r="Z110" s="29">
        <v>972.62264783313253</v>
      </c>
      <c r="AA110" s="29">
        <v>192.17359085550825</v>
      </c>
      <c r="AB110" s="29">
        <v>223.47785058767258</v>
      </c>
      <c r="AC110" s="29">
        <v>198.60141665753233</v>
      </c>
      <c r="AD110" s="29">
        <v>419.17129682165609</v>
      </c>
      <c r="AE110" s="29">
        <v>529.71150231993283</v>
      </c>
      <c r="AF110" s="29">
        <v>542.90651545150195</v>
      </c>
      <c r="AG110" s="29">
        <v>354.2674623008636</v>
      </c>
      <c r="AH110" s="29">
        <v>336.64063011022068</v>
      </c>
      <c r="AI110" s="29">
        <v>1055.4401020948344</v>
      </c>
      <c r="AJ110" s="29">
        <v>779.0851014430433</v>
      </c>
      <c r="AK110" s="29">
        <v>562.73383915328213</v>
      </c>
      <c r="AL110" s="29">
        <v>666.93600649730661</v>
      </c>
      <c r="AM110" s="29">
        <v>940.84308694786557</v>
      </c>
      <c r="AN110" s="29">
        <v>720.39769499098622</v>
      </c>
      <c r="AO110" s="29">
        <v>987.79872693498135</v>
      </c>
      <c r="AP110" s="29">
        <v>900.06384970597583</v>
      </c>
      <c r="AQ110" s="29">
        <v>896.14870279262641</v>
      </c>
      <c r="AR110" s="29">
        <v>734.607435473495</v>
      </c>
      <c r="AS110" s="29">
        <v>947.6077539185693</v>
      </c>
      <c r="AT110" s="29">
        <v>908.48163254051588</v>
      </c>
      <c r="AU110" s="29">
        <v>873.87498373010385</v>
      </c>
      <c r="AV110" s="29">
        <v>931.16232106077734</v>
      </c>
      <c r="AW110" s="29">
        <v>924.59753892857054</v>
      </c>
      <c r="AX110" s="29">
        <v>942.75613884874679</v>
      </c>
      <c r="AY110" s="29">
        <v>1357.0857262776904</v>
      </c>
      <c r="AZ110" s="29">
        <v>1411.9138582325147</v>
      </c>
      <c r="BA110" s="29">
        <v>1355.5486432056907</v>
      </c>
      <c r="BB110" s="29">
        <v>1443.1925584463177</v>
      </c>
      <c r="BC110" s="29">
        <v>1339.0968776949217</v>
      </c>
      <c r="BD110" s="29">
        <v>1353.4560498833364</v>
      </c>
      <c r="BE110" s="29">
        <v>1403.5421625196523</v>
      </c>
      <c r="BF110" s="29">
        <v>1298.4851491745289</v>
      </c>
      <c r="BG110" s="29">
        <v>1234.4779574414561</v>
      </c>
      <c r="BH110" s="29">
        <v>1393.1592472722568</v>
      </c>
      <c r="BI110" s="29">
        <v>1315.5745106070879</v>
      </c>
      <c r="BJ110" s="29">
        <v>353.72411776352084</v>
      </c>
      <c r="BK110" s="29">
        <v>391.94673135457327</v>
      </c>
      <c r="BL110" s="29">
        <v>394.43529040331015</v>
      </c>
      <c r="BM110" s="29">
        <v>261.04816876310747</v>
      </c>
      <c r="BN110" s="29">
        <v>219.26044735679491</v>
      </c>
      <c r="BO110" s="29">
        <v>249.57946248549857</v>
      </c>
      <c r="BP110" s="29">
        <v>547.24409131990876</v>
      </c>
      <c r="BQ110" s="29">
        <v>384.02762492504542</v>
      </c>
      <c r="BR110" s="29">
        <v>319.69324315662857</v>
      </c>
      <c r="BS110" s="29">
        <v>156.58561495803437</v>
      </c>
      <c r="BT110" s="29">
        <v>431.81405940660034</v>
      </c>
      <c r="BU110" s="29">
        <v>502.40825140116317</v>
      </c>
      <c r="BV110" s="29">
        <v>270.17401983532324</v>
      </c>
      <c r="BW110" s="29">
        <v>1042.2142949184354</v>
      </c>
      <c r="BX110" s="29">
        <v>878.58569881664641</v>
      </c>
      <c r="BY110" s="29">
        <v>1344.0598237615382</v>
      </c>
      <c r="BZ110" s="29">
        <v>1192.7060967409739</v>
      </c>
      <c r="CA110" s="29">
        <v>1454.1864613845573</v>
      </c>
      <c r="CB110" s="29">
        <v>1182.3154604546623</v>
      </c>
      <c r="CC110" s="29">
        <v>1106.0419416486659</v>
      </c>
      <c r="CD110" s="29">
        <v>981.44261222905675</v>
      </c>
      <c r="CE110" s="29">
        <v>1173.821465330313</v>
      </c>
      <c r="CF110" s="29">
        <v>1091.1124116566325</v>
      </c>
      <c r="CG110" s="29">
        <v>1389.7067673888089</v>
      </c>
      <c r="CH110" s="29">
        <v>1819.0141822330957</v>
      </c>
      <c r="CI110" s="29">
        <v>1581.8419998166196</v>
      </c>
      <c r="CJ110" s="29">
        <v>529.73507115402651</v>
      </c>
      <c r="CK110" s="29">
        <v>547.09565868896732</v>
      </c>
      <c r="CL110" s="29">
        <v>569.79535979913612</v>
      </c>
      <c r="CM110" s="29">
        <v>470.30674122558929</v>
      </c>
      <c r="CN110" s="29">
        <v>551.96197266993931</v>
      </c>
      <c r="CO110" s="29">
        <v>525.63491577430545</v>
      </c>
      <c r="CP110" s="29">
        <v>516.9461416470308</v>
      </c>
      <c r="CQ110" s="29">
        <v>514.84055101590639</v>
      </c>
      <c r="CR110" s="29">
        <v>565.6841711947327</v>
      </c>
      <c r="CS110" s="29">
        <v>500.3103286821833</v>
      </c>
      <c r="CT110" s="29">
        <v>510.46145041059754</v>
      </c>
      <c r="CU110" s="29">
        <v>514.57503932323323</v>
      </c>
      <c r="CV110" s="29">
        <v>605.65608147344199</v>
      </c>
      <c r="CW110" s="29">
        <v>574.07695256708223</v>
      </c>
      <c r="CX110" s="29">
        <v>956.17232205542837</v>
      </c>
      <c r="CY110" s="29">
        <v>674.58140518405185</v>
      </c>
      <c r="CZ110" s="29">
        <v>747.84442093698829</v>
      </c>
      <c r="DA110" s="29">
        <v>34.435335823309657</v>
      </c>
      <c r="DB110" s="29">
        <v>0</v>
      </c>
      <c r="DC110" s="29">
        <v>74.65278855689634</v>
      </c>
      <c r="DD110" s="29">
        <v>85.198960749023996</v>
      </c>
      <c r="DE110" s="29">
        <v>76.909630259536911</v>
      </c>
      <c r="DF110" s="29">
        <v>66.368417352895676</v>
      </c>
      <c r="DG110" s="29">
        <v>94.097571027324108</v>
      </c>
      <c r="DH110" s="29">
        <v>1737.4660038088857</v>
      </c>
      <c r="DI110" s="29">
        <v>1440.098705739257</v>
      </c>
      <c r="DJ110" s="29">
        <v>1476.0676860324909</v>
      </c>
    </row>
    <row r="111" spans="1:114" ht="21" customHeight="1">
      <c r="A111" s="278" t="s">
        <v>18</v>
      </c>
      <c r="B111" s="467" t="s">
        <v>599</v>
      </c>
      <c r="C111" s="468"/>
      <c r="D111" s="252">
        <v>826.86132232282648</v>
      </c>
      <c r="E111" s="252">
        <v>859.75123257444784</v>
      </c>
      <c r="F111" s="252">
        <v>975.42235010102183</v>
      </c>
      <c r="G111" s="252">
        <v>879.2282181878146</v>
      </c>
      <c r="H111" s="252">
        <v>672.25833184122325</v>
      </c>
      <c r="I111" s="252">
        <v>827.88475880291674</v>
      </c>
      <c r="J111" s="252">
        <v>902.66776973559456</v>
      </c>
      <c r="K111" s="252">
        <v>953.27615589912295</v>
      </c>
      <c r="L111" s="252">
        <v>635.34009427663671</v>
      </c>
      <c r="M111" s="252">
        <v>891.87778165931206</v>
      </c>
      <c r="N111" s="252">
        <v>833.88353078234661</v>
      </c>
      <c r="O111" s="252">
        <v>889.81565659838043</v>
      </c>
      <c r="P111" s="252">
        <v>921.92743867600416</v>
      </c>
      <c r="Q111" s="252">
        <v>908.65015934153337</v>
      </c>
      <c r="R111" s="252">
        <v>1004.3641607069432</v>
      </c>
      <c r="S111" s="252">
        <v>798.22881313624407</v>
      </c>
      <c r="T111" s="252">
        <v>904.98454354444868</v>
      </c>
      <c r="U111" s="252">
        <v>500.08859614096428</v>
      </c>
      <c r="V111" s="252">
        <v>544.8390328582326</v>
      </c>
      <c r="W111" s="252">
        <v>308.76465976586661</v>
      </c>
      <c r="X111" s="252">
        <v>245.88484715981647</v>
      </c>
      <c r="Y111" s="252">
        <v>191.47003151432557</v>
      </c>
      <c r="Z111" s="252">
        <v>924.05862508744451</v>
      </c>
      <c r="AA111" s="252">
        <v>191.66727040883768</v>
      </c>
      <c r="AB111" s="252">
        <v>210.89521673840716</v>
      </c>
      <c r="AC111" s="252">
        <v>150.03739391184425</v>
      </c>
      <c r="AD111" s="252">
        <v>358.18903367315397</v>
      </c>
      <c r="AE111" s="252">
        <v>469.80352666605671</v>
      </c>
      <c r="AF111" s="252">
        <v>481.92425230299978</v>
      </c>
      <c r="AG111" s="252">
        <v>305.70343955517552</v>
      </c>
      <c r="AH111" s="252">
        <v>275.65836696171829</v>
      </c>
      <c r="AI111" s="252">
        <v>994.457838946332</v>
      </c>
      <c r="AJ111" s="252">
        <v>718.10283829454079</v>
      </c>
      <c r="AK111" s="252">
        <v>514.16981640759411</v>
      </c>
      <c r="AL111" s="252">
        <v>605.9537433488041</v>
      </c>
      <c r="AM111" s="252">
        <v>879.86082379936306</v>
      </c>
      <c r="AN111" s="252">
        <v>659.41543184248371</v>
      </c>
      <c r="AO111" s="252">
        <v>939.23470418929332</v>
      </c>
      <c r="AP111" s="252">
        <v>851.49982696028781</v>
      </c>
      <c r="AQ111" s="252">
        <v>847.58468004693839</v>
      </c>
      <c r="AR111" s="252">
        <v>686.04341272780698</v>
      </c>
      <c r="AS111" s="252">
        <v>899.04373117288128</v>
      </c>
      <c r="AT111" s="252">
        <v>859.91760979482785</v>
      </c>
      <c r="AU111" s="252">
        <v>825.31096098441583</v>
      </c>
      <c r="AV111" s="252">
        <v>882.59829831508932</v>
      </c>
      <c r="AW111" s="252">
        <v>876.03351618288252</v>
      </c>
      <c r="AX111" s="252">
        <v>894.19211610305877</v>
      </c>
      <c r="AY111" s="252">
        <v>1308.5217035320029</v>
      </c>
      <c r="AZ111" s="252">
        <v>1363.3498354868273</v>
      </c>
      <c r="BA111" s="252">
        <v>1306.9846204600033</v>
      </c>
      <c r="BB111" s="252">
        <v>1394.6285357006302</v>
      </c>
      <c r="BC111" s="252">
        <v>1290.5328549492342</v>
      </c>
      <c r="BD111" s="252">
        <v>1304.8920271376489</v>
      </c>
      <c r="BE111" s="252">
        <v>1354.9781397739648</v>
      </c>
      <c r="BF111" s="252">
        <v>1249.9211264288415</v>
      </c>
      <c r="BG111" s="252">
        <v>1185.9139346957686</v>
      </c>
      <c r="BH111" s="252">
        <v>1344.5952245265694</v>
      </c>
      <c r="BI111" s="252">
        <v>1267.0104878614004</v>
      </c>
      <c r="BJ111" s="252">
        <v>353.21779731684995</v>
      </c>
      <c r="BK111" s="252">
        <v>391.44041090790239</v>
      </c>
      <c r="BL111" s="252">
        <v>393.92896995663926</v>
      </c>
      <c r="BM111" s="252">
        <v>260.54184831643698</v>
      </c>
      <c r="BN111" s="252">
        <v>218.75412691012437</v>
      </c>
      <c r="BO111" s="252">
        <v>227.4750691634199</v>
      </c>
      <c r="BP111" s="252">
        <v>533.47673257946667</v>
      </c>
      <c r="BQ111" s="252">
        <v>383.52130447837459</v>
      </c>
      <c r="BR111" s="252">
        <v>319.18692270995774</v>
      </c>
      <c r="BS111" s="252">
        <v>156.07929451136386</v>
      </c>
      <c r="BT111" s="252">
        <v>431.30773895992951</v>
      </c>
      <c r="BU111" s="252">
        <v>501.90193095449234</v>
      </c>
      <c r="BV111" s="252">
        <v>269.66769938865258</v>
      </c>
      <c r="BW111" s="252">
        <v>981.23203176993297</v>
      </c>
      <c r="BX111" s="252">
        <v>817.6034356681439</v>
      </c>
      <c r="BY111" s="252">
        <v>1283.0775606130385</v>
      </c>
      <c r="BZ111" s="252">
        <v>1131.7238335924742</v>
      </c>
      <c r="CA111" s="252">
        <v>1393.2041982360577</v>
      </c>
      <c r="CB111" s="252">
        <v>1121.3331973061627</v>
      </c>
      <c r="CC111" s="252">
        <v>1057.4779189029784</v>
      </c>
      <c r="CD111" s="252">
        <v>932.87858948336873</v>
      </c>
      <c r="CE111" s="252">
        <v>1125.2574425846256</v>
      </c>
      <c r="CF111" s="252">
        <v>1042.5483889109451</v>
      </c>
      <c r="CG111" s="252">
        <v>1341.1427446431214</v>
      </c>
      <c r="CH111" s="252">
        <v>1770.4501594874082</v>
      </c>
      <c r="CI111" s="252">
        <v>1533.2779770709321</v>
      </c>
      <c r="CJ111" s="252">
        <v>529.22875070735586</v>
      </c>
      <c r="CK111" s="252">
        <v>546.58933824229644</v>
      </c>
      <c r="CL111" s="252">
        <v>569.28903935246547</v>
      </c>
      <c r="CM111" s="252">
        <v>469.80042077891841</v>
      </c>
      <c r="CN111" s="252">
        <v>551.45565222326866</v>
      </c>
      <c r="CO111" s="252">
        <v>525.12859532763457</v>
      </c>
      <c r="CP111" s="252">
        <v>516.43982120035992</v>
      </c>
      <c r="CQ111" s="252">
        <v>514.3342305692355</v>
      </c>
      <c r="CR111" s="252">
        <v>565.17785074806204</v>
      </c>
      <c r="CS111" s="252">
        <v>499.80400823551241</v>
      </c>
      <c r="CT111" s="252">
        <v>509.95512996392671</v>
      </c>
      <c r="CU111" s="252">
        <v>514.06871887656234</v>
      </c>
      <c r="CV111" s="252">
        <v>605.14976102677133</v>
      </c>
      <c r="CW111" s="252">
        <v>573.57063212041157</v>
      </c>
      <c r="CX111" s="252">
        <v>955.66600160875771</v>
      </c>
      <c r="CY111" s="252">
        <v>674.07508473738119</v>
      </c>
      <c r="CZ111" s="252">
        <v>734.07706219654767</v>
      </c>
      <c r="DA111" s="252">
        <v>40.785636200013208</v>
      </c>
      <c r="DB111" s="252">
        <v>74.652788556896354</v>
      </c>
      <c r="DC111" s="252">
        <v>0</v>
      </c>
      <c r="DD111" s="252">
        <v>84.692640302353283</v>
      </c>
      <c r="DE111" s="252">
        <v>24.824127345383733</v>
      </c>
      <c r="DF111" s="252">
        <v>65.86209690622502</v>
      </c>
      <c r="DG111" s="252">
        <v>81.514937178058602</v>
      </c>
      <c r="DH111" s="252">
        <v>1688.9019810631983</v>
      </c>
      <c r="DI111" s="252">
        <v>1391.5346829935695</v>
      </c>
      <c r="DJ111" s="252">
        <v>1427.5036632868034</v>
      </c>
    </row>
    <row r="112" spans="1:114" ht="21" customHeight="1">
      <c r="A112" s="278" t="s">
        <v>18</v>
      </c>
      <c r="B112" s="467" t="s">
        <v>600</v>
      </c>
      <c r="C112" s="468"/>
      <c r="D112" s="29">
        <v>827.0274179653818</v>
      </c>
      <c r="E112" s="29">
        <v>859.91732821700316</v>
      </c>
      <c r="F112" s="29">
        <v>1000.4736898053869</v>
      </c>
      <c r="G112" s="29">
        <v>927.79707306019952</v>
      </c>
      <c r="H112" s="29">
        <v>730.86220633236826</v>
      </c>
      <c r="I112" s="29">
        <v>886.48863329406174</v>
      </c>
      <c r="J112" s="29">
        <v>951.23662460797925</v>
      </c>
      <c r="K112" s="29">
        <v>1011.880030390268</v>
      </c>
      <c r="L112" s="29">
        <v>635.50618991919237</v>
      </c>
      <c r="M112" s="29">
        <v>950.48165615045707</v>
      </c>
      <c r="N112" s="29">
        <v>882.45238565473221</v>
      </c>
      <c r="O112" s="29">
        <v>948.41953108952544</v>
      </c>
      <c r="P112" s="29">
        <v>980.53131316714916</v>
      </c>
      <c r="Q112" s="29">
        <v>908.81625498408869</v>
      </c>
      <c r="R112" s="29">
        <v>1052.9330155793282</v>
      </c>
      <c r="S112" s="29">
        <v>856.83268762738908</v>
      </c>
      <c r="T112" s="29">
        <v>963.58841803559369</v>
      </c>
      <c r="U112" s="29">
        <v>558.69247063210935</v>
      </c>
      <c r="V112" s="29">
        <v>545.00512850078985</v>
      </c>
      <c r="W112" s="29">
        <v>379.7867746598256</v>
      </c>
      <c r="X112" s="29">
        <v>304.48872165096139</v>
      </c>
      <c r="Y112" s="29">
        <v>262.49214640828524</v>
      </c>
      <c r="Z112" s="29">
        <v>982.66249957858952</v>
      </c>
      <c r="AA112" s="29">
        <v>106.97463010648426</v>
      </c>
      <c r="AB112" s="29">
        <v>162.70607682932228</v>
      </c>
      <c r="AC112" s="29">
        <v>208.64126840298931</v>
      </c>
      <c r="AD112" s="29">
        <v>378.60293067247613</v>
      </c>
      <c r="AE112" s="29">
        <v>525.70422206816863</v>
      </c>
      <c r="AF112" s="29">
        <v>518.24337517952131</v>
      </c>
      <c r="AG112" s="29">
        <v>362.33190999326735</v>
      </c>
      <c r="AH112" s="29">
        <v>346.68048185567761</v>
      </c>
      <c r="AI112" s="29">
        <v>1030.7769618228542</v>
      </c>
      <c r="AJ112" s="29">
        <v>774.00353369665379</v>
      </c>
      <c r="AK112" s="29">
        <v>572.77369089873912</v>
      </c>
      <c r="AL112" s="29">
        <v>642.27286622532597</v>
      </c>
      <c r="AM112" s="29">
        <v>935.76151920147538</v>
      </c>
      <c r="AN112" s="29">
        <v>695.73455471900547</v>
      </c>
      <c r="AO112" s="29">
        <v>997.83857868043833</v>
      </c>
      <c r="AP112" s="29">
        <v>910.10370145143281</v>
      </c>
      <c r="AQ112" s="29">
        <v>906.18855453808339</v>
      </c>
      <c r="AR112" s="29">
        <v>744.64728721895199</v>
      </c>
      <c r="AS112" s="29">
        <v>957.64760566402629</v>
      </c>
      <c r="AT112" s="29">
        <v>918.52148428597286</v>
      </c>
      <c r="AU112" s="29">
        <v>883.91483547556084</v>
      </c>
      <c r="AV112" s="29">
        <v>941.20217280623433</v>
      </c>
      <c r="AW112" s="29">
        <v>934.63739067402753</v>
      </c>
      <c r="AX112" s="29">
        <v>952.79599059420377</v>
      </c>
      <c r="AY112" s="29">
        <v>1353.0591100332304</v>
      </c>
      <c r="AZ112" s="29">
        <v>1411.9186903592108</v>
      </c>
      <c r="BA112" s="29">
        <v>1355.5534753323868</v>
      </c>
      <c r="BB112" s="29">
        <v>1443.1973905730138</v>
      </c>
      <c r="BC112" s="29">
        <v>1339.101709821618</v>
      </c>
      <c r="BD112" s="29">
        <v>1353.4608820100325</v>
      </c>
      <c r="BE112" s="29">
        <v>1403.5469946463486</v>
      </c>
      <c r="BF112" s="29">
        <v>1298.4899813012253</v>
      </c>
      <c r="BG112" s="29">
        <v>1244.5178091869134</v>
      </c>
      <c r="BH112" s="29">
        <v>1393.1640793989532</v>
      </c>
      <c r="BI112" s="29">
        <v>1315.5793427337844</v>
      </c>
      <c r="BJ112" s="29">
        <v>268.52515701449698</v>
      </c>
      <c r="BK112" s="29">
        <v>306.74777060554942</v>
      </c>
      <c r="BL112" s="29">
        <v>309.23632965428629</v>
      </c>
      <c r="BM112" s="29">
        <v>205.15883754528076</v>
      </c>
      <c r="BN112" s="29">
        <v>163.37111613896832</v>
      </c>
      <c r="BO112" s="29">
        <v>218.46511224644325</v>
      </c>
      <c r="BP112" s="29">
        <v>490.38980754607888</v>
      </c>
      <c r="BQ112" s="29">
        <v>298.82866417602156</v>
      </c>
      <c r="BR112" s="29">
        <v>234.49428240760463</v>
      </c>
      <c r="BS112" s="29">
        <v>109.36555306046512</v>
      </c>
      <c r="BT112" s="29">
        <v>346.61509865757648</v>
      </c>
      <c r="BU112" s="29">
        <v>417.20929065213932</v>
      </c>
      <c r="BV112" s="29">
        <v>184.97505908629927</v>
      </c>
      <c r="BW112" s="29">
        <v>1017.5511546464551</v>
      </c>
      <c r="BX112" s="29">
        <v>853.922558544666</v>
      </c>
      <c r="BY112" s="29">
        <v>1319.3966834895616</v>
      </c>
      <c r="BZ112" s="29">
        <v>1187.6245289945853</v>
      </c>
      <c r="CA112" s="29">
        <v>1429.5233211125806</v>
      </c>
      <c r="CB112" s="29">
        <v>1157.6523201826835</v>
      </c>
      <c r="CC112" s="29">
        <v>1116.0817933941232</v>
      </c>
      <c r="CD112" s="29">
        <v>991.48246397451373</v>
      </c>
      <c r="CE112" s="29">
        <v>1183.8613170757703</v>
      </c>
      <c r="CF112" s="29">
        <v>1101.1522634020898</v>
      </c>
      <c r="CG112" s="29">
        <v>1399.7466191342662</v>
      </c>
      <c r="CH112" s="29">
        <v>1829.054033978553</v>
      </c>
      <c r="CI112" s="29">
        <v>1591.8818515620769</v>
      </c>
      <c r="CJ112" s="29">
        <v>444.5361104050026</v>
      </c>
      <c r="CK112" s="29">
        <v>461.89669793994341</v>
      </c>
      <c r="CL112" s="29">
        <v>484.59639905011227</v>
      </c>
      <c r="CM112" s="29">
        <v>385.10778047656544</v>
      </c>
      <c r="CN112" s="29">
        <v>466.76301192091546</v>
      </c>
      <c r="CO112" s="29">
        <v>440.43595502528149</v>
      </c>
      <c r="CP112" s="29">
        <v>431.74718089800689</v>
      </c>
      <c r="CQ112" s="29">
        <v>429.64159026688242</v>
      </c>
      <c r="CR112" s="29">
        <v>480.48521044570884</v>
      </c>
      <c r="CS112" s="29">
        <v>415.11136793315944</v>
      </c>
      <c r="CT112" s="29">
        <v>425.26248966157368</v>
      </c>
      <c r="CU112" s="29">
        <v>429.37607857420932</v>
      </c>
      <c r="CV112" s="29">
        <v>520.45712072441802</v>
      </c>
      <c r="CW112" s="29">
        <v>488.87799181805838</v>
      </c>
      <c r="CX112" s="29">
        <v>870.9733613064044</v>
      </c>
      <c r="CY112" s="29">
        <v>589.38244443502788</v>
      </c>
      <c r="CZ112" s="29">
        <v>690.99013716315892</v>
      </c>
      <c r="DA112" s="29">
        <v>51.331808392140836</v>
      </c>
      <c r="DB112" s="29">
        <v>85.198960749023996</v>
      </c>
      <c r="DC112" s="29">
        <v>84.69264030235334</v>
      </c>
      <c r="DD112" s="29">
        <v>0</v>
      </c>
      <c r="DE112" s="29">
        <v>83.565611626316127</v>
      </c>
      <c r="DF112" s="29">
        <v>35.254067113840307</v>
      </c>
      <c r="DG112" s="29">
        <v>41.120983480846569</v>
      </c>
      <c r="DH112" s="29">
        <v>1747.505855554343</v>
      </c>
      <c r="DI112" s="29">
        <v>1450.1385574847143</v>
      </c>
      <c r="DJ112" s="29">
        <v>1486.1075377779482</v>
      </c>
    </row>
    <row r="113" spans="1:114" ht="21" customHeight="1">
      <c r="A113" s="278" t="s">
        <v>18</v>
      </c>
      <c r="B113" s="467" t="s">
        <v>601</v>
      </c>
      <c r="C113" s="468"/>
      <c r="D113" s="252">
        <v>841.49081956573366</v>
      </c>
      <c r="E113" s="252">
        <v>874.38072981735502</v>
      </c>
      <c r="F113" s="252">
        <v>990.05184734392901</v>
      </c>
      <c r="G113" s="252">
        <v>893.85771543072178</v>
      </c>
      <c r="H113" s="252">
        <v>686.88782908413043</v>
      </c>
      <c r="I113" s="252">
        <v>842.51425604582391</v>
      </c>
      <c r="J113" s="252">
        <v>917.29726697850174</v>
      </c>
      <c r="K113" s="252">
        <v>967.90565314203013</v>
      </c>
      <c r="L113" s="252">
        <v>649.96959151954388</v>
      </c>
      <c r="M113" s="252">
        <v>906.50727890221924</v>
      </c>
      <c r="N113" s="252">
        <v>848.51302802525379</v>
      </c>
      <c r="O113" s="252">
        <v>904.44515384128761</v>
      </c>
      <c r="P113" s="252">
        <v>936.55693591891134</v>
      </c>
      <c r="Q113" s="252">
        <v>923.27965658444054</v>
      </c>
      <c r="R113" s="252">
        <v>1018.9936579498503</v>
      </c>
      <c r="S113" s="252">
        <v>812.85831037915125</v>
      </c>
      <c r="T113" s="252">
        <v>919.61404078735586</v>
      </c>
      <c r="U113" s="252">
        <v>514.71809338387186</v>
      </c>
      <c r="V113" s="252">
        <v>559.46853010113989</v>
      </c>
      <c r="W113" s="252">
        <v>318.27628607226433</v>
      </c>
      <c r="X113" s="252">
        <v>260.51434440272396</v>
      </c>
      <c r="Y113" s="252">
        <v>200.98165782072334</v>
      </c>
      <c r="Z113" s="252">
        <v>938.68812233035169</v>
      </c>
      <c r="AA113" s="252">
        <v>190.54024173280035</v>
      </c>
      <c r="AB113" s="252">
        <v>193.79055079307881</v>
      </c>
      <c r="AC113" s="252">
        <v>164.66689115475182</v>
      </c>
      <c r="AD113" s="252">
        <v>367.70065997955169</v>
      </c>
      <c r="AE113" s="252">
        <v>479.31515297245443</v>
      </c>
      <c r="AF113" s="252">
        <v>491.43587860939749</v>
      </c>
      <c r="AG113" s="252">
        <v>320.33293679808304</v>
      </c>
      <c r="AH113" s="252">
        <v>285.169993268116</v>
      </c>
      <c r="AI113" s="252">
        <v>1003.9694652527298</v>
      </c>
      <c r="AJ113" s="252">
        <v>727.61446460093862</v>
      </c>
      <c r="AK113" s="252">
        <v>528.79931365050174</v>
      </c>
      <c r="AL113" s="252">
        <v>615.46536965520193</v>
      </c>
      <c r="AM113" s="252">
        <v>889.37245010576089</v>
      </c>
      <c r="AN113" s="252">
        <v>668.92705814888154</v>
      </c>
      <c r="AO113" s="252">
        <v>953.8642014322005</v>
      </c>
      <c r="AP113" s="252">
        <v>866.12932420319498</v>
      </c>
      <c r="AQ113" s="252">
        <v>862.21417728984557</v>
      </c>
      <c r="AR113" s="252">
        <v>700.67290997071416</v>
      </c>
      <c r="AS113" s="252">
        <v>913.67322841578846</v>
      </c>
      <c r="AT113" s="252">
        <v>874.54710703773503</v>
      </c>
      <c r="AU113" s="252">
        <v>839.94045822732301</v>
      </c>
      <c r="AV113" s="252">
        <v>897.2277955579965</v>
      </c>
      <c r="AW113" s="252">
        <v>890.6630134257897</v>
      </c>
      <c r="AX113" s="252">
        <v>908.82161334596594</v>
      </c>
      <c r="AY113" s="252">
        <v>1323.1512007749106</v>
      </c>
      <c r="AZ113" s="252">
        <v>1377.979332729735</v>
      </c>
      <c r="BA113" s="252">
        <v>1321.614117702911</v>
      </c>
      <c r="BB113" s="252">
        <v>1409.258032943538</v>
      </c>
      <c r="BC113" s="252">
        <v>1305.162352192142</v>
      </c>
      <c r="BD113" s="252">
        <v>1319.5215243805567</v>
      </c>
      <c r="BE113" s="252">
        <v>1369.6076370168726</v>
      </c>
      <c r="BF113" s="252">
        <v>1264.5506236717492</v>
      </c>
      <c r="BG113" s="252">
        <v>1200.5434319386763</v>
      </c>
      <c r="BH113" s="252">
        <v>1359.2247217694771</v>
      </c>
      <c r="BI113" s="252">
        <v>1281.6399851043082</v>
      </c>
      <c r="BJ113" s="252">
        <v>352.09076864081305</v>
      </c>
      <c r="BK113" s="252">
        <v>390.31338223186549</v>
      </c>
      <c r="BL113" s="252">
        <v>392.80194128060236</v>
      </c>
      <c r="BM113" s="252">
        <v>262.79869001907736</v>
      </c>
      <c r="BN113" s="252">
        <v>221.0109686127648</v>
      </c>
      <c r="BO113" s="252">
        <v>242.10456640632742</v>
      </c>
      <c r="BP113" s="252">
        <v>548.1062298223743</v>
      </c>
      <c r="BQ113" s="252">
        <v>382.39427580233757</v>
      </c>
      <c r="BR113" s="252">
        <v>318.05989403392073</v>
      </c>
      <c r="BS113" s="252">
        <v>158.33613621400426</v>
      </c>
      <c r="BT113" s="252">
        <v>430.18071028389249</v>
      </c>
      <c r="BU113" s="252">
        <v>500.77490227845533</v>
      </c>
      <c r="BV113" s="252">
        <v>268.54067071261534</v>
      </c>
      <c r="BW113" s="252">
        <v>990.7436580763308</v>
      </c>
      <c r="BX113" s="252">
        <v>827.11506197454173</v>
      </c>
      <c r="BY113" s="252">
        <v>1292.5891869194361</v>
      </c>
      <c r="BZ113" s="252">
        <v>1141.2354598988718</v>
      </c>
      <c r="CA113" s="252">
        <v>1402.7158245424553</v>
      </c>
      <c r="CB113" s="252">
        <v>1130.8448236125603</v>
      </c>
      <c r="CC113" s="252">
        <v>1072.1074161458862</v>
      </c>
      <c r="CD113" s="252">
        <v>947.50808672627591</v>
      </c>
      <c r="CE113" s="252">
        <v>1139.8869398275333</v>
      </c>
      <c r="CF113" s="252">
        <v>1057.1778861538526</v>
      </c>
      <c r="CG113" s="252">
        <v>1355.7722418860292</v>
      </c>
      <c r="CH113" s="252">
        <v>1785.0796567303159</v>
      </c>
      <c r="CI113" s="252">
        <v>1547.9074743138399</v>
      </c>
      <c r="CJ113" s="252">
        <v>528.10172203131867</v>
      </c>
      <c r="CK113" s="252">
        <v>545.46230956625959</v>
      </c>
      <c r="CL113" s="252">
        <v>568.16201067642839</v>
      </c>
      <c r="CM113" s="252">
        <v>468.67339210288151</v>
      </c>
      <c r="CN113" s="252">
        <v>550.32862354723159</v>
      </c>
      <c r="CO113" s="252">
        <v>524.0015666515975</v>
      </c>
      <c r="CP113" s="252">
        <v>515.31279252432296</v>
      </c>
      <c r="CQ113" s="252">
        <v>513.20720189319843</v>
      </c>
      <c r="CR113" s="252">
        <v>564.05082207202497</v>
      </c>
      <c r="CS113" s="252">
        <v>498.67697955947551</v>
      </c>
      <c r="CT113" s="252">
        <v>508.82810128788969</v>
      </c>
      <c r="CU113" s="252">
        <v>512.94169020052539</v>
      </c>
      <c r="CV113" s="252">
        <v>604.02273235073426</v>
      </c>
      <c r="CW113" s="252">
        <v>572.4436034443745</v>
      </c>
      <c r="CX113" s="252">
        <v>954.53897293272064</v>
      </c>
      <c r="CY113" s="252">
        <v>672.94805606134412</v>
      </c>
      <c r="CZ113" s="252">
        <v>748.70655943945485</v>
      </c>
      <c r="DA113" s="252">
        <v>43.042477902653758</v>
      </c>
      <c r="DB113" s="252">
        <v>76.909630259536911</v>
      </c>
      <c r="DC113" s="252">
        <v>24.824127345383733</v>
      </c>
      <c r="DD113" s="252">
        <v>83.565611626316127</v>
      </c>
      <c r="DE113" s="252">
        <v>0</v>
      </c>
      <c r="DF113" s="252">
        <v>68.118938608865577</v>
      </c>
      <c r="DG113" s="252">
        <v>64.410271232730352</v>
      </c>
      <c r="DH113" s="252">
        <v>1703.531478306106</v>
      </c>
      <c r="DI113" s="252">
        <v>1406.1641802364773</v>
      </c>
      <c r="DJ113" s="252">
        <v>1442.1331605297112</v>
      </c>
    </row>
    <row r="114" spans="1:114" ht="21" customHeight="1">
      <c r="A114" s="278" t="s">
        <v>18</v>
      </c>
      <c r="B114" s="467" t="s">
        <v>602</v>
      </c>
      <c r="C114" s="468"/>
      <c r="D114" s="29">
        <v>791.77335085154141</v>
      </c>
      <c r="E114" s="29">
        <v>824.66326110316277</v>
      </c>
      <c r="F114" s="29">
        <v>965.21962269154653</v>
      </c>
      <c r="G114" s="29">
        <v>892.54300594635913</v>
      </c>
      <c r="H114" s="29">
        <v>712.03166293623997</v>
      </c>
      <c r="I114" s="29">
        <v>867.65808989793345</v>
      </c>
      <c r="J114" s="29">
        <v>915.98255749413886</v>
      </c>
      <c r="K114" s="29">
        <v>993.04948699413967</v>
      </c>
      <c r="L114" s="29">
        <v>600.25212280535197</v>
      </c>
      <c r="M114" s="29">
        <v>931.65111275432878</v>
      </c>
      <c r="N114" s="29">
        <v>847.19831854089182</v>
      </c>
      <c r="O114" s="29">
        <v>929.58898769339714</v>
      </c>
      <c r="P114" s="29">
        <v>961.70076977102087</v>
      </c>
      <c r="Q114" s="29">
        <v>873.56218787024829</v>
      </c>
      <c r="R114" s="29">
        <v>1017.6789484654879</v>
      </c>
      <c r="S114" s="29">
        <v>838.00214423126079</v>
      </c>
      <c r="T114" s="29">
        <v>940.01694873486952</v>
      </c>
      <c r="U114" s="29">
        <v>539.86192723598106</v>
      </c>
      <c r="V114" s="29">
        <v>509.75106138694957</v>
      </c>
      <c r="W114" s="29">
        <v>360.9562312636973</v>
      </c>
      <c r="X114" s="29">
        <v>285.6581782548331</v>
      </c>
      <c r="Y114" s="29">
        <v>243.66160301215689</v>
      </c>
      <c r="Z114" s="29">
        <v>963.83195618246123</v>
      </c>
      <c r="AA114" s="29">
        <v>142.22869722032456</v>
      </c>
      <c r="AB114" s="29">
        <v>197.96014394316259</v>
      </c>
      <c r="AC114" s="29">
        <v>189.81072500686093</v>
      </c>
      <c r="AD114" s="29">
        <v>410.38060517098472</v>
      </c>
      <c r="AE114" s="29">
        <v>520.92081066926141</v>
      </c>
      <c r="AF114" s="29">
        <v>534.11582380083064</v>
      </c>
      <c r="AG114" s="29">
        <v>327.07784287942707</v>
      </c>
      <c r="AH114" s="29">
        <v>327.84993845954932</v>
      </c>
      <c r="AI114" s="29">
        <v>1046.6494104441631</v>
      </c>
      <c r="AJ114" s="29">
        <v>770.29440979237199</v>
      </c>
      <c r="AK114" s="29">
        <v>553.94314750261083</v>
      </c>
      <c r="AL114" s="29">
        <v>658.1453148466353</v>
      </c>
      <c r="AM114" s="29">
        <v>932.05239529719427</v>
      </c>
      <c r="AN114" s="29">
        <v>711.60700334031492</v>
      </c>
      <c r="AO114" s="29">
        <v>979.00803528431004</v>
      </c>
      <c r="AP114" s="29">
        <v>891.27315805530452</v>
      </c>
      <c r="AQ114" s="29">
        <v>887.3580111419551</v>
      </c>
      <c r="AR114" s="29">
        <v>725.8167438228237</v>
      </c>
      <c r="AS114" s="29">
        <v>938.817062267898</v>
      </c>
      <c r="AT114" s="29">
        <v>899.69094088984457</v>
      </c>
      <c r="AU114" s="29">
        <v>865.08429207943254</v>
      </c>
      <c r="AV114" s="29">
        <v>922.37162941010604</v>
      </c>
      <c r="AW114" s="29">
        <v>915.80684727789924</v>
      </c>
      <c r="AX114" s="29">
        <v>933.96544719807548</v>
      </c>
      <c r="AY114" s="29">
        <v>1317.8050429193902</v>
      </c>
      <c r="AZ114" s="29">
        <v>1376.6646232453706</v>
      </c>
      <c r="BA114" s="29">
        <v>1320.2994082185467</v>
      </c>
      <c r="BB114" s="29">
        <v>1407.9433234591736</v>
      </c>
      <c r="BC114" s="29">
        <v>1303.8476427077778</v>
      </c>
      <c r="BD114" s="29">
        <v>1318.2068148961923</v>
      </c>
      <c r="BE114" s="29">
        <v>1368.2929275325084</v>
      </c>
      <c r="BF114" s="29">
        <v>1263.2359141873851</v>
      </c>
      <c r="BG114" s="29">
        <v>1225.6872657907852</v>
      </c>
      <c r="BH114" s="29">
        <v>1357.910012285113</v>
      </c>
      <c r="BI114" s="29">
        <v>1280.3252756199443</v>
      </c>
      <c r="BJ114" s="29">
        <v>296.5946194212039</v>
      </c>
      <c r="BK114" s="29">
        <v>334.81723301225634</v>
      </c>
      <c r="BL114" s="29">
        <v>344.49039676812652</v>
      </c>
      <c r="BM114" s="29">
        <v>194.67975141021191</v>
      </c>
      <c r="BN114" s="29">
        <v>152.89203000389932</v>
      </c>
      <c r="BO114" s="29">
        <v>183.21104513260295</v>
      </c>
      <c r="BP114" s="29">
        <v>480.87567396701309</v>
      </c>
      <c r="BQ114" s="29">
        <v>326.89812658272854</v>
      </c>
      <c r="BR114" s="29">
        <v>269.74834952144494</v>
      </c>
      <c r="BS114" s="29">
        <v>90.217197605138736</v>
      </c>
      <c r="BT114" s="29">
        <v>374.68456106428334</v>
      </c>
      <c r="BU114" s="29">
        <v>445.27875305884606</v>
      </c>
      <c r="BV114" s="29">
        <v>220.22912620013958</v>
      </c>
      <c r="BW114" s="29">
        <v>1033.4236032677643</v>
      </c>
      <c r="BX114" s="29">
        <v>869.79500716597511</v>
      </c>
      <c r="BY114" s="29">
        <v>1335.2691321108673</v>
      </c>
      <c r="BZ114" s="29">
        <v>1183.915405090303</v>
      </c>
      <c r="CA114" s="29">
        <v>1445.3957697338865</v>
      </c>
      <c r="CB114" s="29">
        <v>1173.5247688039915</v>
      </c>
      <c r="CC114" s="29">
        <v>1097.251249997995</v>
      </c>
      <c r="CD114" s="29">
        <v>972.65192057838544</v>
      </c>
      <c r="CE114" s="29">
        <v>1165.0307736796422</v>
      </c>
      <c r="CF114" s="29">
        <v>1082.3217200059617</v>
      </c>
      <c r="CG114" s="29">
        <v>1380.916075738138</v>
      </c>
      <c r="CH114" s="29">
        <v>1810.2234905824248</v>
      </c>
      <c r="CI114" s="29">
        <v>1573.0513081659487</v>
      </c>
      <c r="CJ114" s="29">
        <v>479.79017751884282</v>
      </c>
      <c r="CK114" s="29">
        <v>497.15076505378363</v>
      </c>
      <c r="CL114" s="29">
        <v>519.85046616395266</v>
      </c>
      <c r="CM114" s="29">
        <v>420.36184759040566</v>
      </c>
      <c r="CN114" s="29">
        <v>502.01707903475568</v>
      </c>
      <c r="CO114" s="29">
        <v>475.69002213912171</v>
      </c>
      <c r="CP114" s="29">
        <v>467.00124801184711</v>
      </c>
      <c r="CQ114" s="29">
        <v>464.89565738072264</v>
      </c>
      <c r="CR114" s="29">
        <v>515.73927755954912</v>
      </c>
      <c r="CS114" s="29">
        <v>450.36543504699966</v>
      </c>
      <c r="CT114" s="29">
        <v>460.5165567754139</v>
      </c>
      <c r="CU114" s="29">
        <v>457.44554098091589</v>
      </c>
      <c r="CV114" s="29">
        <v>548.52658313112374</v>
      </c>
      <c r="CW114" s="29">
        <v>516.94745422476467</v>
      </c>
      <c r="CX114" s="29">
        <v>899.04282371311058</v>
      </c>
      <c r="CY114" s="29">
        <v>617.45190684173258</v>
      </c>
      <c r="CZ114" s="29">
        <v>681.47600358409261</v>
      </c>
      <c r="DA114" s="29">
        <v>32.501264996012509</v>
      </c>
      <c r="DB114" s="29">
        <v>66.368417352895662</v>
      </c>
      <c r="DC114" s="29">
        <v>65.862096906224991</v>
      </c>
      <c r="DD114" s="29">
        <v>35.254067113840314</v>
      </c>
      <c r="DE114" s="29">
        <v>68.118938608865562</v>
      </c>
      <c r="DF114" s="29">
        <v>0</v>
      </c>
      <c r="DG114" s="29">
        <v>71.273783126129558</v>
      </c>
      <c r="DH114" s="29">
        <v>1728.6753121582149</v>
      </c>
      <c r="DI114" s="29">
        <v>1431.3080140885861</v>
      </c>
      <c r="DJ114" s="29">
        <v>1467.27699438182</v>
      </c>
    </row>
    <row r="115" spans="1:114" ht="21" customHeight="1">
      <c r="A115" s="278" t="s">
        <v>18</v>
      </c>
      <c r="B115" s="467" t="s">
        <v>603</v>
      </c>
      <c r="C115" s="468"/>
      <c r="D115" s="252">
        <v>863.04713397767102</v>
      </c>
      <c r="E115" s="252">
        <v>895.93704422929238</v>
      </c>
      <c r="F115" s="252">
        <v>1030.8485214678719</v>
      </c>
      <c r="G115" s="252">
        <v>934.6543895546647</v>
      </c>
      <c r="H115" s="252">
        <v>727.68450320807335</v>
      </c>
      <c r="I115" s="252">
        <v>883.31093016976683</v>
      </c>
      <c r="J115" s="252">
        <v>958.09394110244466</v>
      </c>
      <c r="K115" s="252">
        <v>1008.7023272659731</v>
      </c>
      <c r="L115" s="252">
        <v>671.52590593148159</v>
      </c>
      <c r="M115" s="252">
        <v>947.30395302616216</v>
      </c>
      <c r="N115" s="252">
        <v>889.30970214919671</v>
      </c>
      <c r="O115" s="252">
        <v>945.24182796523053</v>
      </c>
      <c r="P115" s="252">
        <v>977.35361004285426</v>
      </c>
      <c r="Q115" s="252">
        <v>944.83597099637791</v>
      </c>
      <c r="R115" s="252">
        <v>1059.7903320737933</v>
      </c>
      <c r="S115" s="252">
        <v>853.65498450309417</v>
      </c>
      <c r="T115" s="252">
        <v>960.41071491129878</v>
      </c>
      <c r="U115" s="252">
        <v>555.51476750781478</v>
      </c>
      <c r="V115" s="252">
        <v>581.02484451307907</v>
      </c>
      <c r="W115" s="252">
        <v>376.60907153553114</v>
      </c>
      <c r="X115" s="252">
        <v>301.31101852666683</v>
      </c>
      <c r="Y115" s="252">
        <v>259.3144432839905</v>
      </c>
      <c r="Z115" s="252">
        <v>979.48479645429461</v>
      </c>
      <c r="AA115" s="252">
        <v>127.93009691955746</v>
      </c>
      <c r="AB115" s="252">
        <v>131.39362749936925</v>
      </c>
      <c r="AC115" s="252">
        <v>205.46356527869457</v>
      </c>
      <c r="AD115" s="252">
        <v>347.29048134252309</v>
      </c>
      <c r="AE115" s="252">
        <v>494.39177273821565</v>
      </c>
      <c r="AF115" s="252">
        <v>486.93092584956833</v>
      </c>
      <c r="AG115" s="252">
        <v>361.12961092202607</v>
      </c>
      <c r="AH115" s="252">
        <v>343.50277873138316</v>
      </c>
      <c r="AI115" s="252">
        <v>999.46451249290112</v>
      </c>
      <c r="AJ115" s="252">
        <v>742.69108436670081</v>
      </c>
      <c r="AK115" s="252">
        <v>569.59598777444421</v>
      </c>
      <c r="AL115" s="252">
        <v>610.96041689537299</v>
      </c>
      <c r="AM115" s="252">
        <v>904.4490698715224</v>
      </c>
      <c r="AN115" s="252">
        <v>664.42210538905249</v>
      </c>
      <c r="AO115" s="252">
        <v>994.66087555614342</v>
      </c>
      <c r="AP115" s="252">
        <v>906.9259983271379</v>
      </c>
      <c r="AQ115" s="252">
        <v>903.01085141378849</v>
      </c>
      <c r="AR115" s="252">
        <v>741.46958409465708</v>
      </c>
      <c r="AS115" s="252">
        <v>954.46990253973138</v>
      </c>
      <c r="AT115" s="252">
        <v>915.34378116167795</v>
      </c>
      <c r="AU115" s="252">
        <v>880.73713235126593</v>
      </c>
      <c r="AV115" s="252">
        <v>938.02446968193942</v>
      </c>
      <c r="AW115" s="252">
        <v>931.45968754973262</v>
      </c>
      <c r="AX115" s="252">
        <v>949.61828746990886</v>
      </c>
      <c r="AY115" s="252">
        <v>1363.9478748988536</v>
      </c>
      <c r="AZ115" s="252">
        <v>1418.7760068536779</v>
      </c>
      <c r="BA115" s="252">
        <v>1362.4107918268539</v>
      </c>
      <c r="BB115" s="252">
        <v>1450.0547070674809</v>
      </c>
      <c r="BC115" s="252">
        <v>1345.9590263160849</v>
      </c>
      <c r="BD115" s="252">
        <v>1360.3181985044996</v>
      </c>
      <c r="BE115" s="252">
        <v>1410.4043111408155</v>
      </c>
      <c r="BF115" s="252">
        <v>1305.3472977956922</v>
      </c>
      <c r="BG115" s="252">
        <v>1241.3401060626193</v>
      </c>
      <c r="BH115" s="252">
        <v>1400.02139589342</v>
      </c>
      <c r="BI115" s="252">
        <v>1322.4366592282511</v>
      </c>
      <c r="BJ115" s="252">
        <v>309.64614049534362</v>
      </c>
      <c r="BK115" s="252">
        <v>347.86875408639605</v>
      </c>
      <c r="BL115" s="252">
        <v>350.35731313513293</v>
      </c>
      <c r="BM115" s="252">
        <v>246.27982102612731</v>
      </c>
      <c r="BN115" s="252">
        <v>204.49209961981487</v>
      </c>
      <c r="BO115" s="252">
        <v>254.48482825873245</v>
      </c>
      <c r="BP115" s="252">
        <v>531.5107910269254</v>
      </c>
      <c r="BQ115" s="252">
        <v>339.94964765686814</v>
      </c>
      <c r="BR115" s="252">
        <v>275.61526588845129</v>
      </c>
      <c r="BS115" s="252">
        <v>150.48653654131166</v>
      </c>
      <c r="BT115" s="252">
        <v>387.73608213842306</v>
      </c>
      <c r="BU115" s="252">
        <v>458.33027413298589</v>
      </c>
      <c r="BV115" s="252">
        <v>226.09604256714582</v>
      </c>
      <c r="BW115" s="252">
        <v>986.23870531650209</v>
      </c>
      <c r="BX115" s="252">
        <v>822.61010921471302</v>
      </c>
      <c r="BY115" s="252">
        <v>1288.0842341596085</v>
      </c>
      <c r="BZ115" s="252">
        <v>1156.3120796646322</v>
      </c>
      <c r="CA115" s="252">
        <v>1398.2108717826275</v>
      </c>
      <c r="CB115" s="252">
        <v>1126.3398708527304</v>
      </c>
      <c r="CC115" s="252">
        <v>1112.9040902698291</v>
      </c>
      <c r="CD115" s="252">
        <v>988.30476085021883</v>
      </c>
      <c r="CE115" s="252">
        <v>1180.6836139514762</v>
      </c>
      <c r="CF115" s="252">
        <v>1097.9745602777957</v>
      </c>
      <c r="CG115" s="252">
        <v>1396.5689160099721</v>
      </c>
      <c r="CH115" s="252">
        <v>1825.8763308542589</v>
      </c>
      <c r="CI115" s="252">
        <v>1588.7041484377828</v>
      </c>
      <c r="CJ115" s="252">
        <v>476.16196294567874</v>
      </c>
      <c r="CK115" s="252">
        <v>493.52255048061954</v>
      </c>
      <c r="CL115" s="252">
        <v>525.71738253095873</v>
      </c>
      <c r="CM115" s="252">
        <v>426.22876395741207</v>
      </c>
      <c r="CN115" s="252">
        <v>498.38886446159165</v>
      </c>
      <c r="CO115" s="252">
        <v>481.55693850612806</v>
      </c>
      <c r="CP115" s="252">
        <v>465.43571904546502</v>
      </c>
      <c r="CQ115" s="252">
        <v>461.26744280755861</v>
      </c>
      <c r="CR115" s="252">
        <v>512.11106298638504</v>
      </c>
      <c r="CS115" s="252">
        <v>446.73722047383558</v>
      </c>
      <c r="CT115" s="252">
        <v>456.88834220224987</v>
      </c>
      <c r="CU115" s="252">
        <v>470.49706205505595</v>
      </c>
      <c r="CV115" s="252">
        <v>561.57810420526459</v>
      </c>
      <c r="CW115" s="252">
        <v>529.99897529890484</v>
      </c>
      <c r="CX115" s="252">
        <v>912.09434478725098</v>
      </c>
      <c r="CY115" s="252">
        <v>630.50342791587445</v>
      </c>
      <c r="CZ115" s="252">
        <v>732.1111206440055</v>
      </c>
      <c r="DA115" s="252">
        <v>60.230418670440955</v>
      </c>
      <c r="DB115" s="252">
        <v>94.097571027324108</v>
      </c>
      <c r="DC115" s="252">
        <v>81.514937178058616</v>
      </c>
      <c r="DD115" s="252">
        <v>41.120983480846569</v>
      </c>
      <c r="DE115" s="252">
        <v>64.410271232730352</v>
      </c>
      <c r="DF115" s="252">
        <v>71.273783126129558</v>
      </c>
      <c r="DG115" s="252">
        <v>0</v>
      </c>
      <c r="DH115" s="252">
        <v>1744.3281524300489</v>
      </c>
      <c r="DI115" s="252">
        <v>1446.9608543604202</v>
      </c>
      <c r="DJ115" s="252">
        <v>1482.9298346536541</v>
      </c>
    </row>
    <row r="116" spans="1:114" ht="21" customHeight="1">
      <c r="A116" s="278" t="s">
        <v>19</v>
      </c>
      <c r="B116" s="467" t="s">
        <v>153</v>
      </c>
      <c r="C116" s="468"/>
      <c r="D116" s="29">
        <v>1596.1450892502794</v>
      </c>
      <c r="E116" s="29">
        <v>1429.9551654500465</v>
      </c>
      <c r="F116" s="29">
        <v>1348.4544462100012</v>
      </c>
      <c r="G116" s="29">
        <v>1243.9285830861561</v>
      </c>
      <c r="H116" s="29">
        <v>1148.4059186332972</v>
      </c>
      <c r="I116" s="29">
        <v>965.09429773562204</v>
      </c>
      <c r="J116" s="29">
        <v>1261.6149899264435</v>
      </c>
      <c r="K116" s="29">
        <v>1027.5462878576132</v>
      </c>
      <c r="L116" s="29">
        <v>1905.9235157830312</v>
      </c>
      <c r="M116" s="29">
        <v>1057.4939530442971</v>
      </c>
      <c r="N116" s="29">
        <v>1289.2732704916236</v>
      </c>
      <c r="O116" s="29">
        <v>1158.5731555574796</v>
      </c>
      <c r="P116" s="29">
        <v>1191.4500163135685</v>
      </c>
      <c r="Q116" s="29">
        <v>1434.4433722345675</v>
      </c>
      <c r="R116" s="29">
        <v>1281.3400467995118</v>
      </c>
      <c r="S116" s="29">
        <v>1135.0094738766238</v>
      </c>
      <c r="T116" s="29">
        <v>1242.7923621452019</v>
      </c>
      <c r="U116" s="29">
        <v>1271.983039850418</v>
      </c>
      <c r="V116" s="29">
        <v>1815.4224543646274</v>
      </c>
      <c r="W116" s="29">
        <v>1470.9487727928424</v>
      </c>
      <c r="X116" s="29">
        <v>1443.0171339033807</v>
      </c>
      <c r="Y116" s="29">
        <v>1527.3258417980642</v>
      </c>
      <c r="Z116" s="29">
        <v>1010.7950580284675</v>
      </c>
      <c r="AA116" s="29">
        <v>1831.444872605319</v>
      </c>
      <c r="AB116" s="29">
        <v>1672.908051131499</v>
      </c>
      <c r="AC116" s="29">
        <v>1538.8645871513529</v>
      </c>
      <c r="AD116" s="29">
        <v>1472.2420668971129</v>
      </c>
      <c r="AE116" s="29">
        <v>1388.6152453828888</v>
      </c>
      <c r="AF116" s="29">
        <v>1332.1078379822518</v>
      </c>
      <c r="AG116" s="29">
        <v>1576.538886951972</v>
      </c>
      <c r="AH116" s="29">
        <v>1504.0550655969907</v>
      </c>
      <c r="AI116" s="29">
        <v>815.63168123041703</v>
      </c>
      <c r="AJ116" s="29">
        <v>1067.8324709960577</v>
      </c>
      <c r="AK116" s="29">
        <v>1188.8597493452057</v>
      </c>
      <c r="AL116" s="29">
        <v>1197.8840705012658</v>
      </c>
      <c r="AM116" s="29">
        <v>899.85260875934625</v>
      </c>
      <c r="AN116" s="29">
        <v>1168.2116217066757</v>
      </c>
      <c r="AO116" s="29">
        <v>930.42931424102005</v>
      </c>
      <c r="AP116" s="29">
        <v>956.49085846521632</v>
      </c>
      <c r="AQ116" s="29">
        <v>923.659711323122</v>
      </c>
      <c r="AR116" s="29">
        <v>1020.6253892409321</v>
      </c>
      <c r="AS116" s="29">
        <v>1008.5191239969348</v>
      </c>
      <c r="AT116" s="29">
        <v>969.39300261888036</v>
      </c>
      <c r="AU116" s="29">
        <v>949.2941151506742</v>
      </c>
      <c r="AV116" s="29">
        <v>899.39160290552411</v>
      </c>
      <c r="AW116" s="29">
        <v>929.43711829186998</v>
      </c>
      <c r="AX116" s="29">
        <v>876.04741407842528</v>
      </c>
      <c r="AY116" s="29">
        <v>1563.2796150284832</v>
      </c>
      <c r="AZ116" s="29">
        <v>1384.1991958309266</v>
      </c>
      <c r="BA116" s="29">
        <v>1452.7310774937469</v>
      </c>
      <c r="BB116" s="29">
        <v>1266.4654207589233</v>
      </c>
      <c r="BC116" s="29">
        <v>1436.2793119829778</v>
      </c>
      <c r="BD116" s="29">
        <v>1420.241650863119</v>
      </c>
      <c r="BE116" s="29">
        <v>1226.8150248322572</v>
      </c>
      <c r="BF116" s="29">
        <v>1497.2367040001873</v>
      </c>
      <c r="BG116" s="29">
        <v>962.36024616803354</v>
      </c>
      <c r="BH116" s="29">
        <v>1433.3593997863911</v>
      </c>
      <c r="BI116" s="29">
        <v>1163.8709099135856</v>
      </c>
      <c r="BJ116" s="29">
        <v>1998.6549564376519</v>
      </c>
      <c r="BK116" s="29">
        <v>1984.4189048675485</v>
      </c>
      <c r="BL116" s="29">
        <v>2056.7421852086272</v>
      </c>
      <c r="BM116" s="29">
        <v>1907.7282883119624</v>
      </c>
      <c r="BN116" s="29">
        <v>1865.9405669056509</v>
      </c>
      <c r="BO116" s="29">
        <v>1736.8629988905577</v>
      </c>
      <c r="BP116" s="29">
        <v>1948.089478718879</v>
      </c>
      <c r="BQ116" s="29">
        <v>1967.4244211351061</v>
      </c>
      <c r="BR116" s="29">
        <v>1982.0001379619457</v>
      </c>
      <c r="BS116" s="29">
        <v>1803.2657345068901</v>
      </c>
      <c r="BT116" s="29">
        <v>2024.2862329195759</v>
      </c>
      <c r="BU116" s="29">
        <v>2094.880424914139</v>
      </c>
      <c r="BV116" s="29">
        <v>1932.4809146406401</v>
      </c>
      <c r="BW116" s="29">
        <v>952.93708996769317</v>
      </c>
      <c r="BX116" s="29">
        <v>1109.9136537511265</v>
      </c>
      <c r="BY116" s="29">
        <v>625.73417466641115</v>
      </c>
      <c r="BZ116" s="29">
        <v>647.98959896623626</v>
      </c>
      <c r="CA116" s="29">
        <v>852.50922476453036</v>
      </c>
      <c r="CB116" s="29">
        <v>820.43462491771299</v>
      </c>
      <c r="CC116" s="29">
        <v>730.61819849510596</v>
      </c>
      <c r="CD116" s="29">
        <v>756.02339157982931</v>
      </c>
      <c r="CE116" s="29">
        <v>713.72647236805676</v>
      </c>
      <c r="CF116" s="29">
        <v>668.25480710433192</v>
      </c>
      <c r="CG116" s="29">
        <v>683.61282427660456</v>
      </c>
      <c r="CH116" s="29">
        <v>159.89731519692805</v>
      </c>
      <c r="CI116" s="29">
        <v>399.71314609723441</v>
      </c>
      <c r="CJ116" s="29">
        <v>2179.6767386314391</v>
      </c>
      <c r="CK116" s="29">
        <v>2197.0373261663804</v>
      </c>
      <c r="CL116" s="29">
        <v>2232.1022546044542</v>
      </c>
      <c r="CM116" s="29">
        <v>2132.6136360309065</v>
      </c>
      <c r="CN116" s="29">
        <v>2201.9036401473527</v>
      </c>
      <c r="CO116" s="29">
        <v>2185.6333674898133</v>
      </c>
      <c r="CP116" s="29">
        <v>2168.9504947312248</v>
      </c>
      <c r="CQ116" s="29">
        <v>2164.7822184933184</v>
      </c>
      <c r="CR116" s="29">
        <v>2215.6258386721461</v>
      </c>
      <c r="CS116" s="29">
        <v>2150.2519961595954</v>
      </c>
      <c r="CT116" s="29">
        <v>2160.4031178880095</v>
      </c>
      <c r="CU116" s="29">
        <v>2107.0472128362085</v>
      </c>
      <c r="CV116" s="29">
        <v>2178.6487156647504</v>
      </c>
      <c r="CW116" s="29">
        <v>2147.0695867583909</v>
      </c>
      <c r="CX116" s="29">
        <v>2511.5765803730947</v>
      </c>
      <c r="CY116" s="29">
        <v>2229.9856635017163</v>
      </c>
      <c r="CZ116" s="29">
        <v>2064.2111552304773</v>
      </c>
      <c r="DA116" s="29">
        <v>1703.5988514520013</v>
      </c>
      <c r="DB116" s="29">
        <v>1737.4660038088841</v>
      </c>
      <c r="DC116" s="29">
        <v>1688.9019810631962</v>
      </c>
      <c r="DD116" s="29">
        <v>1747.505855554341</v>
      </c>
      <c r="DE116" s="29">
        <v>1703.531478306104</v>
      </c>
      <c r="DF116" s="29">
        <v>1728.6753121582128</v>
      </c>
      <c r="DG116" s="29">
        <v>1744.3281524300464</v>
      </c>
      <c r="DH116" s="29">
        <v>0</v>
      </c>
      <c r="DI116" s="29">
        <v>345.01086458697421</v>
      </c>
      <c r="DJ116" s="29">
        <v>367.00053594688632</v>
      </c>
    </row>
    <row r="117" spans="1:114" ht="21" customHeight="1">
      <c r="A117" s="278" t="s">
        <v>19</v>
      </c>
      <c r="B117" s="467" t="s">
        <v>604</v>
      </c>
      <c r="C117" s="468"/>
      <c r="D117" s="252">
        <v>1298.777791180652</v>
      </c>
      <c r="E117" s="252">
        <v>1132.5878673804191</v>
      </c>
      <c r="F117" s="252">
        <v>1051.0871481403738</v>
      </c>
      <c r="G117" s="252">
        <v>946.56128501652825</v>
      </c>
      <c r="H117" s="252">
        <v>851.0386205636695</v>
      </c>
      <c r="I117" s="252">
        <v>667.72699966599384</v>
      </c>
      <c r="J117" s="252">
        <v>964.24769185681566</v>
      </c>
      <c r="K117" s="252">
        <v>730.17898978798473</v>
      </c>
      <c r="L117" s="252">
        <v>1608.5562177134038</v>
      </c>
      <c r="M117" s="252">
        <v>760.1266549746689</v>
      </c>
      <c r="N117" s="252">
        <v>991.90597242199578</v>
      </c>
      <c r="O117" s="252">
        <v>861.20585748785174</v>
      </c>
      <c r="P117" s="252">
        <v>894.08271824394069</v>
      </c>
      <c r="Q117" s="252">
        <v>1137.0760741649401</v>
      </c>
      <c r="R117" s="252">
        <v>983.97274872988396</v>
      </c>
      <c r="S117" s="252">
        <v>837.64217580699585</v>
      </c>
      <c r="T117" s="252">
        <v>945.42506407557403</v>
      </c>
      <c r="U117" s="252">
        <v>974.61574178079013</v>
      </c>
      <c r="V117" s="252">
        <v>1518.055156295</v>
      </c>
      <c r="W117" s="252">
        <v>1182.7507439089018</v>
      </c>
      <c r="X117" s="252">
        <v>1145.6498358337533</v>
      </c>
      <c r="Y117" s="252">
        <v>1229.9585437284368</v>
      </c>
      <c r="Z117" s="252">
        <v>713.42775995883926</v>
      </c>
      <c r="AA117" s="252">
        <v>1543.246843721377</v>
      </c>
      <c r="AB117" s="252">
        <v>1384.7100222475569</v>
      </c>
      <c r="AC117" s="252">
        <v>1241.4972890817255</v>
      </c>
      <c r="AD117" s="252">
        <v>1184.0440380131724</v>
      </c>
      <c r="AE117" s="252">
        <v>1100.4172164989484</v>
      </c>
      <c r="AF117" s="252">
        <v>1055.6649545121711</v>
      </c>
      <c r="AG117" s="252">
        <v>1279.1715888823446</v>
      </c>
      <c r="AH117" s="252">
        <v>1215.8570367130499</v>
      </c>
      <c r="AI117" s="252">
        <v>640.48517880102065</v>
      </c>
      <c r="AJ117" s="252">
        <v>777.10953838217119</v>
      </c>
      <c r="AK117" s="252">
        <v>891.49245127557788</v>
      </c>
      <c r="AL117" s="252">
        <v>921.11368098398293</v>
      </c>
      <c r="AM117" s="252">
        <v>724.70610632994999</v>
      </c>
      <c r="AN117" s="252">
        <v>982.59225685736396</v>
      </c>
      <c r="AO117" s="252">
        <v>633.06201617139186</v>
      </c>
      <c r="AP117" s="252">
        <v>659.12356039558813</v>
      </c>
      <c r="AQ117" s="252">
        <v>626.29241325349369</v>
      </c>
      <c r="AR117" s="252">
        <v>723.25809117130382</v>
      </c>
      <c r="AS117" s="252">
        <v>711.1518259273065</v>
      </c>
      <c r="AT117" s="252">
        <v>672.02570454925205</v>
      </c>
      <c r="AU117" s="252">
        <v>651.9268170810459</v>
      </c>
      <c r="AV117" s="252">
        <v>602.0243048358958</v>
      </c>
      <c r="AW117" s="252">
        <v>632.06982022224167</v>
      </c>
      <c r="AX117" s="252">
        <v>578.68011600879709</v>
      </c>
      <c r="AY117" s="252">
        <v>1360.4531064620346</v>
      </c>
      <c r="AZ117" s="252">
        <v>1222.1137041787622</v>
      </c>
      <c r="BA117" s="252">
        <v>1290.6455858415825</v>
      </c>
      <c r="BB117" s="252">
        <v>1104.3799291067587</v>
      </c>
      <c r="BC117" s="252">
        <v>1274.1938203308134</v>
      </c>
      <c r="BD117" s="252">
        <v>1258.1561592109547</v>
      </c>
      <c r="BE117" s="252">
        <v>1064.7295331800926</v>
      </c>
      <c r="BF117" s="252">
        <v>1301.8525293588741</v>
      </c>
      <c r="BG117" s="252">
        <v>800.27475451586849</v>
      </c>
      <c r="BH117" s="252">
        <v>1271.2739081342268</v>
      </c>
      <c r="BI117" s="252">
        <v>1001.7854182614207</v>
      </c>
      <c r="BJ117" s="252">
        <v>1701.2876583680245</v>
      </c>
      <c r="BK117" s="252">
        <v>1687.0516067979211</v>
      </c>
      <c r="BL117" s="252">
        <v>1759.3748871389998</v>
      </c>
      <c r="BM117" s="252">
        <v>1610.360990242335</v>
      </c>
      <c r="BN117" s="252">
        <v>1568.5732688360235</v>
      </c>
      <c r="BO117" s="252">
        <v>1439.4957008209303</v>
      </c>
      <c r="BP117" s="252">
        <v>1650.7221806492516</v>
      </c>
      <c r="BQ117" s="252">
        <v>1670.0571230654787</v>
      </c>
      <c r="BR117" s="252">
        <v>1684.6328398923183</v>
      </c>
      <c r="BS117" s="252">
        <v>1505.8984364372627</v>
      </c>
      <c r="BT117" s="252">
        <v>1726.9189348499485</v>
      </c>
      <c r="BU117" s="252">
        <v>1797.513126844512</v>
      </c>
      <c r="BV117" s="252">
        <v>1635.1136165710127</v>
      </c>
      <c r="BW117" s="252">
        <v>777.7905875382969</v>
      </c>
      <c r="BX117" s="252">
        <v>934.76715132173013</v>
      </c>
      <c r="BY117" s="252">
        <v>450.58767223701517</v>
      </c>
      <c r="BZ117" s="252">
        <v>472.84309653684028</v>
      </c>
      <c r="CA117" s="252">
        <v>677.36272233513409</v>
      </c>
      <c r="CB117" s="252">
        <v>645.28812248831673</v>
      </c>
      <c r="CC117" s="252">
        <v>433.25090042547788</v>
      </c>
      <c r="CD117" s="252">
        <v>458.6560935102014</v>
      </c>
      <c r="CE117" s="252">
        <v>416.35917429842868</v>
      </c>
      <c r="CF117" s="252">
        <v>370.88750903470395</v>
      </c>
      <c r="CG117" s="252">
        <v>521.52733262443962</v>
      </c>
      <c r="CH117" s="252">
        <v>469.64436202363385</v>
      </c>
      <c r="CI117" s="252">
        <v>237.62765444506988</v>
      </c>
      <c r="CJ117" s="252">
        <v>1891.4787097474978</v>
      </c>
      <c r="CK117" s="252">
        <v>1908.8392972824386</v>
      </c>
      <c r="CL117" s="252">
        <v>1934.7349565348263</v>
      </c>
      <c r="CM117" s="252">
        <v>1835.2463379612796</v>
      </c>
      <c r="CN117" s="252">
        <v>1913.7056112634109</v>
      </c>
      <c r="CO117" s="252">
        <v>1890.5745125099957</v>
      </c>
      <c r="CP117" s="252">
        <v>1880.7524658472839</v>
      </c>
      <c r="CQ117" s="252">
        <v>1876.5841896093775</v>
      </c>
      <c r="CR117" s="252">
        <v>1927.4278097882043</v>
      </c>
      <c r="CS117" s="252">
        <v>1862.0539672756545</v>
      </c>
      <c r="CT117" s="252">
        <v>1872.2050890040687</v>
      </c>
      <c r="CU117" s="252">
        <v>1809.6799147665815</v>
      </c>
      <c r="CV117" s="252">
        <v>1881.281417595123</v>
      </c>
      <c r="CW117" s="252">
        <v>1849.7022886887635</v>
      </c>
      <c r="CX117" s="252">
        <v>2214.2092823034677</v>
      </c>
      <c r="CY117" s="252">
        <v>1932.6183654320885</v>
      </c>
      <c r="CZ117" s="252">
        <v>1766.8438571608499</v>
      </c>
      <c r="DA117" s="252">
        <v>1406.2315533823739</v>
      </c>
      <c r="DB117" s="252">
        <v>1440.0987057392567</v>
      </c>
      <c r="DC117" s="252">
        <v>1391.5346829935688</v>
      </c>
      <c r="DD117" s="252">
        <v>1450.1385574847136</v>
      </c>
      <c r="DE117" s="252">
        <v>1406.1641802364766</v>
      </c>
      <c r="DF117" s="252">
        <v>1431.3080140885854</v>
      </c>
      <c r="DG117" s="252">
        <v>1446.960854360419</v>
      </c>
      <c r="DH117" s="252">
        <v>345.01086458697426</v>
      </c>
      <c r="DI117" s="252">
        <v>0</v>
      </c>
      <c r="DJ117" s="252">
        <v>83.612546810580071</v>
      </c>
    </row>
    <row r="118" spans="1:114" ht="21" customHeight="1">
      <c r="A118" s="278" t="s">
        <v>19</v>
      </c>
      <c r="B118" s="467" t="s">
        <v>605</v>
      </c>
      <c r="C118" s="468"/>
      <c r="D118" s="29">
        <v>1334.7467714738862</v>
      </c>
      <c r="E118" s="29">
        <v>1168.5568476736532</v>
      </c>
      <c r="F118" s="29">
        <v>1087.0561284336079</v>
      </c>
      <c r="G118" s="29">
        <v>982.53026530976217</v>
      </c>
      <c r="H118" s="29">
        <v>887.00760085690342</v>
      </c>
      <c r="I118" s="29">
        <v>703.69597995922777</v>
      </c>
      <c r="J118" s="29">
        <v>1000.2166721500496</v>
      </c>
      <c r="K118" s="29">
        <v>766.14797008121866</v>
      </c>
      <c r="L118" s="29">
        <v>1644.525198006638</v>
      </c>
      <c r="M118" s="29">
        <v>796.09563526790282</v>
      </c>
      <c r="N118" s="29">
        <v>1027.8749527152299</v>
      </c>
      <c r="O118" s="29">
        <v>897.17483778108567</v>
      </c>
      <c r="P118" s="29">
        <v>930.05169853717462</v>
      </c>
      <c r="Q118" s="29">
        <v>1173.0450544581743</v>
      </c>
      <c r="R118" s="29">
        <v>1019.9417290231179</v>
      </c>
      <c r="S118" s="29">
        <v>873.61115610022978</v>
      </c>
      <c r="T118" s="29">
        <v>981.39404436880795</v>
      </c>
      <c r="U118" s="29">
        <v>1010.5847220740241</v>
      </c>
      <c r="V118" s="29">
        <v>1554.0241365882341</v>
      </c>
      <c r="W118" s="29">
        <v>1218.7197242021359</v>
      </c>
      <c r="X118" s="29">
        <v>1181.6188161269874</v>
      </c>
      <c r="Y118" s="29">
        <v>1265.9275240216709</v>
      </c>
      <c r="Z118" s="29">
        <v>749.39674025207319</v>
      </c>
      <c r="AA118" s="29">
        <v>1579.2158240146111</v>
      </c>
      <c r="AB118" s="29">
        <v>1420.6790025407911</v>
      </c>
      <c r="AC118" s="29">
        <v>1277.4662693749597</v>
      </c>
      <c r="AD118" s="29">
        <v>1220.0130183064066</v>
      </c>
      <c r="AE118" s="29">
        <v>1136.3861967921825</v>
      </c>
      <c r="AF118" s="29">
        <v>1091.6339348054053</v>
      </c>
      <c r="AG118" s="29">
        <v>1315.1405691755788</v>
      </c>
      <c r="AH118" s="29">
        <v>1251.826017006284</v>
      </c>
      <c r="AI118" s="29">
        <v>662.47485016093287</v>
      </c>
      <c r="AJ118" s="29">
        <v>813.07851867540512</v>
      </c>
      <c r="AK118" s="29">
        <v>927.4614315688118</v>
      </c>
      <c r="AL118" s="29">
        <v>957.08266127721686</v>
      </c>
      <c r="AM118" s="29">
        <v>746.69577768986221</v>
      </c>
      <c r="AN118" s="29">
        <v>1015.0547906371922</v>
      </c>
      <c r="AO118" s="29">
        <v>669.03099646462579</v>
      </c>
      <c r="AP118" s="29">
        <v>695.09254068882206</v>
      </c>
      <c r="AQ118" s="29">
        <v>662.26139354672762</v>
      </c>
      <c r="AR118" s="29">
        <v>759.22707146453774</v>
      </c>
      <c r="AS118" s="29">
        <v>747.12080622054043</v>
      </c>
      <c r="AT118" s="29">
        <v>707.99468484248598</v>
      </c>
      <c r="AU118" s="29">
        <v>687.89579737427982</v>
      </c>
      <c r="AV118" s="29">
        <v>637.99328512912973</v>
      </c>
      <c r="AW118" s="29">
        <v>668.0388005154756</v>
      </c>
      <c r="AX118" s="29">
        <v>614.64909630203101</v>
      </c>
      <c r="AY118" s="29">
        <v>1325.2775793282158</v>
      </c>
      <c r="AZ118" s="29">
        <v>1146.1971601306591</v>
      </c>
      <c r="BA118" s="29">
        <v>1214.7290417934794</v>
      </c>
      <c r="BB118" s="29">
        <v>1028.4633850586558</v>
      </c>
      <c r="BC118" s="29">
        <v>1198.2772762827103</v>
      </c>
      <c r="BD118" s="29">
        <v>1182.2396151628516</v>
      </c>
      <c r="BE118" s="29">
        <v>988.81298913198964</v>
      </c>
      <c r="BF118" s="29">
        <v>1259.2346682999198</v>
      </c>
      <c r="BG118" s="29">
        <v>724.35821046776584</v>
      </c>
      <c r="BH118" s="29">
        <v>1195.3573640861237</v>
      </c>
      <c r="BI118" s="29">
        <v>925.86887421331801</v>
      </c>
      <c r="BJ118" s="29">
        <v>1737.2566386612586</v>
      </c>
      <c r="BK118" s="29">
        <v>1723.0205870911552</v>
      </c>
      <c r="BL118" s="29">
        <v>1795.343867432234</v>
      </c>
      <c r="BM118" s="29">
        <v>1646.3299705355691</v>
      </c>
      <c r="BN118" s="29">
        <v>1604.5422491292577</v>
      </c>
      <c r="BO118" s="29">
        <v>1475.4646811141645</v>
      </c>
      <c r="BP118" s="29">
        <v>1686.6911609424858</v>
      </c>
      <c r="BQ118" s="29">
        <v>1706.0261033587128</v>
      </c>
      <c r="BR118" s="29">
        <v>1720.6018201855525</v>
      </c>
      <c r="BS118" s="29">
        <v>1541.8674167304969</v>
      </c>
      <c r="BT118" s="29">
        <v>1762.8879151431827</v>
      </c>
      <c r="BU118" s="29">
        <v>1833.4821071377462</v>
      </c>
      <c r="BV118" s="29">
        <v>1671.0825968642469</v>
      </c>
      <c r="BW118" s="29">
        <v>799.78025889820913</v>
      </c>
      <c r="BX118" s="29">
        <v>956.75682268164235</v>
      </c>
      <c r="BY118" s="29">
        <v>472.57734359692705</v>
      </c>
      <c r="BZ118" s="29">
        <v>494.83276789675216</v>
      </c>
      <c r="CA118" s="29">
        <v>699.35239369504632</v>
      </c>
      <c r="CB118" s="29">
        <v>667.27779384822895</v>
      </c>
      <c r="CC118" s="29">
        <v>469.21988071871158</v>
      </c>
      <c r="CD118" s="29">
        <v>494.6250738034351</v>
      </c>
      <c r="CE118" s="29">
        <v>452.32815459166238</v>
      </c>
      <c r="CF118" s="29">
        <v>406.85648932793765</v>
      </c>
      <c r="CG118" s="29">
        <v>445.61078857633697</v>
      </c>
      <c r="CH118" s="29">
        <v>398.88329281344301</v>
      </c>
      <c r="CI118" s="29">
        <v>161.711110396967</v>
      </c>
      <c r="CJ118" s="29">
        <v>1927.4476900407319</v>
      </c>
      <c r="CK118" s="29">
        <v>1944.8082775756727</v>
      </c>
      <c r="CL118" s="29">
        <v>1970.7039368280605</v>
      </c>
      <c r="CM118" s="29">
        <v>1871.2153182545137</v>
      </c>
      <c r="CN118" s="29">
        <v>1949.6745915566451</v>
      </c>
      <c r="CO118" s="29">
        <v>1926.5434928032298</v>
      </c>
      <c r="CP118" s="29">
        <v>1916.7214461405181</v>
      </c>
      <c r="CQ118" s="29">
        <v>1912.5531699026117</v>
      </c>
      <c r="CR118" s="29">
        <v>1963.3967900814384</v>
      </c>
      <c r="CS118" s="29">
        <v>1898.0229475688886</v>
      </c>
      <c r="CT118" s="29">
        <v>1908.1740692973028</v>
      </c>
      <c r="CU118" s="29">
        <v>1845.6488950598157</v>
      </c>
      <c r="CV118" s="29">
        <v>1917.2503978883572</v>
      </c>
      <c r="CW118" s="29">
        <v>1885.6712689819976</v>
      </c>
      <c r="CX118" s="29">
        <v>2250.1782625967016</v>
      </c>
      <c r="CY118" s="29">
        <v>1968.5873457253226</v>
      </c>
      <c r="CZ118" s="29">
        <v>1802.812837454084</v>
      </c>
      <c r="DA118" s="29">
        <v>1442.2005336756081</v>
      </c>
      <c r="DB118" s="29">
        <v>1476.0676860324909</v>
      </c>
      <c r="DC118" s="29">
        <v>1427.503663286803</v>
      </c>
      <c r="DD118" s="29">
        <v>1486.1075377779478</v>
      </c>
      <c r="DE118" s="29">
        <v>1442.1331605297107</v>
      </c>
      <c r="DF118" s="29">
        <v>1467.2769943818196</v>
      </c>
      <c r="DG118" s="29">
        <v>1482.9298346536532</v>
      </c>
      <c r="DH118" s="29">
        <v>367.00053594688615</v>
      </c>
      <c r="DI118" s="29">
        <v>83.612546810580056</v>
      </c>
      <c r="DJ118" s="29">
        <v>0</v>
      </c>
    </row>
    <row r="119" spans="1:114" s="282" customFormat="1" ht="21" customHeight="1">
      <c r="A119" s="451" t="s">
        <v>615</v>
      </c>
      <c r="B119" s="451"/>
      <c r="C119" s="451"/>
      <c r="D119" s="279" t="s">
        <v>478</v>
      </c>
      <c r="E119" s="280"/>
      <c r="F119" s="281"/>
      <c r="G119" s="281"/>
      <c r="H119" s="281"/>
      <c r="I119" s="281"/>
      <c r="J119" s="281"/>
      <c r="K119" s="281"/>
      <c r="L119" s="281"/>
      <c r="M119" s="281"/>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1"/>
      <c r="BG119" s="281"/>
      <c r="BH119" s="281"/>
      <c r="BI119" s="281"/>
      <c r="BJ119" s="281"/>
      <c r="BK119" s="281"/>
      <c r="BL119" s="281"/>
      <c r="BM119" s="281"/>
      <c r="BN119" s="281"/>
      <c r="BO119" s="281"/>
      <c r="BP119" s="281"/>
      <c r="BQ119" s="281"/>
      <c r="BR119" s="281"/>
      <c r="BS119" s="281"/>
      <c r="BT119" s="281"/>
      <c r="BU119" s="281"/>
      <c r="BV119" s="281"/>
      <c r="BW119" s="281"/>
      <c r="BX119" s="281"/>
      <c r="BY119" s="281"/>
      <c r="BZ119" s="281"/>
      <c r="CA119" s="281"/>
      <c r="CB119" s="281"/>
      <c r="CC119" s="281"/>
      <c r="CD119" s="281"/>
      <c r="CE119" s="281"/>
      <c r="CF119" s="281"/>
      <c r="CG119" s="281"/>
      <c r="CH119" s="281"/>
      <c r="CI119" s="281"/>
      <c r="CJ119" s="281"/>
      <c r="CK119" s="281"/>
      <c r="CL119" s="281"/>
      <c r="CM119" s="281"/>
      <c r="CN119" s="281"/>
      <c r="CO119" s="281"/>
      <c r="CP119" s="281"/>
      <c r="CQ119" s="281"/>
      <c r="CR119" s="281"/>
      <c r="CS119" s="281"/>
      <c r="CT119" s="281"/>
      <c r="CU119" s="281"/>
      <c r="CV119" s="281"/>
      <c r="CW119" s="281"/>
      <c r="CX119" s="281"/>
      <c r="CY119" s="281"/>
      <c r="CZ119" s="281"/>
      <c r="DA119" s="281"/>
      <c r="DB119" s="281"/>
      <c r="DC119" s="281"/>
      <c r="DD119" s="281"/>
      <c r="DE119" s="281"/>
      <c r="DF119" s="281"/>
      <c r="DG119" s="281"/>
      <c r="DH119" s="281"/>
      <c r="DI119" s="281"/>
      <c r="DJ119" s="73"/>
    </row>
  </sheetData>
  <mergeCells count="114">
    <mergeCell ref="A4:I4"/>
    <mergeCell ref="A6:B6"/>
    <mergeCell ref="B8:C8"/>
    <mergeCell ref="B9:C9"/>
    <mergeCell ref="B10:C10"/>
    <mergeCell ref="B11:C11"/>
    <mergeCell ref="B18:C18"/>
    <mergeCell ref="B19:C19"/>
    <mergeCell ref="B20:C20"/>
    <mergeCell ref="B21:C21"/>
    <mergeCell ref="B22:C22"/>
    <mergeCell ref="B23:C23"/>
    <mergeCell ref="B12:C12"/>
    <mergeCell ref="B13:C13"/>
    <mergeCell ref="B14:C14"/>
    <mergeCell ref="B15:C15"/>
    <mergeCell ref="B16:C16"/>
    <mergeCell ref="B17:C17"/>
    <mergeCell ref="B30:C30"/>
    <mergeCell ref="B31:C31"/>
    <mergeCell ref="B32:C32"/>
    <mergeCell ref="B33:C33"/>
    <mergeCell ref="B34:C34"/>
    <mergeCell ref="B35:C35"/>
    <mergeCell ref="B24:C24"/>
    <mergeCell ref="B25:C25"/>
    <mergeCell ref="B26:C26"/>
    <mergeCell ref="B27:C27"/>
    <mergeCell ref="B28:C28"/>
    <mergeCell ref="B29:C29"/>
    <mergeCell ref="B42:C42"/>
    <mergeCell ref="B43:C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59:C59"/>
    <mergeCell ref="B48:C48"/>
    <mergeCell ref="B49:C49"/>
    <mergeCell ref="B50:C50"/>
    <mergeCell ref="B51:C51"/>
    <mergeCell ref="B52:C52"/>
    <mergeCell ref="B53:C53"/>
    <mergeCell ref="B66:C66"/>
    <mergeCell ref="B67:C67"/>
    <mergeCell ref="B68:C68"/>
    <mergeCell ref="B69:C69"/>
    <mergeCell ref="B70:C70"/>
    <mergeCell ref="B71:C71"/>
    <mergeCell ref="B60:C60"/>
    <mergeCell ref="B61:C61"/>
    <mergeCell ref="B62:C62"/>
    <mergeCell ref="B63:C63"/>
    <mergeCell ref="B64:C64"/>
    <mergeCell ref="B65:C65"/>
    <mergeCell ref="B78:C78"/>
    <mergeCell ref="B79:C79"/>
    <mergeCell ref="B80:C80"/>
    <mergeCell ref="B81:C81"/>
    <mergeCell ref="B82:C82"/>
    <mergeCell ref="B83:C83"/>
    <mergeCell ref="B72:C72"/>
    <mergeCell ref="B73:C73"/>
    <mergeCell ref="B74:C74"/>
    <mergeCell ref="B75:C75"/>
    <mergeCell ref="B76:C76"/>
    <mergeCell ref="B77:C77"/>
    <mergeCell ref="B90:C90"/>
    <mergeCell ref="B91:C91"/>
    <mergeCell ref="B92:C92"/>
    <mergeCell ref="B93:C93"/>
    <mergeCell ref="B94:C94"/>
    <mergeCell ref="B95:C95"/>
    <mergeCell ref="B84:C84"/>
    <mergeCell ref="B85:C85"/>
    <mergeCell ref="B86:C86"/>
    <mergeCell ref="B87:C87"/>
    <mergeCell ref="B88:C88"/>
    <mergeCell ref="B89:C89"/>
    <mergeCell ref="B102:C102"/>
    <mergeCell ref="B103:C103"/>
    <mergeCell ref="B104:C104"/>
    <mergeCell ref="B105:C105"/>
    <mergeCell ref="B106:C106"/>
    <mergeCell ref="B107:C107"/>
    <mergeCell ref="B96:C96"/>
    <mergeCell ref="B97:C97"/>
    <mergeCell ref="B98:C98"/>
    <mergeCell ref="B99:C99"/>
    <mergeCell ref="B100:C100"/>
    <mergeCell ref="B101:C101"/>
    <mergeCell ref="B114:C114"/>
    <mergeCell ref="B115:C115"/>
    <mergeCell ref="B116:C116"/>
    <mergeCell ref="B117:C117"/>
    <mergeCell ref="B118:C118"/>
    <mergeCell ref="A119:C119"/>
    <mergeCell ref="B108:C108"/>
    <mergeCell ref="B109:C109"/>
    <mergeCell ref="B110:C110"/>
    <mergeCell ref="B111:C111"/>
    <mergeCell ref="B112:C112"/>
    <mergeCell ref="B113:C113"/>
  </mergeCells>
  <pageMargins left="0.7" right="0.7" top="0.75" bottom="0.75" header="0.3" footer="0.3"/>
  <pageSetup scale="1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3E7F-786A-4627-9DEE-220B324F990B}">
  <dimension ref="A1:G67"/>
  <sheetViews>
    <sheetView showGridLines="0" rightToLeft="1" view="pageBreakPreview" zoomScaleNormal="100" zoomScaleSheetLayoutView="100" workbookViewId="0">
      <selection sqref="A1:B1"/>
    </sheetView>
  </sheetViews>
  <sheetFormatPr defaultColWidth="9.125" defaultRowHeight="19.5"/>
  <cols>
    <col min="1" max="1" width="26.75" style="163" customWidth="1"/>
    <col min="2" max="3" width="18.75" style="163" customWidth="1"/>
    <col min="4" max="16384" width="9.125" style="163"/>
  </cols>
  <sheetData>
    <row r="1" spans="1:7" s="38" customFormat="1" ht="21" customHeight="1">
      <c r="A1" s="35"/>
      <c r="B1" s="36"/>
      <c r="C1" s="36"/>
      <c r="D1" s="47"/>
      <c r="E1" s="47"/>
      <c r="F1" s="47"/>
    </row>
    <row r="2" spans="1:7" s="284" customFormat="1" ht="21" customHeight="1">
      <c r="A2" s="283"/>
      <c r="B2" s="283"/>
      <c r="C2" s="283"/>
      <c r="D2" s="283"/>
      <c r="E2" s="283"/>
      <c r="F2" s="283"/>
    </row>
    <row r="3" spans="1:7" s="257" customFormat="1" ht="21" customHeight="1">
      <c r="A3" s="256"/>
      <c r="B3" s="256"/>
      <c r="C3" s="256"/>
      <c r="D3" s="256"/>
      <c r="E3" s="256"/>
      <c r="F3" s="256"/>
      <c r="G3" s="256"/>
    </row>
    <row r="4" spans="1:7" ht="44.1" customHeight="1">
      <c r="A4" s="470" t="s">
        <v>606</v>
      </c>
      <c r="B4" s="471"/>
      <c r="C4" s="471"/>
    </row>
    <row r="5" spans="1:7" ht="21" customHeight="1">
      <c r="A5" s="99"/>
      <c r="B5" s="285"/>
      <c r="C5" s="285"/>
    </row>
    <row r="6" spans="1:7" ht="21" customHeight="1">
      <c r="A6" s="286" t="s">
        <v>71</v>
      </c>
      <c r="B6" s="286" t="s">
        <v>607</v>
      </c>
      <c r="C6" s="286" t="s">
        <v>608</v>
      </c>
    </row>
    <row r="7" spans="1:7" ht="21" customHeight="1">
      <c r="A7" s="286" t="s">
        <v>7</v>
      </c>
      <c r="B7" s="252">
        <v>18</v>
      </c>
      <c r="C7" s="252">
        <v>9</v>
      </c>
    </row>
    <row r="8" spans="1:7" ht="21" customHeight="1">
      <c r="A8" s="286" t="s">
        <v>8</v>
      </c>
      <c r="B8" s="29">
        <v>10</v>
      </c>
      <c r="C8" s="29">
        <v>8</v>
      </c>
    </row>
    <row r="9" spans="1:7" ht="21" customHeight="1">
      <c r="A9" s="286" t="s">
        <v>9</v>
      </c>
      <c r="B9" s="252">
        <v>8</v>
      </c>
      <c r="C9" s="252">
        <v>3</v>
      </c>
    </row>
    <row r="10" spans="1:7" ht="21" customHeight="1">
      <c r="A10" s="286" t="s">
        <v>10</v>
      </c>
      <c r="B10" s="29">
        <v>4</v>
      </c>
      <c r="C10" s="29">
        <v>3</v>
      </c>
    </row>
    <row r="11" spans="1:7" ht="21" customHeight="1">
      <c r="A11" s="286" t="s">
        <v>504</v>
      </c>
      <c r="B11" s="252">
        <v>16</v>
      </c>
      <c r="C11" s="252">
        <v>8</v>
      </c>
    </row>
    <row r="12" spans="1:7" ht="21" customHeight="1">
      <c r="A12" s="286" t="s">
        <v>12</v>
      </c>
      <c r="B12" s="29">
        <v>1</v>
      </c>
      <c r="C12" s="29">
        <v>2</v>
      </c>
    </row>
    <row r="13" spans="1:7" ht="21" customHeight="1">
      <c r="A13" s="286" t="s">
        <v>13</v>
      </c>
      <c r="B13" s="252">
        <v>3</v>
      </c>
      <c r="C13" s="252">
        <v>3</v>
      </c>
    </row>
    <row r="14" spans="1:7" ht="21" customHeight="1">
      <c r="A14" s="286" t="s">
        <v>14</v>
      </c>
      <c r="B14" s="29">
        <v>4</v>
      </c>
      <c r="C14" s="29">
        <v>2</v>
      </c>
    </row>
    <row r="15" spans="1:7" ht="21" customHeight="1">
      <c r="A15" s="286" t="s">
        <v>15</v>
      </c>
      <c r="B15" s="252">
        <v>7</v>
      </c>
      <c r="C15" s="252">
        <v>1</v>
      </c>
    </row>
    <row r="16" spans="1:7" ht="21" customHeight="1">
      <c r="A16" s="286" t="s">
        <v>16</v>
      </c>
      <c r="B16" s="29">
        <v>1</v>
      </c>
      <c r="C16" s="29">
        <v>2</v>
      </c>
    </row>
    <row r="17" spans="1:3" ht="21" customHeight="1">
      <c r="A17" s="286" t="s">
        <v>17</v>
      </c>
      <c r="B17" s="252">
        <v>3</v>
      </c>
      <c r="C17" s="252">
        <v>2</v>
      </c>
    </row>
    <row r="18" spans="1:3" ht="21" customHeight="1">
      <c r="A18" s="286" t="s">
        <v>609</v>
      </c>
      <c r="B18" s="29">
        <v>1</v>
      </c>
      <c r="C18" s="29">
        <v>1</v>
      </c>
    </row>
    <row r="19" spans="1:3" ht="21" customHeight="1">
      <c r="A19" s="286" t="s">
        <v>19</v>
      </c>
      <c r="B19" s="252">
        <v>1</v>
      </c>
      <c r="C19" s="252">
        <v>1</v>
      </c>
    </row>
    <row r="20" spans="1:3" ht="21" customHeight="1">
      <c r="A20" s="286" t="s">
        <v>610</v>
      </c>
      <c r="B20" s="287">
        <f>SUM(B7:B19)</f>
        <v>77</v>
      </c>
      <c r="C20" s="287">
        <f>SUM(C7:C19)</f>
        <v>45</v>
      </c>
    </row>
    <row r="21" spans="1:3" ht="21" customHeight="1">
      <c r="A21" s="288" t="s">
        <v>615</v>
      </c>
      <c r="C21" s="73"/>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C4"/>
  </mergeCells>
  <pageMargins left="0.7" right="0.7" top="0.75" bottom="0.75" header="0.3" footer="0.3"/>
  <pageSetup paperSize="9" scale="78"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B0ED-8653-4025-971E-0766BD7DCFC5}">
  <dimension ref="A1:I18"/>
  <sheetViews>
    <sheetView showGridLines="0" rightToLeft="1" view="pageBreakPreview" zoomScale="90" zoomScaleNormal="100" zoomScaleSheetLayoutView="90" workbookViewId="0">
      <selection sqref="A1:B1"/>
    </sheetView>
  </sheetViews>
  <sheetFormatPr defaultColWidth="9" defaultRowHeight="21" customHeight="1"/>
  <cols>
    <col min="1" max="2" width="26.75" style="19" customWidth="1"/>
    <col min="3" max="3" width="36.75" style="19" customWidth="1"/>
    <col min="4" max="9" width="14.75" style="19" customWidth="1"/>
    <col min="10" max="16384" width="9" style="19"/>
  </cols>
  <sheetData>
    <row r="1" spans="1:9" s="38" customFormat="1" ht="21" customHeight="1">
      <c r="A1" s="35"/>
      <c r="B1" s="36"/>
      <c r="C1" s="36"/>
      <c r="D1" s="36"/>
      <c r="E1" s="37"/>
    </row>
    <row r="2" spans="1:9" s="292" customFormat="1" ht="21" customHeight="1">
      <c r="A2" s="291"/>
      <c r="B2" s="291"/>
      <c r="C2" s="291"/>
      <c r="D2" s="291"/>
      <c r="E2" s="291"/>
    </row>
    <row r="3" spans="1:9" s="292" customFormat="1" ht="21" customHeight="1">
      <c r="A3" s="291"/>
      <c r="B3" s="291"/>
      <c r="C3" s="291"/>
      <c r="D3" s="291"/>
      <c r="E3" s="291"/>
    </row>
    <row r="4" spans="1:9" s="80" customFormat="1" ht="44.1" customHeight="1">
      <c r="A4" s="472" t="s">
        <v>664</v>
      </c>
      <c r="B4" s="473"/>
      <c r="C4" s="473"/>
      <c r="D4" s="473"/>
      <c r="E4" s="473"/>
      <c r="F4" s="473"/>
      <c r="G4" s="473"/>
      <c r="H4" s="473"/>
      <c r="I4" s="473"/>
    </row>
    <row r="5" spans="1:9" ht="21" customHeight="1">
      <c r="A5" s="100"/>
    </row>
    <row r="6" spans="1:9" ht="21" customHeight="1">
      <c r="A6" s="2" t="s">
        <v>665</v>
      </c>
      <c r="B6" s="2" t="s">
        <v>470</v>
      </c>
      <c r="C6" s="2" t="s">
        <v>666</v>
      </c>
      <c r="D6" s="2" t="s">
        <v>667</v>
      </c>
      <c r="E6" s="2" t="s">
        <v>668</v>
      </c>
      <c r="F6" s="2" t="s">
        <v>669</v>
      </c>
      <c r="G6" s="2" t="s">
        <v>670</v>
      </c>
      <c r="H6" s="2" t="s">
        <v>671</v>
      </c>
      <c r="I6" s="2" t="s">
        <v>672</v>
      </c>
    </row>
    <row r="7" spans="1:9" ht="21" customHeight="1">
      <c r="A7" s="346" t="s">
        <v>673</v>
      </c>
      <c r="B7" s="302" t="s">
        <v>7</v>
      </c>
      <c r="C7" s="302" t="s">
        <v>7</v>
      </c>
      <c r="D7" s="304">
        <v>70</v>
      </c>
      <c r="E7" s="304">
        <v>1905</v>
      </c>
      <c r="F7" s="304">
        <v>801</v>
      </c>
      <c r="G7" s="304">
        <v>20</v>
      </c>
      <c r="H7" s="304">
        <v>2860</v>
      </c>
      <c r="I7" s="304" t="s">
        <v>674</v>
      </c>
    </row>
    <row r="8" spans="1:9" ht="21" customHeight="1">
      <c r="A8" s="347"/>
      <c r="B8" s="302" t="s">
        <v>8</v>
      </c>
      <c r="C8" s="302" t="s">
        <v>8</v>
      </c>
      <c r="D8" s="303">
        <v>12</v>
      </c>
      <c r="E8" s="303">
        <v>568</v>
      </c>
      <c r="F8" s="303">
        <v>400</v>
      </c>
      <c r="G8" s="303">
        <v>24</v>
      </c>
      <c r="H8" s="303">
        <v>431</v>
      </c>
      <c r="I8" s="303" t="s">
        <v>674</v>
      </c>
    </row>
    <row r="9" spans="1:9" ht="21" customHeight="1">
      <c r="A9" s="347"/>
      <c r="B9" s="302" t="s">
        <v>8</v>
      </c>
      <c r="C9" s="302" t="s">
        <v>535</v>
      </c>
      <c r="D9" s="304">
        <v>7</v>
      </c>
      <c r="E9" s="304">
        <v>394</v>
      </c>
      <c r="F9" s="304">
        <v>81</v>
      </c>
      <c r="G9" s="304">
        <v>18</v>
      </c>
      <c r="H9" s="304">
        <v>74</v>
      </c>
      <c r="I9" s="304" t="s">
        <v>674</v>
      </c>
    </row>
    <row r="10" spans="1:9" ht="21" customHeight="1">
      <c r="A10" s="347"/>
      <c r="B10" s="302" t="s">
        <v>8</v>
      </c>
      <c r="C10" s="302" t="s">
        <v>103</v>
      </c>
      <c r="D10" s="303">
        <v>10</v>
      </c>
      <c r="E10" s="303">
        <v>346</v>
      </c>
      <c r="F10" s="303">
        <v>58</v>
      </c>
      <c r="G10" s="303">
        <v>18</v>
      </c>
      <c r="H10" s="303">
        <v>188</v>
      </c>
      <c r="I10" s="303" t="s">
        <v>674</v>
      </c>
    </row>
    <row r="11" spans="1:9" ht="21" customHeight="1">
      <c r="A11" s="347"/>
      <c r="B11" s="302" t="s">
        <v>9</v>
      </c>
      <c r="C11" s="302" t="s">
        <v>9</v>
      </c>
      <c r="D11" s="304">
        <v>6</v>
      </c>
      <c r="E11" s="304">
        <v>233</v>
      </c>
      <c r="F11" s="304">
        <v>30</v>
      </c>
      <c r="G11" s="304">
        <v>16</v>
      </c>
      <c r="H11" s="304">
        <v>123</v>
      </c>
      <c r="I11" s="304" t="s">
        <v>674</v>
      </c>
    </row>
    <row r="12" spans="1:9" ht="21" customHeight="1">
      <c r="A12" s="347"/>
      <c r="B12" s="302" t="s">
        <v>10</v>
      </c>
      <c r="C12" s="302" t="s">
        <v>675</v>
      </c>
      <c r="D12" s="303">
        <v>16</v>
      </c>
      <c r="E12" s="303">
        <v>974</v>
      </c>
      <c r="F12" s="303">
        <v>73</v>
      </c>
      <c r="G12" s="303">
        <v>18</v>
      </c>
      <c r="H12" s="303">
        <v>213</v>
      </c>
      <c r="I12" s="303" t="s">
        <v>674</v>
      </c>
    </row>
    <row r="13" spans="1:9" ht="21" customHeight="1">
      <c r="A13" s="347"/>
      <c r="B13" s="302" t="s">
        <v>11</v>
      </c>
      <c r="C13" s="131" t="s">
        <v>676</v>
      </c>
      <c r="D13" s="304">
        <v>10</v>
      </c>
      <c r="E13" s="304">
        <v>400</v>
      </c>
      <c r="F13" s="304">
        <v>80</v>
      </c>
      <c r="G13" s="304">
        <v>18</v>
      </c>
      <c r="H13" s="304">
        <v>218</v>
      </c>
      <c r="I13" s="304" t="s">
        <v>674</v>
      </c>
    </row>
    <row r="14" spans="1:9" ht="21" customHeight="1">
      <c r="A14" s="347"/>
      <c r="B14" s="302" t="s">
        <v>16</v>
      </c>
      <c r="C14" s="305" t="s">
        <v>677</v>
      </c>
      <c r="D14" s="303">
        <v>11</v>
      </c>
      <c r="E14" s="303">
        <v>458</v>
      </c>
      <c r="F14" s="303">
        <v>47</v>
      </c>
      <c r="G14" s="303">
        <v>18</v>
      </c>
      <c r="H14" s="303">
        <v>101</v>
      </c>
      <c r="I14" s="303" t="s">
        <v>674</v>
      </c>
    </row>
    <row r="15" spans="1:9" ht="21" customHeight="1">
      <c r="A15" s="345" t="s">
        <v>678</v>
      </c>
      <c r="B15" s="345"/>
      <c r="C15" s="345"/>
      <c r="D15" s="304">
        <v>104</v>
      </c>
      <c r="E15" s="304">
        <v>84903</v>
      </c>
      <c r="F15" s="304">
        <v>416</v>
      </c>
      <c r="G15" s="304" t="s">
        <v>674</v>
      </c>
      <c r="H15" s="304">
        <v>335</v>
      </c>
      <c r="I15" s="304">
        <v>19755</v>
      </c>
    </row>
    <row r="16" spans="1:9" s="292" customFormat="1" ht="21" customHeight="1">
      <c r="A16" s="290" t="s">
        <v>626</v>
      </c>
      <c r="B16" s="72"/>
      <c r="C16" s="72"/>
      <c r="D16" s="72"/>
    </row>
    <row r="17" spans="1:9" ht="21" customHeight="1">
      <c r="A17" s="290" t="s">
        <v>679</v>
      </c>
      <c r="I17" s="73"/>
    </row>
    <row r="18" spans="1:9" ht="21" customHeight="1">
      <c r="A18" s="290"/>
    </row>
  </sheetData>
  <mergeCells count="3">
    <mergeCell ref="A4:I4"/>
    <mergeCell ref="A7:A14"/>
    <mergeCell ref="A15:C15"/>
  </mergeCells>
  <pageMargins left="0.7" right="0.7" top="0.75" bottom="0.75" header="0.3" footer="0.3"/>
  <pageSetup scale="46" orientation="portrait" r:id="rId1"/>
  <headerFooter>
    <oddFooter>&amp;C&amp;KD9D62F&amp;10&amp;"Calibri"Classified as Confidential | مقيد by TGAClassified as Confidential by TGA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0464-071A-4C14-9FA5-A921C2A549D5}">
  <dimension ref="A1:P48"/>
  <sheetViews>
    <sheetView showGridLines="0" rightToLeft="1" view="pageBreakPreview" topLeftCell="A4" zoomScaleNormal="115" zoomScaleSheetLayoutView="100" workbookViewId="0">
      <selection sqref="A1:B1"/>
    </sheetView>
  </sheetViews>
  <sheetFormatPr defaultColWidth="9.125" defaultRowHeight="21" customHeight="1"/>
  <cols>
    <col min="1" max="1" width="26.75" style="316" customWidth="1"/>
    <col min="2" max="5" width="33.75" style="316" customWidth="1"/>
    <col min="6" max="16" width="13.75" style="316" customWidth="1"/>
    <col min="17" max="16384" width="9.125" style="316"/>
  </cols>
  <sheetData>
    <row r="1" spans="1:16" s="38" customFormat="1" ht="21" customHeight="1">
      <c r="A1" s="35"/>
      <c r="B1" s="36"/>
      <c r="C1" s="36"/>
      <c r="D1" s="36"/>
      <c r="E1" s="37"/>
    </row>
    <row r="2" spans="1:16" s="292" customFormat="1" ht="21" customHeight="1">
      <c r="A2" s="291"/>
      <c r="B2" s="291"/>
      <c r="C2" s="291"/>
      <c r="D2" s="291"/>
      <c r="E2" s="291"/>
    </row>
    <row r="4" spans="1:16" s="315" customFormat="1" ht="44.1" customHeight="1">
      <c r="A4" s="351" t="s">
        <v>645</v>
      </c>
      <c r="B4" s="351"/>
      <c r="C4" s="351"/>
      <c r="D4" s="351"/>
      <c r="E4" s="351"/>
      <c r="F4" s="314"/>
      <c r="G4" s="314"/>
      <c r="H4" s="314"/>
      <c r="I4" s="314"/>
      <c r="J4" s="314"/>
      <c r="K4" s="314"/>
      <c r="L4" s="314"/>
      <c r="M4" s="314"/>
      <c r="N4" s="314"/>
      <c r="O4" s="314"/>
      <c r="P4" s="314"/>
    </row>
    <row r="5" spans="1:16" ht="21" customHeight="1">
      <c r="A5" s="102"/>
      <c r="F5" s="317"/>
      <c r="G5" s="317"/>
      <c r="H5" s="317"/>
      <c r="I5" s="317"/>
      <c r="J5" s="317"/>
      <c r="K5" s="317"/>
      <c r="L5" s="317"/>
      <c r="M5" s="317"/>
      <c r="N5" s="317"/>
      <c r="O5" s="317"/>
      <c r="P5" s="317"/>
    </row>
    <row r="6" spans="1:16" ht="21" customHeight="1">
      <c r="A6" s="318" t="s">
        <v>71</v>
      </c>
      <c r="B6" s="318" t="s">
        <v>646</v>
      </c>
      <c r="C6" s="318" t="s">
        <v>647</v>
      </c>
      <c r="D6" s="318" t="s">
        <v>648</v>
      </c>
      <c r="E6" s="318" t="s">
        <v>649</v>
      </c>
    </row>
    <row r="7" spans="1:16" ht="21" customHeight="1">
      <c r="A7" s="318" t="s">
        <v>7</v>
      </c>
      <c r="B7" s="319">
        <v>31658745</v>
      </c>
      <c r="C7" s="319">
        <v>138359</v>
      </c>
      <c r="D7" s="320">
        <v>464788972</v>
      </c>
      <c r="E7" s="320">
        <v>664113931</v>
      </c>
      <c r="H7" s="321"/>
    </row>
    <row r="8" spans="1:16" ht="21" customHeight="1">
      <c r="A8" s="318" t="s">
        <v>8</v>
      </c>
      <c r="B8" s="322">
        <v>19494164</v>
      </c>
      <c r="C8" s="322">
        <v>90276</v>
      </c>
      <c r="D8" s="323">
        <v>240861329</v>
      </c>
      <c r="E8" s="323">
        <v>337980127</v>
      </c>
      <c r="H8" s="324"/>
    </row>
    <row r="9" spans="1:16" ht="21" customHeight="1">
      <c r="A9" s="318" t="s">
        <v>9</v>
      </c>
      <c r="B9" s="319">
        <v>5330422</v>
      </c>
      <c r="C9" s="319">
        <v>26375</v>
      </c>
      <c r="D9" s="320">
        <v>56565527</v>
      </c>
      <c r="E9" s="320">
        <v>77688995</v>
      </c>
    </row>
    <row r="10" spans="1:16" ht="21" customHeight="1">
      <c r="A10" s="318" t="s">
        <v>10</v>
      </c>
      <c r="B10" s="322">
        <v>2229538</v>
      </c>
      <c r="C10" s="322">
        <v>15187</v>
      </c>
      <c r="D10" s="323">
        <v>19419127</v>
      </c>
      <c r="E10" s="323">
        <v>26782622</v>
      </c>
    </row>
    <row r="11" spans="1:16" ht="21" customHeight="1">
      <c r="A11" s="318" t="s">
        <v>11</v>
      </c>
      <c r="B11" s="319">
        <v>13029000</v>
      </c>
      <c r="C11" s="319">
        <v>60939</v>
      </c>
      <c r="D11" s="320">
        <v>146856735</v>
      </c>
      <c r="E11" s="320">
        <v>199104737</v>
      </c>
    </row>
    <row r="12" spans="1:16" ht="21" customHeight="1">
      <c r="A12" s="318" t="s">
        <v>12</v>
      </c>
      <c r="B12" s="322">
        <v>2408725</v>
      </c>
      <c r="C12" s="322">
        <v>20145</v>
      </c>
      <c r="D12" s="323">
        <v>23794639</v>
      </c>
      <c r="E12" s="323">
        <v>31996675</v>
      </c>
    </row>
    <row r="13" spans="1:16" ht="21" customHeight="1">
      <c r="A13" s="318" t="s">
        <v>13</v>
      </c>
      <c r="B13" s="319">
        <v>2382793</v>
      </c>
      <c r="C13" s="319">
        <v>10790</v>
      </c>
      <c r="D13" s="320">
        <v>18544843</v>
      </c>
      <c r="E13" s="320">
        <v>28687034</v>
      </c>
    </row>
    <row r="14" spans="1:16" ht="21" customHeight="1">
      <c r="A14" s="318" t="s">
        <v>14</v>
      </c>
      <c r="B14" s="322">
        <v>1425250</v>
      </c>
      <c r="C14" s="322">
        <v>7957</v>
      </c>
      <c r="D14" s="323">
        <v>12263117</v>
      </c>
      <c r="E14" s="323">
        <v>17455570</v>
      </c>
    </row>
    <row r="15" spans="1:16" ht="21" customHeight="1">
      <c r="A15" s="318" t="s">
        <v>15</v>
      </c>
      <c r="B15" s="319">
        <v>227277</v>
      </c>
      <c r="C15" s="319">
        <v>1870</v>
      </c>
      <c r="D15" s="320">
        <v>1356177</v>
      </c>
      <c r="E15" s="320">
        <v>2314062</v>
      </c>
    </row>
    <row r="16" spans="1:16" ht="21" customHeight="1">
      <c r="A16" s="318" t="s">
        <v>16</v>
      </c>
      <c r="B16" s="322">
        <v>954145</v>
      </c>
      <c r="C16" s="322">
        <v>10278</v>
      </c>
      <c r="D16" s="323">
        <v>8054220</v>
      </c>
      <c r="E16" s="323">
        <v>12539328</v>
      </c>
    </row>
    <row r="17" spans="1:16" ht="21" customHeight="1">
      <c r="A17" s="318" t="s">
        <v>17</v>
      </c>
      <c r="B17" s="319">
        <v>318429</v>
      </c>
      <c r="C17" s="319">
        <v>5026</v>
      </c>
      <c r="D17" s="320">
        <v>2680333</v>
      </c>
      <c r="E17" s="320">
        <v>3785797</v>
      </c>
    </row>
    <row r="18" spans="1:16" ht="21" customHeight="1">
      <c r="A18" s="318" t="s">
        <v>18</v>
      </c>
      <c r="B18" s="322">
        <v>177805</v>
      </c>
      <c r="C18" s="322">
        <v>2457</v>
      </c>
      <c r="D18" s="323">
        <v>1610788</v>
      </c>
      <c r="E18" s="323">
        <v>2478236</v>
      </c>
    </row>
    <row r="19" spans="1:16" ht="21" customHeight="1">
      <c r="A19" s="318" t="s">
        <v>19</v>
      </c>
      <c r="B19" s="319">
        <v>414832</v>
      </c>
      <c r="C19" s="319">
        <v>2529</v>
      </c>
      <c r="D19" s="320">
        <v>2650332</v>
      </c>
      <c r="E19" s="320">
        <v>4429681</v>
      </c>
    </row>
    <row r="20" spans="1:16" s="326" customFormat="1" ht="21" customHeight="1">
      <c r="A20" s="290" t="s">
        <v>626</v>
      </c>
      <c r="B20" s="325"/>
      <c r="C20" s="325"/>
      <c r="D20" s="325"/>
      <c r="E20" s="73"/>
      <c r="H20" s="327"/>
      <c r="L20" s="327"/>
      <c r="M20" s="327"/>
      <c r="P20" s="328"/>
    </row>
    <row r="28" spans="1:16" ht="21" customHeight="1">
      <c r="B28" s="329"/>
    </row>
    <row r="29" spans="1:16" ht="21" customHeight="1">
      <c r="B29" s="329"/>
    </row>
    <row r="30" spans="1:16" ht="21" customHeight="1">
      <c r="B30" s="329"/>
    </row>
    <row r="31" spans="1:16" ht="21" customHeight="1">
      <c r="B31" s="329"/>
    </row>
    <row r="32" spans="1:16" ht="21" customHeight="1">
      <c r="B32" s="329"/>
    </row>
    <row r="33" spans="2:2" ht="21" customHeight="1">
      <c r="B33" s="329"/>
    </row>
    <row r="34" spans="2:2" ht="21" customHeight="1">
      <c r="B34" s="329"/>
    </row>
    <row r="35" spans="2:2" ht="21" customHeight="1">
      <c r="B35" s="329"/>
    </row>
    <row r="36" spans="2:2" ht="21" customHeight="1">
      <c r="B36" s="329"/>
    </row>
    <row r="37" spans="2:2" ht="21" customHeight="1">
      <c r="B37" s="329"/>
    </row>
    <row r="38" spans="2:2" ht="21" customHeight="1">
      <c r="B38" s="329"/>
    </row>
    <row r="39" spans="2:2" ht="21" customHeight="1">
      <c r="B39" s="329"/>
    </row>
    <row r="40" spans="2:2" ht="21" customHeight="1">
      <c r="B40" s="329"/>
    </row>
    <row r="41" spans="2:2" ht="21" customHeight="1">
      <c r="B41" s="329"/>
    </row>
    <row r="42" spans="2:2" ht="21" customHeight="1">
      <c r="B42" s="329"/>
    </row>
    <row r="43" spans="2:2" ht="21" customHeight="1">
      <c r="B43" s="329"/>
    </row>
    <row r="44" spans="2:2" ht="21" customHeight="1">
      <c r="B44" s="329"/>
    </row>
    <row r="45" spans="2:2" ht="21" customHeight="1">
      <c r="B45" s="329"/>
    </row>
    <row r="46" spans="2:2" ht="21" customHeight="1">
      <c r="B46" s="329"/>
    </row>
    <row r="47" spans="2:2" ht="21" customHeight="1">
      <c r="B47" s="329"/>
    </row>
    <row r="48" spans="2:2" ht="21" customHeight="1">
      <c r="B48" s="329"/>
    </row>
  </sheetData>
  <mergeCells count="1">
    <mergeCell ref="A4:E4"/>
  </mergeCells>
  <pageMargins left="0.7" right="0.7" top="0.75" bottom="0.75" header="0.3" footer="0.3"/>
  <pageSetup scale="4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D312-F0C1-4B9E-BF09-AB377CC3C0C2}">
  <sheetPr codeName="Worksheet____2"/>
  <dimension ref="A1:G46"/>
  <sheetViews>
    <sheetView showGridLines="0" rightToLeft="1" view="pageBreakPreview" zoomScale="80" zoomScaleNormal="100" zoomScaleSheetLayoutView="80" workbookViewId="0">
      <selection sqref="A1:B1"/>
    </sheetView>
  </sheetViews>
  <sheetFormatPr defaultColWidth="9" defaultRowHeight="15"/>
  <cols>
    <col min="1" max="2" width="26.75" style="174" customWidth="1"/>
    <col min="3" max="7" width="20.25" style="203" customWidth="1"/>
    <col min="8" max="16384" width="9" style="174"/>
  </cols>
  <sheetData>
    <row r="1" spans="1:7" s="178" customFormat="1" ht="21" customHeight="1">
      <c r="A1" s="474"/>
      <c r="B1" s="475"/>
      <c r="C1" s="197"/>
      <c r="D1" s="199"/>
      <c r="E1" s="199"/>
      <c r="F1" s="199"/>
      <c r="G1" s="200"/>
    </row>
    <row r="2" spans="1:7" s="178" customFormat="1" ht="21" customHeight="1">
      <c r="A2" s="179"/>
      <c r="B2" s="179"/>
      <c r="C2" s="197"/>
      <c r="D2" s="199"/>
      <c r="E2" s="199"/>
      <c r="F2" s="199"/>
      <c r="G2" s="200"/>
    </row>
    <row r="3" spans="1:7" s="178" customFormat="1" ht="21" customHeight="1">
      <c r="A3" s="179"/>
      <c r="B3" s="179"/>
      <c r="C3" s="197"/>
      <c r="D3" s="199"/>
      <c r="E3" s="199"/>
      <c r="F3" s="199"/>
      <c r="G3" s="200"/>
    </row>
    <row r="4" spans="1:7" s="119" customFormat="1" ht="44.1" customHeight="1">
      <c r="A4" s="476" t="s">
        <v>385</v>
      </c>
      <c r="B4" s="477"/>
      <c r="C4" s="477"/>
      <c r="D4" s="477"/>
      <c r="E4" s="477"/>
      <c r="F4" s="477"/>
      <c r="G4" s="477"/>
    </row>
    <row r="5" spans="1:7" ht="20.100000000000001" customHeight="1">
      <c r="A5" s="177"/>
      <c r="B5" s="176"/>
      <c r="C5" s="201"/>
      <c r="D5" s="201"/>
      <c r="E5" s="201"/>
      <c r="F5" s="202"/>
    </row>
    <row r="6" spans="1:7" ht="46.5" customHeight="1">
      <c r="A6" s="16" t="s">
        <v>71</v>
      </c>
      <c r="B6" s="16" t="s">
        <v>302</v>
      </c>
      <c r="C6" s="196" t="s">
        <v>376</v>
      </c>
      <c r="D6" s="196" t="s">
        <v>377</v>
      </c>
      <c r="E6" s="196" t="s">
        <v>378</v>
      </c>
      <c r="F6" s="196" t="s">
        <v>379</v>
      </c>
      <c r="G6" s="196" t="s">
        <v>389</v>
      </c>
    </row>
    <row r="7" spans="1:7" ht="21" customHeight="1">
      <c r="A7" s="16" t="s">
        <v>7</v>
      </c>
      <c r="B7" s="16" t="s">
        <v>380</v>
      </c>
      <c r="C7" s="21">
        <v>664260</v>
      </c>
      <c r="D7" s="21">
        <v>197751</v>
      </c>
      <c r="E7" s="21">
        <v>120358</v>
      </c>
      <c r="F7" s="21">
        <v>32725</v>
      </c>
      <c r="G7" s="21">
        <v>313426</v>
      </c>
    </row>
    <row r="8" spans="1:7" ht="21" customHeight="1">
      <c r="A8" s="16" t="s">
        <v>7</v>
      </c>
      <c r="B8" s="16" t="s">
        <v>154</v>
      </c>
      <c r="C8" s="29">
        <v>46099</v>
      </c>
      <c r="D8" s="29">
        <v>18392</v>
      </c>
      <c r="E8" s="29">
        <v>8211</v>
      </c>
      <c r="F8" s="29">
        <v>1705</v>
      </c>
      <c r="G8" s="29">
        <v>17791</v>
      </c>
    </row>
    <row r="9" spans="1:7" ht="21" customHeight="1">
      <c r="A9" s="16" t="s">
        <v>7</v>
      </c>
      <c r="B9" s="16" t="s">
        <v>303</v>
      </c>
      <c r="C9" s="21">
        <v>31836</v>
      </c>
      <c r="D9" s="21">
        <v>12973</v>
      </c>
      <c r="E9" s="21">
        <v>6748</v>
      </c>
      <c r="F9" s="21">
        <v>1452</v>
      </c>
      <c r="G9" s="21">
        <v>10663</v>
      </c>
    </row>
    <row r="10" spans="1:7" ht="21" customHeight="1">
      <c r="A10" s="16" t="s">
        <v>7</v>
      </c>
      <c r="B10" s="16" t="s">
        <v>381</v>
      </c>
      <c r="C10" s="29">
        <v>333447</v>
      </c>
      <c r="D10" s="29">
        <v>121777</v>
      </c>
      <c r="E10" s="29">
        <v>64896</v>
      </c>
      <c r="F10" s="29">
        <v>16454</v>
      </c>
      <c r="G10" s="29">
        <v>130320</v>
      </c>
    </row>
    <row r="11" spans="1:7" ht="21" customHeight="1">
      <c r="A11" s="16" t="s">
        <v>7</v>
      </c>
      <c r="B11" s="16" t="s">
        <v>73</v>
      </c>
      <c r="C11" s="21">
        <v>113738</v>
      </c>
      <c r="D11" s="21">
        <v>35514</v>
      </c>
      <c r="E11" s="21">
        <v>23152</v>
      </c>
      <c r="F11" s="21">
        <v>5598</v>
      </c>
      <c r="G11" s="21">
        <v>49474</v>
      </c>
    </row>
    <row r="12" spans="1:7" ht="21" customHeight="1">
      <c r="A12" s="16" t="s">
        <v>7</v>
      </c>
      <c r="B12" s="16" t="s">
        <v>382</v>
      </c>
      <c r="C12" s="29">
        <v>270985</v>
      </c>
      <c r="D12" s="29">
        <v>98006</v>
      </c>
      <c r="E12" s="29">
        <v>51201</v>
      </c>
      <c r="F12" s="29">
        <v>12575</v>
      </c>
      <c r="G12" s="29">
        <v>109203</v>
      </c>
    </row>
    <row r="13" spans="1:7" ht="21" customHeight="1">
      <c r="A13" s="16" t="s">
        <v>7</v>
      </c>
      <c r="B13" s="16" t="s">
        <v>304</v>
      </c>
      <c r="C13" s="21">
        <v>17193</v>
      </c>
      <c r="D13" s="21">
        <v>3852</v>
      </c>
      <c r="E13" s="21">
        <v>3281</v>
      </c>
      <c r="F13" s="21">
        <v>710</v>
      </c>
      <c r="G13" s="21">
        <v>9350</v>
      </c>
    </row>
    <row r="14" spans="1:7" ht="21" customHeight="1">
      <c r="A14" s="16" t="s">
        <v>7</v>
      </c>
      <c r="B14" s="16" t="s">
        <v>383</v>
      </c>
      <c r="C14" s="29">
        <v>303604</v>
      </c>
      <c r="D14" s="29">
        <v>126991</v>
      </c>
      <c r="E14" s="29">
        <v>59381</v>
      </c>
      <c r="F14" s="29">
        <v>12791</v>
      </c>
      <c r="G14" s="29">
        <v>104441</v>
      </c>
    </row>
    <row r="15" spans="1:7" ht="21" customHeight="1">
      <c r="A15" s="16" t="s">
        <v>7</v>
      </c>
      <c r="B15" s="16" t="s">
        <v>162</v>
      </c>
      <c r="C15" s="21">
        <v>24472</v>
      </c>
      <c r="D15" s="21">
        <v>7660</v>
      </c>
      <c r="E15" s="21">
        <v>4414</v>
      </c>
      <c r="F15" s="21">
        <v>1471</v>
      </c>
      <c r="G15" s="21">
        <v>10927</v>
      </c>
    </row>
    <row r="16" spans="1:7" ht="21" customHeight="1">
      <c r="A16" s="16" t="s">
        <v>8</v>
      </c>
      <c r="B16" s="16" t="s">
        <v>159</v>
      </c>
      <c r="C16" s="29">
        <v>5921</v>
      </c>
      <c r="D16" s="29">
        <v>1702</v>
      </c>
      <c r="E16" s="29">
        <v>1283</v>
      </c>
      <c r="F16" s="29">
        <v>313</v>
      </c>
      <c r="G16" s="29">
        <v>2623</v>
      </c>
    </row>
    <row r="17" spans="1:7" ht="21" customHeight="1">
      <c r="A17" s="16" t="s">
        <v>8</v>
      </c>
      <c r="B17" s="16" t="s">
        <v>8</v>
      </c>
      <c r="C17" s="21">
        <v>346526</v>
      </c>
      <c r="D17" s="21">
        <v>99686</v>
      </c>
      <c r="E17" s="21">
        <v>72960</v>
      </c>
      <c r="F17" s="21">
        <v>20192</v>
      </c>
      <c r="G17" s="21">
        <v>153688</v>
      </c>
    </row>
    <row r="18" spans="1:7" ht="21" customHeight="1">
      <c r="A18" s="16" t="s">
        <v>8</v>
      </c>
      <c r="B18" s="16" t="s">
        <v>305</v>
      </c>
      <c r="C18" s="29">
        <v>400687</v>
      </c>
      <c r="D18" s="29">
        <v>116790</v>
      </c>
      <c r="E18" s="29">
        <v>77926</v>
      </c>
      <c r="F18" s="29">
        <v>19143</v>
      </c>
      <c r="G18" s="29">
        <v>186828</v>
      </c>
    </row>
    <row r="19" spans="1:7" ht="21" customHeight="1">
      <c r="A19" s="16" t="s">
        <v>8</v>
      </c>
      <c r="B19" s="16" t="s">
        <v>157</v>
      </c>
      <c r="C19" s="21">
        <v>22004</v>
      </c>
      <c r="D19" s="21">
        <v>6663</v>
      </c>
      <c r="E19" s="21">
        <v>5167</v>
      </c>
      <c r="F19" s="21">
        <v>1062</v>
      </c>
      <c r="G19" s="21">
        <v>9112</v>
      </c>
    </row>
    <row r="20" spans="1:7" ht="21" customHeight="1">
      <c r="A20" s="16" t="s">
        <v>8</v>
      </c>
      <c r="B20" s="16" t="s">
        <v>103</v>
      </c>
      <c r="C20" s="29">
        <v>165674</v>
      </c>
      <c r="D20" s="29">
        <v>70260</v>
      </c>
      <c r="E20" s="29">
        <v>28724</v>
      </c>
      <c r="F20" s="29">
        <v>6621</v>
      </c>
      <c r="G20" s="29">
        <v>60069</v>
      </c>
    </row>
    <row r="21" spans="1:7" ht="21" customHeight="1">
      <c r="A21" s="16" t="s">
        <v>8</v>
      </c>
      <c r="B21" s="16" t="s">
        <v>306</v>
      </c>
      <c r="C21" s="21">
        <v>392622</v>
      </c>
      <c r="D21" s="21">
        <v>110032</v>
      </c>
      <c r="E21" s="21">
        <v>76817</v>
      </c>
      <c r="F21" s="21">
        <v>22408</v>
      </c>
      <c r="G21" s="21">
        <v>183365</v>
      </c>
    </row>
    <row r="22" spans="1:7" ht="21" customHeight="1">
      <c r="A22" s="16" t="s">
        <v>8</v>
      </c>
      <c r="B22" s="16" t="s">
        <v>307</v>
      </c>
      <c r="C22" s="29">
        <v>70524</v>
      </c>
      <c r="D22" s="29">
        <v>20859</v>
      </c>
      <c r="E22" s="29">
        <v>13870</v>
      </c>
      <c r="F22" s="29">
        <v>3880</v>
      </c>
      <c r="G22" s="29">
        <v>31915</v>
      </c>
    </row>
    <row r="23" spans="1:7" ht="21" customHeight="1">
      <c r="A23" s="16" t="s">
        <v>9</v>
      </c>
      <c r="B23" s="16" t="s">
        <v>163</v>
      </c>
      <c r="C23" s="21">
        <v>78497</v>
      </c>
      <c r="D23" s="21">
        <v>22493</v>
      </c>
      <c r="E23" s="21">
        <v>15950</v>
      </c>
      <c r="F23" s="21">
        <v>4246</v>
      </c>
      <c r="G23" s="21">
        <v>35808</v>
      </c>
    </row>
    <row r="24" spans="1:7" ht="21" customHeight="1">
      <c r="A24" s="16" t="s">
        <v>9</v>
      </c>
      <c r="B24" s="16" t="s">
        <v>384</v>
      </c>
      <c r="C24" s="29">
        <v>2252</v>
      </c>
      <c r="D24" s="29">
        <v>787</v>
      </c>
      <c r="E24" s="29">
        <v>429</v>
      </c>
      <c r="F24" s="29">
        <v>77</v>
      </c>
      <c r="G24" s="29">
        <v>959</v>
      </c>
    </row>
    <row r="25" spans="1:7" ht="21" customHeight="1">
      <c r="A25" s="16" t="s">
        <v>9</v>
      </c>
      <c r="B25" s="16" t="s">
        <v>9</v>
      </c>
      <c r="C25" s="21">
        <v>248878</v>
      </c>
      <c r="D25" s="21">
        <v>72452</v>
      </c>
      <c r="E25" s="21">
        <v>56006</v>
      </c>
      <c r="F25" s="21">
        <v>12169</v>
      </c>
      <c r="G25" s="21">
        <v>108251</v>
      </c>
    </row>
    <row r="26" spans="1:7" ht="21" customHeight="1">
      <c r="A26" s="16" t="s">
        <v>10</v>
      </c>
      <c r="B26" s="16" t="s">
        <v>10</v>
      </c>
      <c r="C26" s="29">
        <v>221274</v>
      </c>
      <c r="D26" s="29">
        <v>71341</v>
      </c>
      <c r="E26" s="29">
        <v>48252</v>
      </c>
      <c r="F26" s="29">
        <v>10520</v>
      </c>
      <c r="G26" s="29">
        <v>91161</v>
      </c>
    </row>
    <row r="27" spans="1:7" ht="21" customHeight="1">
      <c r="A27" s="16" t="s">
        <v>10</v>
      </c>
      <c r="B27" s="16" t="s">
        <v>158</v>
      </c>
      <c r="C27" s="21">
        <v>41924</v>
      </c>
      <c r="D27" s="21">
        <v>12782</v>
      </c>
      <c r="E27" s="21">
        <v>8942</v>
      </c>
      <c r="F27" s="21">
        <v>1918</v>
      </c>
      <c r="G27" s="21">
        <v>18282</v>
      </c>
    </row>
    <row r="28" spans="1:7" ht="21" customHeight="1">
      <c r="A28" s="16" t="s">
        <v>10</v>
      </c>
      <c r="B28" s="16" t="s">
        <v>160</v>
      </c>
      <c r="C28" s="29">
        <v>8869</v>
      </c>
      <c r="D28" s="29">
        <v>3448</v>
      </c>
      <c r="E28" s="29">
        <v>1848</v>
      </c>
      <c r="F28" s="29">
        <v>362</v>
      </c>
      <c r="G28" s="29">
        <v>3211</v>
      </c>
    </row>
    <row r="29" spans="1:7" ht="21" customHeight="1">
      <c r="A29" s="16" t="s">
        <v>11</v>
      </c>
      <c r="B29" s="16" t="s">
        <v>46</v>
      </c>
      <c r="C29" s="21">
        <v>638860</v>
      </c>
      <c r="D29" s="21">
        <v>295073</v>
      </c>
      <c r="E29" s="21">
        <v>111668</v>
      </c>
      <c r="F29" s="21">
        <v>22213</v>
      </c>
      <c r="G29" s="21">
        <v>209906</v>
      </c>
    </row>
    <row r="30" spans="1:7" ht="21" customHeight="1">
      <c r="A30" s="16" t="s">
        <v>11</v>
      </c>
      <c r="B30" s="16" t="s">
        <v>308</v>
      </c>
      <c r="C30" s="29">
        <v>296309</v>
      </c>
      <c r="D30" s="29">
        <v>109667</v>
      </c>
      <c r="E30" s="29">
        <v>64848</v>
      </c>
      <c r="F30" s="29">
        <v>10804</v>
      </c>
      <c r="G30" s="29">
        <v>110990</v>
      </c>
    </row>
    <row r="31" spans="1:7" ht="21" customHeight="1">
      <c r="A31" s="16" t="s">
        <v>11</v>
      </c>
      <c r="B31" s="16" t="s">
        <v>156</v>
      </c>
      <c r="C31" s="21">
        <v>108940</v>
      </c>
      <c r="D31" s="21">
        <v>60055</v>
      </c>
      <c r="E31" s="21">
        <v>17946</v>
      </c>
      <c r="F31" s="21">
        <v>2880</v>
      </c>
      <c r="G31" s="21">
        <v>28059</v>
      </c>
    </row>
    <row r="32" spans="1:7" ht="21" customHeight="1">
      <c r="A32" s="16" t="s">
        <v>11</v>
      </c>
      <c r="B32" s="16" t="s">
        <v>155</v>
      </c>
      <c r="C32" s="29">
        <v>87915</v>
      </c>
      <c r="D32" s="29">
        <v>35710</v>
      </c>
      <c r="E32" s="29">
        <v>17505</v>
      </c>
      <c r="F32" s="29">
        <v>3781</v>
      </c>
      <c r="G32" s="29">
        <v>30919</v>
      </c>
    </row>
    <row r="33" spans="1:7" ht="21" customHeight="1">
      <c r="A33" s="16" t="s">
        <v>11</v>
      </c>
      <c r="B33" s="16" t="s">
        <v>197</v>
      </c>
      <c r="C33" s="21">
        <v>41770</v>
      </c>
      <c r="D33" s="21">
        <v>13256</v>
      </c>
      <c r="E33" s="21">
        <v>8877</v>
      </c>
      <c r="F33" s="21">
        <v>1737</v>
      </c>
      <c r="G33" s="21">
        <v>17900</v>
      </c>
    </row>
    <row r="34" spans="1:7" ht="21" customHeight="1">
      <c r="A34" s="16" t="s">
        <v>51</v>
      </c>
      <c r="B34" s="16" t="s">
        <v>309</v>
      </c>
      <c r="C34" s="29">
        <v>50195</v>
      </c>
      <c r="D34" s="29">
        <v>16478</v>
      </c>
      <c r="E34" s="29">
        <v>9425</v>
      </c>
      <c r="F34" s="29">
        <v>2503</v>
      </c>
      <c r="G34" s="29">
        <v>21789</v>
      </c>
    </row>
    <row r="35" spans="1:7" ht="21" customHeight="1">
      <c r="A35" s="16" t="s">
        <v>12</v>
      </c>
      <c r="B35" s="16" t="s">
        <v>161</v>
      </c>
      <c r="C35" s="21">
        <v>45026</v>
      </c>
      <c r="D35" s="21">
        <v>13772</v>
      </c>
      <c r="E35" s="21">
        <v>10130</v>
      </c>
      <c r="F35" s="21">
        <v>2054</v>
      </c>
      <c r="G35" s="21">
        <v>19070</v>
      </c>
    </row>
    <row r="36" spans="1:7" ht="21" customHeight="1">
      <c r="A36" s="16" t="s">
        <v>12</v>
      </c>
      <c r="B36" s="16" t="s">
        <v>310</v>
      </c>
      <c r="C36" s="29">
        <v>251623</v>
      </c>
      <c r="D36" s="29">
        <v>103970</v>
      </c>
      <c r="E36" s="29">
        <v>46506</v>
      </c>
      <c r="F36" s="29">
        <v>10244</v>
      </c>
      <c r="G36" s="29">
        <v>90903</v>
      </c>
    </row>
    <row r="37" spans="1:7" ht="21" customHeight="1">
      <c r="A37" s="16" t="s">
        <v>13</v>
      </c>
      <c r="B37" s="16" t="s">
        <v>311</v>
      </c>
      <c r="C37" s="21">
        <v>133013</v>
      </c>
      <c r="D37" s="21">
        <v>41938</v>
      </c>
      <c r="E37" s="21">
        <v>27062</v>
      </c>
      <c r="F37" s="21">
        <v>6395</v>
      </c>
      <c r="G37" s="21">
        <v>57618</v>
      </c>
    </row>
    <row r="38" spans="1:7" ht="21" customHeight="1">
      <c r="A38" s="16" t="s">
        <v>14</v>
      </c>
      <c r="B38" s="16" t="s">
        <v>14</v>
      </c>
      <c r="C38" s="29">
        <v>99238</v>
      </c>
      <c r="D38" s="29">
        <v>38855</v>
      </c>
      <c r="E38" s="29">
        <v>21849</v>
      </c>
      <c r="F38" s="29">
        <v>3346</v>
      </c>
      <c r="G38" s="29">
        <v>35188</v>
      </c>
    </row>
    <row r="39" spans="1:7" ht="21" customHeight="1">
      <c r="A39" s="16" t="s">
        <v>15</v>
      </c>
      <c r="B39" s="16" t="s">
        <v>74</v>
      </c>
      <c r="C39" s="21">
        <v>35115</v>
      </c>
      <c r="D39" s="21">
        <v>9608</v>
      </c>
      <c r="E39" s="21">
        <v>7438</v>
      </c>
      <c r="F39" s="21">
        <v>1884</v>
      </c>
      <c r="G39" s="21">
        <v>16185</v>
      </c>
    </row>
    <row r="40" spans="1:7" ht="21" customHeight="1">
      <c r="A40" s="16" t="s">
        <v>88</v>
      </c>
      <c r="B40" s="16" t="s">
        <v>312</v>
      </c>
      <c r="C40" s="29">
        <v>173359</v>
      </c>
      <c r="D40" s="29">
        <v>77496</v>
      </c>
      <c r="E40" s="29">
        <v>31127</v>
      </c>
      <c r="F40" s="29">
        <v>7349</v>
      </c>
      <c r="G40" s="29">
        <v>57387</v>
      </c>
    </row>
    <row r="41" spans="1:7" ht="21" customHeight="1">
      <c r="A41" s="16" t="s">
        <v>17</v>
      </c>
      <c r="B41" s="16" t="s">
        <v>17</v>
      </c>
      <c r="C41" s="21">
        <v>87967</v>
      </c>
      <c r="D41" s="21">
        <v>31455</v>
      </c>
      <c r="E41" s="21">
        <v>17065</v>
      </c>
      <c r="F41" s="21">
        <v>4093</v>
      </c>
      <c r="G41" s="21">
        <v>35354</v>
      </c>
    </row>
    <row r="42" spans="1:7" ht="21" customHeight="1">
      <c r="A42" s="16" t="s">
        <v>90</v>
      </c>
      <c r="B42" s="16" t="s">
        <v>18</v>
      </c>
      <c r="C42" s="29">
        <v>56324</v>
      </c>
      <c r="D42" s="29">
        <v>22795</v>
      </c>
      <c r="E42" s="29">
        <v>11522</v>
      </c>
      <c r="F42" s="29">
        <v>2068</v>
      </c>
      <c r="G42" s="29">
        <v>19939</v>
      </c>
    </row>
    <row r="43" spans="1:7" ht="21" customHeight="1">
      <c r="A43" s="16" t="s">
        <v>91</v>
      </c>
      <c r="B43" s="16" t="s">
        <v>153</v>
      </c>
      <c r="C43" s="21">
        <v>39107</v>
      </c>
      <c r="D43" s="21">
        <v>13274</v>
      </c>
      <c r="E43" s="21">
        <v>8596</v>
      </c>
      <c r="F43" s="21">
        <v>1746</v>
      </c>
      <c r="G43" s="21">
        <v>15491</v>
      </c>
    </row>
    <row r="44" spans="1:7" ht="21" customHeight="1">
      <c r="A44" s="16" t="s">
        <v>91</v>
      </c>
      <c r="B44" s="16" t="s">
        <v>19</v>
      </c>
      <c r="C44" s="29">
        <v>55569</v>
      </c>
      <c r="D44" s="29">
        <v>10165</v>
      </c>
      <c r="E44" s="29">
        <v>12222</v>
      </c>
      <c r="F44" s="29">
        <v>3601</v>
      </c>
      <c r="G44" s="29">
        <v>29581</v>
      </c>
    </row>
    <row r="45" spans="1:7" ht="21" customHeight="1">
      <c r="A45" s="425" t="s">
        <v>263</v>
      </c>
      <c r="B45" s="460"/>
      <c r="C45" s="21">
        <v>54345</v>
      </c>
      <c r="D45" s="21">
        <v>27689</v>
      </c>
      <c r="E45" s="21">
        <v>8945</v>
      </c>
      <c r="F45" s="21">
        <v>2085</v>
      </c>
      <c r="G45" s="21">
        <v>15626</v>
      </c>
    </row>
    <row r="46" spans="1:7" ht="21" customHeight="1">
      <c r="A46" s="478" t="s">
        <v>262</v>
      </c>
      <c r="B46" s="478"/>
      <c r="C46" s="478"/>
      <c r="D46" s="478"/>
      <c r="E46" s="478"/>
      <c r="F46" s="198"/>
    </row>
  </sheetData>
  <mergeCells count="4">
    <mergeCell ref="A1:B1"/>
    <mergeCell ref="A4:G4"/>
    <mergeCell ref="A46:E46"/>
    <mergeCell ref="A45:B45"/>
  </mergeCells>
  <pageMargins left="0.7" right="0.7" top="0.75" bottom="0.75" header="0.3" footer="0.3"/>
  <pageSetup scale="28"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BB60-2662-41D3-AD97-3FBB5A5D496B}">
  <sheetPr codeName="Worksheet____310"/>
  <dimension ref="A1:G65"/>
  <sheetViews>
    <sheetView showGridLines="0" rightToLeft="1" view="pageBreakPreview" zoomScaleNormal="100" zoomScaleSheetLayoutView="100" workbookViewId="0">
      <selection sqref="A1:B1"/>
    </sheetView>
  </sheetViews>
  <sheetFormatPr defaultColWidth="9" defaultRowHeight="15"/>
  <cols>
    <col min="1" max="1" width="3.75" style="174" customWidth="1"/>
    <col min="2" max="2" width="51.875" style="174" customWidth="1"/>
    <col min="3" max="3" width="22" style="174" customWidth="1"/>
    <col min="4" max="16384" width="9" style="174"/>
  </cols>
  <sheetData>
    <row r="1" spans="1:7" s="178" customFormat="1" ht="30" customHeight="1">
      <c r="A1" s="474"/>
      <c r="B1" s="475"/>
    </row>
    <row r="2" spans="1:7" s="178" customFormat="1" ht="30" customHeight="1">
      <c r="A2" s="179"/>
      <c r="B2" s="179"/>
    </row>
    <row r="3" spans="1:7" s="178" customFormat="1" ht="30" customHeight="1">
      <c r="A3" s="179"/>
      <c r="B3" s="179"/>
    </row>
    <row r="4" spans="1:7" s="119" customFormat="1" ht="44.1" customHeight="1">
      <c r="A4" s="480" t="s">
        <v>386</v>
      </c>
      <c r="B4" s="480"/>
      <c r="C4" s="480"/>
      <c r="D4" s="181"/>
      <c r="E4" s="181"/>
      <c r="F4" s="180"/>
      <c r="G4" s="180"/>
    </row>
    <row r="5" spans="1:7" ht="20.100000000000001" customHeight="1">
      <c r="A5" s="177"/>
    </row>
    <row r="6" spans="1:7" ht="46.5" customHeight="1">
      <c r="A6" s="16" t="s">
        <v>388</v>
      </c>
      <c r="B6" s="16" t="s">
        <v>274</v>
      </c>
      <c r="C6" s="16" t="s">
        <v>387</v>
      </c>
    </row>
    <row r="7" spans="1:7" ht="21" customHeight="1">
      <c r="A7" s="16">
        <v>1</v>
      </c>
      <c r="B7" s="16" t="s">
        <v>273</v>
      </c>
      <c r="C7" s="17">
        <v>599478</v>
      </c>
    </row>
    <row r="8" spans="1:7" ht="21" customHeight="1">
      <c r="A8" s="16">
        <v>2</v>
      </c>
      <c r="B8" s="16" t="s">
        <v>272</v>
      </c>
      <c r="C8" s="18">
        <v>516442</v>
      </c>
    </row>
    <row r="9" spans="1:7" ht="21" customHeight="1">
      <c r="A9" s="16">
        <v>3</v>
      </c>
      <c r="B9" s="16" t="s">
        <v>271</v>
      </c>
      <c r="C9" s="17">
        <v>503326</v>
      </c>
    </row>
    <row r="10" spans="1:7" ht="21" customHeight="1">
      <c r="A10" s="16">
        <v>4</v>
      </c>
      <c r="B10" s="16" t="s">
        <v>270</v>
      </c>
      <c r="C10" s="18">
        <v>492832</v>
      </c>
    </row>
    <row r="11" spans="1:7" ht="21" customHeight="1">
      <c r="A11" s="16">
        <v>5</v>
      </c>
      <c r="B11" s="16" t="s">
        <v>269</v>
      </c>
      <c r="C11" s="17">
        <v>485387</v>
      </c>
    </row>
    <row r="12" spans="1:7" ht="21" customHeight="1">
      <c r="A12" s="16">
        <v>6</v>
      </c>
      <c r="B12" s="16" t="s">
        <v>268</v>
      </c>
      <c r="C12" s="18">
        <v>415402</v>
      </c>
    </row>
    <row r="13" spans="1:7" ht="21" customHeight="1">
      <c r="A13" s="16">
        <v>7</v>
      </c>
      <c r="B13" s="16" t="s">
        <v>267</v>
      </c>
      <c r="C13" s="17">
        <v>383542</v>
      </c>
    </row>
    <row r="14" spans="1:7" ht="21" customHeight="1">
      <c r="A14" s="16">
        <v>8</v>
      </c>
      <c r="B14" s="16" t="s">
        <v>266</v>
      </c>
      <c r="C14" s="18">
        <v>361629</v>
      </c>
    </row>
    <row r="15" spans="1:7" ht="21" customHeight="1">
      <c r="A15" s="16">
        <v>9</v>
      </c>
      <c r="B15" s="16" t="s">
        <v>265</v>
      </c>
      <c r="C15" s="17">
        <v>300638</v>
      </c>
    </row>
    <row r="16" spans="1:7" ht="21" customHeight="1">
      <c r="A16" s="16">
        <v>10</v>
      </c>
      <c r="B16" s="16" t="s">
        <v>264</v>
      </c>
      <c r="C16" s="18">
        <v>256822</v>
      </c>
    </row>
    <row r="17" spans="1:2" ht="15.75">
      <c r="A17" s="479" t="s">
        <v>262</v>
      </c>
      <c r="B17" s="479"/>
    </row>
    <row r="18" spans="1:2" ht="19.5">
      <c r="A18" s="175"/>
      <c r="B18" s="175"/>
    </row>
    <row r="19" spans="1:2" ht="19.5">
      <c r="A19" s="175"/>
      <c r="B19" s="175"/>
    </row>
    <row r="20" spans="1:2" ht="19.5">
      <c r="A20" s="175"/>
      <c r="B20" s="175"/>
    </row>
    <row r="21" spans="1:2" ht="19.5">
      <c r="A21" s="175"/>
      <c r="B21" s="175"/>
    </row>
    <row r="22" spans="1:2" ht="19.5">
      <c r="A22" s="175"/>
      <c r="B22" s="175"/>
    </row>
    <row r="23" spans="1:2" ht="19.5">
      <c r="A23" s="175"/>
      <c r="B23" s="175"/>
    </row>
    <row r="24" spans="1:2" ht="19.5">
      <c r="A24" s="175"/>
      <c r="B24" s="175"/>
    </row>
    <row r="25" spans="1:2" ht="19.5">
      <c r="A25" s="175"/>
      <c r="B25" s="175"/>
    </row>
    <row r="26" spans="1:2" ht="19.5">
      <c r="A26" s="175"/>
      <c r="B26" s="175"/>
    </row>
    <row r="27" spans="1:2" ht="19.5">
      <c r="A27" s="175"/>
      <c r="B27" s="175"/>
    </row>
    <row r="28" spans="1:2" ht="19.5">
      <c r="A28" s="175"/>
      <c r="B28" s="175"/>
    </row>
    <row r="29" spans="1:2" ht="19.5">
      <c r="A29" s="175"/>
      <c r="B29" s="175"/>
    </row>
    <row r="30" spans="1:2" ht="19.5">
      <c r="A30" s="175"/>
      <c r="B30" s="175"/>
    </row>
    <row r="31" spans="1:2" ht="19.5">
      <c r="A31" s="175"/>
      <c r="B31" s="175"/>
    </row>
    <row r="32" spans="1:2" ht="19.5">
      <c r="A32" s="175"/>
      <c r="B32" s="175"/>
    </row>
    <row r="33" spans="1:2" ht="19.5">
      <c r="A33" s="175"/>
      <c r="B33" s="175"/>
    </row>
    <row r="34" spans="1:2" ht="19.5">
      <c r="A34" s="175"/>
      <c r="B34" s="175"/>
    </row>
    <row r="35" spans="1:2" ht="19.5">
      <c r="A35" s="175"/>
      <c r="B35" s="175"/>
    </row>
    <row r="36" spans="1:2" ht="19.5">
      <c r="A36" s="175"/>
      <c r="B36" s="175"/>
    </row>
    <row r="37" spans="1:2" ht="19.5">
      <c r="A37" s="175"/>
      <c r="B37" s="175"/>
    </row>
    <row r="38" spans="1:2" ht="19.5">
      <c r="A38" s="175"/>
      <c r="B38" s="175"/>
    </row>
    <row r="39" spans="1:2" ht="19.5">
      <c r="A39" s="175"/>
      <c r="B39" s="175"/>
    </row>
    <row r="40" spans="1:2" ht="19.5">
      <c r="A40" s="175"/>
      <c r="B40" s="175"/>
    </row>
    <row r="41" spans="1:2" ht="19.5">
      <c r="A41" s="175"/>
      <c r="B41" s="175"/>
    </row>
    <row r="42" spans="1:2" ht="19.5">
      <c r="A42" s="175"/>
      <c r="B42" s="175"/>
    </row>
    <row r="43" spans="1:2" ht="19.5">
      <c r="A43" s="175"/>
      <c r="B43" s="175"/>
    </row>
    <row r="44" spans="1:2" ht="19.5">
      <c r="A44" s="175"/>
      <c r="B44" s="175"/>
    </row>
    <row r="45" spans="1:2" ht="19.5">
      <c r="A45" s="175"/>
      <c r="B45" s="175"/>
    </row>
    <row r="46" spans="1:2" ht="19.5">
      <c r="A46" s="175"/>
      <c r="B46" s="175"/>
    </row>
    <row r="47" spans="1:2" ht="19.5">
      <c r="A47" s="175"/>
      <c r="B47" s="175"/>
    </row>
    <row r="48" spans="1:2" ht="19.5">
      <c r="A48" s="175"/>
      <c r="B48" s="175"/>
    </row>
    <row r="49" spans="1:2" ht="19.5">
      <c r="A49" s="175"/>
      <c r="B49" s="175"/>
    </row>
    <row r="50" spans="1:2" ht="19.5">
      <c r="A50" s="175"/>
      <c r="B50" s="175"/>
    </row>
    <row r="51" spans="1:2" ht="19.5">
      <c r="A51" s="175"/>
      <c r="B51" s="175"/>
    </row>
    <row r="52" spans="1:2" ht="19.5">
      <c r="A52" s="175"/>
      <c r="B52" s="175"/>
    </row>
    <row r="53" spans="1:2" ht="19.5">
      <c r="A53" s="175"/>
      <c r="B53" s="175"/>
    </row>
    <row r="54" spans="1:2" ht="19.5">
      <c r="A54" s="175"/>
      <c r="B54" s="175"/>
    </row>
    <row r="55" spans="1:2" ht="19.5">
      <c r="A55" s="175"/>
      <c r="B55" s="175"/>
    </row>
    <row r="56" spans="1:2" ht="19.5">
      <c r="A56" s="175"/>
      <c r="B56" s="175"/>
    </row>
    <row r="57" spans="1:2" ht="19.5">
      <c r="A57" s="175"/>
      <c r="B57" s="175"/>
    </row>
    <row r="58" spans="1:2" ht="19.5">
      <c r="A58" s="175"/>
      <c r="B58" s="175"/>
    </row>
    <row r="59" spans="1:2" ht="19.5">
      <c r="A59" s="175"/>
      <c r="B59" s="175"/>
    </row>
    <row r="60" spans="1:2" ht="19.5">
      <c r="A60" s="175"/>
      <c r="B60" s="175"/>
    </row>
    <row r="61" spans="1:2" ht="19.5">
      <c r="A61" s="175"/>
      <c r="B61" s="175"/>
    </row>
    <row r="62" spans="1:2" ht="19.5">
      <c r="A62" s="175"/>
      <c r="B62" s="175"/>
    </row>
    <row r="63" spans="1:2" ht="19.5">
      <c r="A63" s="175"/>
      <c r="B63" s="175"/>
    </row>
    <row r="64" spans="1:2" ht="19.5">
      <c r="A64" s="175"/>
      <c r="B64" s="175"/>
    </row>
    <row r="65" spans="1:2" ht="19.5">
      <c r="A65" s="175"/>
      <c r="B65" s="175"/>
    </row>
  </sheetData>
  <mergeCells count="3">
    <mergeCell ref="A1:B1"/>
    <mergeCell ref="A17:B17"/>
    <mergeCell ref="A4:C4"/>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04C4-155B-4DD2-98B1-319F09064E89}">
  <dimension ref="A1:Q163"/>
  <sheetViews>
    <sheetView showGridLines="0" rightToLeft="1" view="pageBreakPreview" zoomScale="98" zoomScaleNormal="98" zoomScaleSheetLayoutView="98" workbookViewId="0">
      <selection sqref="A1:B1"/>
    </sheetView>
  </sheetViews>
  <sheetFormatPr defaultColWidth="9.125" defaultRowHeight="21" customHeight="1"/>
  <cols>
    <col min="1" max="2" width="26.75" style="316" customWidth="1"/>
    <col min="3" max="6" width="33.75" style="316" customWidth="1"/>
    <col min="7" max="17" width="13.75" style="316" customWidth="1"/>
    <col min="18" max="16384" width="9.125" style="316"/>
  </cols>
  <sheetData>
    <row r="1" spans="1:17" s="38" customFormat="1" ht="21" customHeight="1">
      <c r="A1" s="35"/>
      <c r="B1" s="36"/>
      <c r="C1" s="36"/>
      <c r="D1" s="36"/>
      <c r="E1" s="36"/>
      <c r="F1" s="37"/>
    </row>
    <row r="2" spans="1:17" s="292" customFormat="1" ht="21" customHeight="1">
      <c r="A2" s="291"/>
      <c r="B2" s="291"/>
      <c r="C2" s="291"/>
      <c r="D2" s="291"/>
      <c r="E2" s="291"/>
      <c r="F2" s="291"/>
    </row>
    <row r="4" spans="1:17" s="315" customFormat="1" ht="44.1" customHeight="1">
      <c r="A4" s="351" t="s">
        <v>650</v>
      </c>
      <c r="B4" s="351"/>
      <c r="C4" s="351"/>
      <c r="D4" s="351"/>
      <c r="E4" s="351"/>
      <c r="F4" s="351"/>
      <c r="G4" s="314"/>
      <c r="H4" s="314"/>
      <c r="I4" s="314"/>
      <c r="J4" s="314"/>
      <c r="K4" s="314"/>
      <c r="L4" s="314"/>
      <c r="M4" s="314"/>
      <c r="N4" s="314"/>
      <c r="O4" s="314"/>
      <c r="P4" s="314"/>
      <c r="Q4" s="314"/>
    </row>
    <row r="5" spans="1:17" ht="21" customHeight="1">
      <c r="A5" s="102"/>
      <c r="G5" s="317"/>
      <c r="H5" s="317"/>
      <c r="I5" s="317"/>
      <c r="J5" s="317"/>
      <c r="K5" s="317"/>
      <c r="L5" s="317"/>
      <c r="M5" s="317"/>
      <c r="N5" s="317"/>
      <c r="O5" s="317"/>
      <c r="P5" s="317"/>
      <c r="Q5" s="317"/>
    </row>
    <row r="6" spans="1:17" ht="21" customHeight="1">
      <c r="A6" s="318" t="s">
        <v>71</v>
      </c>
      <c r="B6" s="318" t="s">
        <v>78</v>
      </c>
      <c r="C6" s="318" t="s">
        <v>651</v>
      </c>
      <c r="D6" s="318" t="s">
        <v>652</v>
      </c>
      <c r="E6" s="318" t="s">
        <v>648</v>
      </c>
      <c r="F6" s="318" t="s">
        <v>649</v>
      </c>
    </row>
    <row r="7" spans="1:17" ht="21" customHeight="1">
      <c r="A7" s="318" t="s">
        <v>7</v>
      </c>
      <c r="B7" s="318" t="s">
        <v>32</v>
      </c>
      <c r="C7" s="322">
        <v>2011018</v>
      </c>
      <c r="D7" s="322">
        <v>41183</v>
      </c>
      <c r="E7" s="322">
        <v>29820882</v>
      </c>
      <c r="F7" s="322">
        <v>42845454</v>
      </c>
      <c r="I7" s="321"/>
    </row>
    <row r="8" spans="1:17" ht="21" customHeight="1">
      <c r="A8" s="318" t="s">
        <v>7</v>
      </c>
      <c r="B8" s="318" t="s">
        <v>33</v>
      </c>
      <c r="C8" s="319">
        <v>1933029</v>
      </c>
      <c r="D8" s="319">
        <v>39951</v>
      </c>
      <c r="E8" s="319">
        <v>28884052</v>
      </c>
      <c r="F8" s="319">
        <v>41476661</v>
      </c>
      <c r="I8" s="324"/>
    </row>
    <row r="9" spans="1:17" ht="21" customHeight="1">
      <c r="A9" s="318" t="s">
        <v>7</v>
      </c>
      <c r="B9" s="318" t="s">
        <v>34</v>
      </c>
      <c r="C9" s="322">
        <v>1737609</v>
      </c>
      <c r="D9" s="322">
        <v>36276</v>
      </c>
      <c r="E9" s="322">
        <v>26069218</v>
      </c>
      <c r="F9" s="322">
        <v>36154185</v>
      </c>
    </row>
    <row r="10" spans="1:17" ht="21" customHeight="1">
      <c r="A10" s="318" t="s">
        <v>7</v>
      </c>
      <c r="B10" s="318" t="s">
        <v>79</v>
      </c>
      <c r="C10" s="319">
        <v>1532423</v>
      </c>
      <c r="D10" s="319">
        <v>35794</v>
      </c>
      <c r="E10" s="319">
        <v>22556858</v>
      </c>
      <c r="F10" s="319">
        <v>29864227</v>
      </c>
    </row>
    <row r="11" spans="1:17" ht="21" customHeight="1">
      <c r="A11" s="318" t="s">
        <v>7</v>
      </c>
      <c r="B11" s="318" t="s">
        <v>36</v>
      </c>
      <c r="C11" s="322">
        <v>2328419</v>
      </c>
      <c r="D11" s="322">
        <v>40864</v>
      </c>
      <c r="E11" s="322">
        <v>34478539</v>
      </c>
      <c r="F11" s="322">
        <v>47712754</v>
      </c>
    </row>
    <row r="12" spans="1:17" ht="21" customHeight="1">
      <c r="A12" s="318" t="s">
        <v>7</v>
      </c>
      <c r="B12" s="318" t="s">
        <v>37</v>
      </c>
      <c r="C12" s="319">
        <v>2011565</v>
      </c>
      <c r="D12" s="319">
        <v>39912</v>
      </c>
      <c r="E12" s="319">
        <v>29727185</v>
      </c>
      <c r="F12" s="319">
        <v>38022608</v>
      </c>
    </row>
    <row r="13" spans="1:17" ht="21" customHeight="1">
      <c r="A13" s="318" t="s">
        <v>7</v>
      </c>
      <c r="B13" s="318" t="s">
        <v>38</v>
      </c>
      <c r="C13" s="322">
        <v>2495806</v>
      </c>
      <c r="D13" s="322">
        <v>43354</v>
      </c>
      <c r="E13" s="322">
        <v>36638457</v>
      </c>
      <c r="F13" s="322">
        <v>47429612</v>
      </c>
    </row>
    <row r="14" spans="1:17" ht="21" customHeight="1">
      <c r="A14" s="318" t="s">
        <v>7</v>
      </c>
      <c r="B14" s="318" t="s">
        <v>39</v>
      </c>
      <c r="C14" s="319">
        <v>2842183</v>
      </c>
      <c r="D14" s="319">
        <v>49817</v>
      </c>
      <c r="E14" s="319">
        <v>40711344</v>
      </c>
      <c r="F14" s="319">
        <v>56613957</v>
      </c>
    </row>
    <row r="15" spans="1:17" ht="21" customHeight="1">
      <c r="A15" s="318" t="s">
        <v>7</v>
      </c>
      <c r="B15" s="318" t="s">
        <v>40</v>
      </c>
      <c r="C15" s="322">
        <v>3358427</v>
      </c>
      <c r="D15" s="322">
        <v>58666</v>
      </c>
      <c r="E15" s="322">
        <v>48674844</v>
      </c>
      <c r="F15" s="322">
        <v>73267666</v>
      </c>
    </row>
    <row r="16" spans="1:17" ht="21" customHeight="1">
      <c r="A16" s="318" t="s">
        <v>7</v>
      </c>
      <c r="B16" s="318" t="s">
        <v>41</v>
      </c>
      <c r="C16" s="319">
        <v>3839374</v>
      </c>
      <c r="D16" s="319">
        <v>63590</v>
      </c>
      <c r="E16" s="319">
        <v>56328680</v>
      </c>
      <c r="F16" s="319">
        <v>86547802</v>
      </c>
    </row>
    <row r="17" spans="1:17" ht="21" customHeight="1">
      <c r="A17" s="318" t="s">
        <v>7</v>
      </c>
      <c r="B17" s="318" t="s">
        <v>42</v>
      </c>
      <c r="C17" s="322">
        <v>3618154</v>
      </c>
      <c r="D17" s="322">
        <v>64480</v>
      </c>
      <c r="E17" s="322">
        <v>54479216</v>
      </c>
      <c r="F17" s="322">
        <v>80936895</v>
      </c>
    </row>
    <row r="18" spans="1:17" ht="21" customHeight="1">
      <c r="A18" s="318" t="s">
        <v>7</v>
      </c>
      <c r="B18" s="318" t="s">
        <v>43</v>
      </c>
      <c r="C18" s="319">
        <v>3950738</v>
      </c>
      <c r="D18" s="319">
        <v>65225</v>
      </c>
      <c r="E18" s="319">
        <v>56419692</v>
      </c>
      <c r="F18" s="319">
        <v>83242106</v>
      </c>
    </row>
    <row r="19" spans="1:17" ht="21" customHeight="1">
      <c r="A19" s="318" t="s">
        <v>8</v>
      </c>
      <c r="B19" s="318" t="s">
        <v>32</v>
      </c>
      <c r="C19" s="322">
        <v>1307737</v>
      </c>
      <c r="D19" s="322">
        <v>26891</v>
      </c>
      <c r="E19" s="322">
        <v>16051247</v>
      </c>
      <c r="F19" s="322">
        <v>22881487</v>
      </c>
    </row>
    <row r="20" spans="1:17" s="326" customFormat="1" ht="21" customHeight="1">
      <c r="A20" s="318" t="s">
        <v>8</v>
      </c>
      <c r="B20" s="318" t="s">
        <v>33</v>
      </c>
      <c r="C20" s="319">
        <v>1277811</v>
      </c>
      <c r="D20" s="319">
        <v>26245</v>
      </c>
      <c r="E20" s="319">
        <v>15628641</v>
      </c>
      <c r="F20" s="319">
        <v>22267937</v>
      </c>
      <c r="I20" s="327"/>
      <c r="M20" s="327"/>
      <c r="N20" s="327"/>
      <c r="Q20" s="328"/>
    </row>
    <row r="21" spans="1:17" ht="21" customHeight="1">
      <c r="A21" s="318" t="s">
        <v>8</v>
      </c>
      <c r="B21" s="318" t="s">
        <v>34</v>
      </c>
      <c r="C21" s="322">
        <v>1257294</v>
      </c>
      <c r="D21" s="322">
        <v>26090</v>
      </c>
      <c r="E21" s="322">
        <v>16371626</v>
      </c>
      <c r="F21" s="322">
        <v>24098041</v>
      </c>
    </row>
    <row r="22" spans="1:17" ht="21" customHeight="1">
      <c r="A22" s="318" t="s">
        <v>8</v>
      </c>
      <c r="B22" s="318" t="s">
        <v>79</v>
      </c>
      <c r="C22" s="319">
        <v>1108758</v>
      </c>
      <c r="D22" s="319">
        <v>25980</v>
      </c>
      <c r="E22" s="319">
        <v>13966184</v>
      </c>
      <c r="F22" s="319">
        <v>19670007</v>
      </c>
    </row>
    <row r="23" spans="1:17" ht="21" customHeight="1">
      <c r="A23" s="318" t="s">
        <v>8</v>
      </c>
      <c r="B23" s="318" t="s">
        <v>36</v>
      </c>
      <c r="C23" s="322">
        <v>1483055</v>
      </c>
      <c r="D23" s="322">
        <v>27666</v>
      </c>
      <c r="E23" s="322">
        <v>18180997</v>
      </c>
      <c r="F23" s="322">
        <v>25180392</v>
      </c>
    </row>
    <row r="24" spans="1:17" ht="21" customHeight="1">
      <c r="A24" s="318" t="s">
        <v>8</v>
      </c>
      <c r="B24" s="318" t="s">
        <v>37</v>
      </c>
      <c r="C24" s="319">
        <v>1359418</v>
      </c>
      <c r="D24" s="319">
        <v>28991</v>
      </c>
      <c r="E24" s="319">
        <v>16881240</v>
      </c>
      <c r="F24" s="319">
        <v>22465272</v>
      </c>
    </row>
    <row r="25" spans="1:17" ht="21" customHeight="1">
      <c r="A25" s="318" t="s">
        <v>8</v>
      </c>
      <c r="B25" s="318" t="s">
        <v>38</v>
      </c>
      <c r="C25" s="322">
        <v>1600010</v>
      </c>
      <c r="D25" s="322">
        <v>29348</v>
      </c>
      <c r="E25" s="322">
        <v>19638791</v>
      </c>
      <c r="F25" s="322">
        <v>25884849</v>
      </c>
    </row>
    <row r="26" spans="1:17" ht="21" customHeight="1">
      <c r="A26" s="318" t="s">
        <v>8</v>
      </c>
      <c r="B26" s="318" t="s">
        <v>39</v>
      </c>
      <c r="C26" s="319">
        <v>1703784</v>
      </c>
      <c r="D26" s="319">
        <v>32082</v>
      </c>
      <c r="E26" s="319">
        <v>20676548</v>
      </c>
      <c r="F26" s="319">
        <v>28361004</v>
      </c>
    </row>
    <row r="27" spans="1:17" ht="21" customHeight="1">
      <c r="A27" s="318" t="s">
        <v>8</v>
      </c>
      <c r="B27" s="318" t="s">
        <v>40</v>
      </c>
      <c r="C27" s="322">
        <v>1945845</v>
      </c>
      <c r="D27" s="322">
        <v>36536</v>
      </c>
      <c r="E27" s="322">
        <v>23304400</v>
      </c>
      <c r="F27" s="322">
        <v>33408848</v>
      </c>
    </row>
    <row r="28" spans="1:17" ht="21" customHeight="1">
      <c r="A28" s="318" t="s">
        <v>8</v>
      </c>
      <c r="B28" s="318" t="s">
        <v>41</v>
      </c>
      <c r="C28" s="319">
        <v>2148009</v>
      </c>
      <c r="D28" s="319">
        <v>39225</v>
      </c>
      <c r="E28" s="319">
        <v>26043215</v>
      </c>
      <c r="F28" s="319">
        <v>36957188</v>
      </c>
    </row>
    <row r="29" spans="1:17" ht="21" customHeight="1">
      <c r="A29" s="318" t="s">
        <v>8</v>
      </c>
      <c r="B29" s="318" t="s">
        <v>42</v>
      </c>
      <c r="C29" s="322">
        <v>2078721</v>
      </c>
      <c r="D29" s="322">
        <v>40114</v>
      </c>
      <c r="E29" s="322">
        <v>26092748</v>
      </c>
      <c r="F29" s="322">
        <v>37047619</v>
      </c>
    </row>
    <row r="30" spans="1:17" ht="21" customHeight="1">
      <c r="A30" s="318" t="s">
        <v>8</v>
      </c>
      <c r="B30" s="318" t="s">
        <v>43</v>
      </c>
      <c r="C30" s="319">
        <v>2223722</v>
      </c>
      <c r="D30" s="319">
        <v>41710</v>
      </c>
      <c r="E30" s="319">
        <v>28025686</v>
      </c>
      <c r="F30" s="319">
        <v>39757480</v>
      </c>
    </row>
    <row r="31" spans="1:17" ht="21" customHeight="1">
      <c r="A31" s="318" t="s">
        <v>9</v>
      </c>
      <c r="B31" s="318" t="s">
        <v>32</v>
      </c>
      <c r="C31" s="322">
        <v>348384</v>
      </c>
      <c r="D31" s="322">
        <v>7329</v>
      </c>
      <c r="E31" s="322">
        <v>3751216</v>
      </c>
      <c r="F31" s="322">
        <v>5229791</v>
      </c>
    </row>
    <row r="32" spans="1:17" ht="21" customHeight="1">
      <c r="A32" s="318" t="s">
        <v>9</v>
      </c>
      <c r="B32" s="318" t="s">
        <v>33</v>
      </c>
      <c r="C32" s="319">
        <v>351012</v>
      </c>
      <c r="D32" s="319">
        <v>7240</v>
      </c>
      <c r="E32" s="319">
        <v>3752927</v>
      </c>
      <c r="F32" s="319">
        <v>5185117</v>
      </c>
    </row>
    <row r="33" spans="1:6" ht="21" customHeight="1">
      <c r="A33" s="318" t="s">
        <v>9</v>
      </c>
      <c r="B33" s="318" t="s">
        <v>34</v>
      </c>
      <c r="C33" s="322">
        <v>340006</v>
      </c>
      <c r="D33" s="322">
        <v>6991</v>
      </c>
      <c r="E33" s="322">
        <v>3682248</v>
      </c>
      <c r="F33" s="322">
        <v>5684856</v>
      </c>
    </row>
    <row r="34" spans="1:6" ht="21" customHeight="1">
      <c r="A34" s="318" t="s">
        <v>9</v>
      </c>
      <c r="B34" s="318" t="s">
        <v>79</v>
      </c>
      <c r="C34" s="319">
        <v>300155</v>
      </c>
      <c r="D34" s="319">
        <v>7225</v>
      </c>
      <c r="E34" s="319">
        <v>3220235</v>
      </c>
      <c r="F34" s="319">
        <v>4812811</v>
      </c>
    </row>
    <row r="35" spans="1:6" ht="21" customHeight="1">
      <c r="A35" s="318" t="s">
        <v>9</v>
      </c>
      <c r="B35" s="318" t="s">
        <v>36</v>
      </c>
      <c r="C35" s="322">
        <v>387601</v>
      </c>
      <c r="D35" s="322">
        <v>7521</v>
      </c>
      <c r="E35" s="322">
        <v>4058643</v>
      </c>
      <c r="F35" s="322">
        <v>5518828</v>
      </c>
    </row>
    <row r="36" spans="1:6" ht="21" customHeight="1">
      <c r="A36" s="318" t="s">
        <v>9</v>
      </c>
      <c r="B36" s="318" t="s">
        <v>37</v>
      </c>
      <c r="C36" s="319">
        <v>366491</v>
      </c>
      <c r="D36" s="319">
        <v>8063</v>
      </c>
      <c r="E36" s="319">
        <v>3815536</v>
      </c>
      <c r="F36" s="319">
        <v>5064889</v>
      </c>
    </row>
    <row r="37" spans="1:6" ht="21" customHeight="1">
      <c r="A37" s="318" t="s">
        <v>9</v>
      </c>
      <c r="B37" s="318" t="s">
        <v>38</v>
      </c>
      <c r="C37" s="322">
        <v>432889</v>
      </c>
      <c r="D37" s="322">
        <v>8161</v>
      </c>
      <c r="E37" s="322">
        <v>4543682</v>
      </c>
      <c r="F37" s="322">
        <v>5902376</v>
      </c>
    </row>
    <row r="38" spans="1:6" ht="21" customHeight="1">
      <c r="A38" s="318" t="s">
        <v>9</v>
      </c>
      <c r="B38" s="318" t="s">
        <v>39</v>
      </c>
      <c r="C38" s="319">
        <v>460378</v>
      </c>
      <c r="D38" s="319">
        <v>8906</v>
      </c>
      <c r="E38" s="319">
        <v>4836339</v>
      </c>
      <c r="F38" s="319">
        <v>6503527</v>
      </c>
    </row>
    <row r="39" spans="1:6" ht="21" customHeight="1">
      <c r="A39" s="318" t="s">
        <v>9</v>
      </c>
      <c r="B39" s="318" t="s">
        <v>40</v>
      </c>
      <c r="C39" s="322">
        <v>534629</v>
      </c>
      <c r="D39" s="322">
        <v>10249</v>
      </c>
      <c r="E39" s="322">
        <v>5560567</v>
      </c>
      <c r="F39" s="322">
        <v>7520964</v>
      </c>
    </row>
    <row r="40" spans="1:6" ht="21" customHeight="1">
      <c r="A40" s="318" t="s">
        <v>9</v>
      </c>
      <c r="B40" s="318" t="s">
        <v>41</v>
      </c>
      <c r="C40" s="319">
        <v>597749</v>
      </c>
      <c r="D40" s="319">
        <v>10873</v>
      </c>
      <c r="E40" s="319">
        <v>6295228</v>
      </c>
      <c r="F40" s="319">
        <v>8507038</v>
      </c>
    </row>
    <row r="41" spans="1:6" ht="21" customHeight="1">
      <c r="A41" s="318" t="s">
        <v>9</v>
      </c>
      <c r="B41" s="318" t="s">
        <v>42</v>
      </c>
      <c r="C41" s="322">
        <v>583965</v>
      </c>
      <c r="D41" s="322">
        <v>11570</v>
      </c>
      <c r="E41" s="322">
        <v>6299082</v>
      </c>
      <c r="F41" s="322">
        <v>8559649</v>
      </c>
    </row>
    <row r="42" spans="1:6" ht="21" customHeight="1">
      <c r="A42" s="318" t="s">
        <v>9</v>
      </c>
      <c r="B42" s="318" t="s">
        <v>43</v>
      </c>
      <c r="C42" s="319">
        <v>627163</v>
      </c>
      <c r="D42" s="319">
        <v>11930</v>
      </c>
      <c r="E42" s="319">
        <v>6749817</v>
      </c>
      <c r="F42" s="319">
        <v>9199143</v>
      </c>
    </row>
    <row r="43" spans="1:6" ht="21" customHeight="1">
      <c r="A43" s="318" t="s">
        <v>10</v>
      </c>
      <c r="B43" s="318" t="s">
        <v>32</v>
      </c>
      <c r="C43" s="322">
        <v>123897</v>
      </c>
      <c r="D43" s="322">
        <v>3600</v>
      </c>
      <c r="E43" s="322">
        <v>1098304</v>
      </c>
      <c r="F43" s="322">
        <v>1474693</v>
      </c>
    </row>
    <row r="44" spans="1:6" ht="21" customHeight="1">
      <c r="A44" s="318" t="s">
        <v>10</v>
      </c>
      <c r="B44" s="318" t="s">
        <v>33</v>
      </c>
      <c r="C44" s="319">
        <v>125027</v>
      </c>
      <c r="D44" s="319">
        <v>3537</v>
      </c>
      <c r="E44" s="319">
        <v>1123228</v>
      </c>
      <c r="F44" s="319">
        <v>1510138</v>
      </c>
    </row>
    <row r="45" spans="1:6" ht="21" customHeight="1">
      <c r="A45" s="318" t="s">
        <v>10</v>
      </c>
      <c r="B45" s="318" t="s">
        <v>34</v>
      </c>
      <c r="C45" s="322">
        <v>125641</v>
      </c>
      <c r="D45" s="322">
        <v>3202</v>
      </c>
      <c r="E45" s="322">
        <v>1079533</v>
      </c>
      <c r="F45" s="322">
        <v>1485265</v>
      </c>
    </row>
    <row r="46" spans="1:6" ht="21" customHeight="1">
      <c r="A46" s="318" t="s">
        <v>10</v>
      </c>
      <c r="B46" s="318" t="s">
        <v>79</v>
      </c>
      <c r="C46" s="319">
        <v>112254</v>
      </c>
      <c r="D46" s="319">
        <v>3341</v>
      </c>
      <c r="E46" s="319">
        <v>954630</v>
      </c>
      <c r="F46" s="319">
        <v>1313545</v>
      </c>
    </row>
    <row r="47" spans="1:6" ht="21" customHeight="1">
      <c r="A47" s="318" t="s">
        <v>10</v>
      </c>
      <c r="B47" s="318" t="s">
        <v>36</v>
      </c>
      <c r="C47" s="322">
        <v>144138</v>
      </c>
      <c r="D47" s="322">
        <v>3583</v>
      </c>
      <c r="E47" s="322">
        <v>1266233</v>
      </c>
      <c r="F47" s="322">
        <v>1708035</v>
      </c>
    </row>
    <row r="48" spans="1:6" ht="21" customHeight="1">
      <c r="A48" s="318" t="s">
        <v>10</v>
      </c>
      <c r="B48" s="318" t="s">
        <v>37</v>
      </c>
      <c r="C48" s="319">
        <v>139122</v>
      </c>
      <c r="D48" s="319">
        <v>3831</v>
      </c>
      <c r="E48" s="319">
        <v>1209575</v>
      </c>
      <c r="F48" s="319">
        <v>1660877</v>
      </c>
    </row>
    <row r="49" spans="1:6" ht="21" customHeight="1">
      <c r="A49" s="318" t="s">
        <v>10</v>
      </c>
      <c r="B49" s="318" t="s">
        <v>38</v>
      </c>
      <c r="C49" s="322">
        <v>154729</v>
      </c>
      <c r="D49" s="322">
        <v>3919</v>
      </c>
      <c r="E49" s="322">
        <v>1353742</v>
      </c>
      <c r="F49" s="322">
        <v>1826046</v>
      </c>
    </row>
    <row r="50" spans="1:6" ht="21" customHeight="1">
      <c r="A50" s="318" t="s">
        <v>10</v>
      </c>
      <c r="B50" s="318" t="s">
        <v>39</v>
      </c>
      <c r="C50" s="319">
        <v>169466</v>
      </c>
      <c r="D50" s="319">
        <v>4548</v>
      </c>
      <c r="E50" s="319">
        <v>1496633</v>
      </c>
      <c r="F50" s="319">
        <v>2041255</v>
      </c>
    </row>
    <row r="51" spans="1:6" ht="21" customHeight="1">
      <c r="A51" s="318" t="s">
        <v>10</v>
      </c>
      <c r="B51" s="318" t="s">
        <v>40</v>
      </c>
      <c r="C51" s="322">
        <v>271299</v>
      </c>
      <c r="D51" s="322">
        <v>5971</v>
      </c>
      <c r="E51" s="322">
        <v>2334772</v>
      </c>
      <c r="F51" s="322">
        <v>3296815</v>
      </c>
    </row>
    <row r="52" spans="1:6" ht="21" customHeight="1">
      <c r="A52" s="318" t="s">
        <v>10</v>
      </c>
      <c r="B52" s="318" t="s">
        <v>41</v>
      </c>
      <c r="C52" s="319">
        <v>297814</v>
      </c>
      <c r="D52" s="319">
        <v>6185</v>
      </c>
      <c r="E52" s="319">
        <v>2564220</v>
      </c>
      <c r="F52" s="319">
        <v>3598276</v>
      </c>
    </row>
    <row r="53" spans="1:6" ht="21" customHeight="1">
      <c r="A53" s="318" t="s">
        <v>10</v>
      </c>
      <c r="B53" s="318" t="s">
        <v>42</v>
      </c>
      <c r="C53" s="322">
        <v>283861</v>
      </c>
      <c r="D53" s="322">
        <v>6368</v>
      </c>
      <c r="E53" s="322">
        <v>2496258</v>
      </c>
      <c r="F53" s="322">
        <v>3474753</v>
      </c>
    </row>
    <row r="54" spans="1:6" ht="21" customHeight="1">
      <c r="A54" s="318" t="s">
        <v>10</v>
      </c>
      <c r="B54" s="318" t="s">
        <v>43</v>
      </c>
      <c r="C54" s="319">
        <v>282290</v>
      </c>
      <c r="D54" s="319">
        <v>6381</v>
      </c>
      <c r="E54" s="319">
        <v>2441995</v>
      </c>
      <c r="F54" s="319">
        <v>3392919</v>
      </c>
    </row>
    <row r="55" spans="1:6" ht="21" customHeight="1">
      <c r="A55" s="318" t="s">
        <v>11</v>
      </c>
      <c r="B55" s="318" t="s">
        <v>32</v>
      </c>
      <c r="C55" s="322">
        <v>848304</v>
      </c>
      <c r="D55" s="322">
        <v>16750</v>
      </c>
      <c r="E55" s="322">
        <v>9584344</v>
      </c>
      <c r="F55" s="322">
        <v>12845486</v>
      </c>
    </row>
    <row r="56" spans="1:6" ht="21" customHeight="1">
      <c r="A56" s="318" t="s">
        <v>11</v>
      </c>
      <c r="B56" s="318" t="s">
        <v>33</v>
      </c>
      <c r="C56" s="319">
        <v>844913</v>
      </c>
      <c r="D56" s="319">
        <v>16588</v>
      </c>
      <c r="E56" s="319">
        <v>9622486</v>
      </c>
      <c r="F56" s="319">
        <v>12953158</v>
      </c>
    </row>
    <row r="57" spans="1:6" ht="21" customHeight="1">
      <c r="A57" s="318" t="s">
        <v>11</v>
      </c>
      <c r="B57" s="318" t="s">
        <v>34</v>
      </c>
      <c r="C57" s="322">
        <v>800903</v>
      </c>
      <c r="D57" s="322">
        <v>15258</v>
      </c>
      <c r="E57" s="322">
        <v>9025567</v>
      </c>
      <c r="F57" s="322">
        <v>12119680</v>
      </c>
    </row>
    <row r="58" spans="1:6" ht="21" customHeight="1">
      <c r="A58" s="318" t="s">
        <v>11</v>
      </c>
      <c r="B58" s="318" t="s">
        <v>79</v>
      </c>
      <c r="C58" s="319">
        <v>709864</v>
      </c>
      <c r="D58" s="319">
        <v>15433</v>
      </c>
      <c r="E58" s="319">
        <v>8002303</v>
      </c>
      <c r="F58" s="319">
        <v>10496998</v>
      </c>
    </row>
    <row r="59" spans="1:6" ht="21" customHeight="1">
      <c r="A59" s="318" t="s">
        <v>11</v>
      </c>
      <c r="B59" s="318" t="s">
        <v>36</v>
      </c>
      <c r="C59" s="322">
        <v>969047</v>
      </c>
      <c r="D59" s="322">
        <v>17138</v>
      </c>
      <c r="E59" s="322">
        <v>10895656</v>
      </c>
      <c r="F59" s="322">
        <v>14636505</v>
      </c>
    </row>
    <row r="60" spans="1:6" ht="21" customHeight="1">
      <c r="A60" s="318" t="s">
        <v>11</v>
      </c>
      <c r="B60" s="318" t="s">
        <v>37</v>
      </c>
      <c r="C60" s="319">
        <v>887126</v>
      </c>
      <c r="D60" s="319">
        <v>16934</v>
      </c>
      <c r="E60" s="319">
        <v>10045514</v>
      </c>
      <c r="F60" s="319">
        <v>13098731</v>
      </c>
    </row>
    <row r="61" spans="1:6" ht="21" customHeight="1">
      <c r="A61" s="318" t="s">
        <v>11</v>
      </c>
      <c r="B61" s="318" t="s">
        <v>38</v>
      </c>
      <c r="C61" s="322">
        <v>979742</v>
      </c>
      <c r="D61" s="322">
        <v>17937</v>
      </c>
      <c r="E61" s="322">
        <v>11050997</v>
      </c>
      <c r="F61" s="322">
        <v>14234854</v>
      </c>
    </row>
    <row r="62" spans="1:6" ht="21" customHeight="1">
      <c r="A62" s="318" t="s">
        <v>11</v>
      </c>
      <c r="B62" s="318" t="s">
        <v>39</v>
      </c>
      <c r="C62" s="319">
        <v>1121127</v>
      </c>
      <c r="D62" s="319">
        <v>21008</v>
      </c>
      <c r="E62" s="319">
        <v>12387920</v>
      </c>
      <c r="F62" s="319">
        <v>16742249</v>
      </c>
    </row>
    <row r="63" spans="1:6" ht="21" customHeight="1">
      <c r="A63" s="318" t="s">
        <v>11</v>
      </c>
      <c r="B63" s="318" t="s">
        <v>40</v>
      </c>
      <c r="C63" s="322">
        <v>1391438</v>
      </c>
      <c r="D63" s="322">
        <v>25038</v>
      </c>
      <c r="E63" s="322">
        <v>15302773</v>
      </c>
      <c r="F63" s="322">
        <v>21415934</v>
      </c>
    </row>
    <row r="64" spans="1:6" ht="21" customHeight="1">
      <c r="A64" s="318" t="s">
        <v>11</v>
      </c>
      <c r="B64" s="318" t="s">
        <v>41</v>
      </c>
      <c r="C64" s="319">
        <v>1535503</v>
      </c>
      <c r="D64" s="319">
        <v>27041</v>
      </c>
      <c r="E64" s="319">
        <v>17094630</v>
      </c>
      <c r="F64" s="319">
        <v>23951776</v>
      </c>
    </row>
    <row r="65" spans="1:6" ht="21" customHeight="1">
      <c r="A65" s="318" t="s">
        <v>11</v>
      </c>
      <c r="B65" s="318" t="s">
        <v>42</v>
      </c>
      <c r="C65" s="322">
        <v>1432711</v>
      </c>
      <c r="D65" s="322">
        <v>27245</v>
      </c>
      <c r="E65" s="322">
        <v>16557472</v>
      </c>
      <c r="F65" s="322">
        <v>22777349</v>
      </c>
    </row>
    <row r="66" spans="1:6" ht="21" customHeight="1">
      <c r="A66" s="318" t="s">
        <v>11</v>
      </c>
      <c r="B66" s="318" t="s">
        <v>43</v>
      </c>
      <c r="C66" s="319">
        <v>1508322</v>
      </c>
      <c r="D66" s="319">
        <v>27758</v>
      </c>
      <c r="E66" s="319">
        <v>17287069</v>
      </c>
      <c r="F66" s="319">
        <v>23832012</v>
      </c>
    </row>
    <row r="67" spans="1:6" ht="21" customHeight="1">
      <c r="A67" s="318" t="s">
        <v>12</v>
      </c>
      <c r="B67" s="318" t="s">
        <v>32</v>
      </c>
      <c r="C67" s="322">
        <v>111752</v>
      </c>
      <c r="D67" s="322">
        <v>3870</v>
      </c>
      <c r="E67" s="322">
        <v>1097703</v>
      </c>
      <c r="F67" s="322">
        <v>1429538</v>
      </c>
    </row>
    <row r="68" spans="1:6" ht="21" customHeight="1">
      <c r="A68" s="318" t="s">
        <v>12</v>
      </c>
      <c r="B68" s="318" t="s">
        <v>33</v>
      </c>
      <c r="C68" s="319">
        <v>117829</v>
      </c>
      <c r="D68" s="319">
        <v>3872</v>
      </c>
      <c r="E68" s="319">
        <v>1134060</v>
      </c>
      <c r="F68" s="319">
        <v>1492758</v>
      </c>
    </row>
    <row r="69" spans="1:6" ht="21" customHeight="1">
      <c r="A69" s="318" t="s">
        <v>12</v>
      </c>
      <c r="B69" s="318" t="s">
        <v>34</v>
      </c>
      <c r="C69" s="322">
        <v>117866</v>
      </c>
      <c r="D69" s="322">
        <v>3578</v>
      </c>
      <c r="E69" s="322">
        <v>1124040</v>
      </c>
      <c r="F69" s="322">
        <v>1555727</v>
      </c>
    </row>
    <row r="70" spans="1:6" ht="21" customHeight="1">
      <c r="A70" s="318" t="s">
        <v>12</v>
      </c>
      <c r="B70" s="318" t="s">
        <v>79</v>
      </c>
      <c r="C70" s="319">
        <v>109325</v>
      </c>
      <c r="D70" s="319">
        <v>3796</v>
      </c>
      <c r="E70" s="319">
        <v>1058484</v>
      </c>
      <c r="F70" s="319">
        <v>1481121</v>
      </c>
    </row>
    <row r="71" spans="1:6" ht="21" customHeight="1">
      <c r="A71" s="318" t="s">
        <v>12</v>
      </c>
      <c r="B71" s="318" t="s">
        <v>36</v>
      </c>
      <c r="C71" s="322">
        <v>181928</v>
      </c>
      <c r="D71" s="322">
        <v>4702</v>
      </c>
      <c r="E71" s="322">
        <v>1740953</v>
      </c>
      <c r="F71" s="322">
        <v>2422159</v>
      </c>
    </row>
    <row r="72" spans="1:6" ht="21" customHeight="1">
      <c r="A72" s="318" t="s">
        <v>12</v>
      </c>
      <c r="B72" s="318" t="s">
        <v>37</v>
      </c>
      <c r="C72" s="319">
        <v>173626</v>
      </c>
      <c r="D72" s="319">
        <v>5192</v>
      </c>
      <c r="E72" s="319">
        <v>1713746</v>
      </c>
      <c r="F72" s="319">
        <v>2336092</v>
      </c>
    </row>
    <row r="73" spans="1:6" ht="21" customHeight="1">
      <c r="A73" s="318" t="s">
        <v>12</v>
      </c>
      <c r="B73" s="318" t="s">
        <v>38</v>
      </c>
      <c r="C73" s="322">
        <v>202196</v>
      </c>
      <c r="D73" s="322">
        <v>5632</v>
      </c>
      <c r="E73" s="322">
        <v>2145216</v>
      </c>
      <c r="F73" s="322">
        <v>2952471</v>
      </c>
    </row>
    <row r="74" spans="1:6" ht="21" customHeight="1">
      <c r="A74" s="318" t="s">
        <v>12</v>
      </c>
      <c r="B74" s="318" t="s">
        <v>39</v>
      </c>
      <c r="C74" s="319">
        <v>207987</v>
      </c>
      <c r="D74" s="319">
        <v>6183</v>
      </c>
      <c r="E74" s="319">
        <v>2151885</v>
      </c>
      <c r="F74" s="319">
        <v>2976370</v>
      </c>
    </row>
    <row r="75" spans="1:6" ht="21" customHeight="1">
      <c r="A75" s="318" t="s">
        <v>12</v>
      </c>
      <c r="B75" s="318" t="s">
        <v>40</v>
      </c>
      <c r="C75" s="322">
        <v>281926</v>
      </c>
      <c r="D75" s="322">
        <v>7397</v>
      </c>
      <c r="E75" s="322">
        <v>2774258</v>
      </c>
      <c r="F75" s="322">
        <v>3713054</v>
      </c>
    </row>
    <row r="76" spans="1:6" ht="21" customHeight="1">
      <c r="A76" s="318" t="s">
        <v>12</v>
      </c>
      <c r="B76" s="318" t="s">
        <v>41</v>
      </c>
      <c r="C76" s="319">
        <v>315417</v>
      </c>
      <c r="D76" s="319">
        <v>7902</v>
      </c>
      <c r="E76" s="319">
        <v>3067223</v>
      </c>
      <c r="F76" s="319">
        <v>4049661</v>
      </c>
    </row>
    <row r="77" spans="1:6" ht="21" customHeight="1">
      <c r="A77" s="318" t="s">
        <v>12</v>
      </c>
      <c r="B77" s="318" t="s">
        <v>42</v>
      </c>
      <c r="C77" s="322">
        <v>286751</v>
      </c>
      <c r="D77" s="322">
        <v>8046</v>
      </c>
      <c r="E77" s="322">
        <v>2840137</v>
      </c>
      <c r="F77" s="322">
        <v>3709847</v>
      </c>
    </row>
    <row r="78" spans="1:6" ht="21" customHeight="1">
      <c r="A78" s="318" t="s">
        <v>12</v>
      </c>
      <c r="B78" s="318" t="s">
        <v>43</v>
      </c>
      <c r="C78" s="319">
        <v>302122</v>
      </c>
      <c r="D78" s="319">
        <v>8143</v>
      </c>
      <c r="E78" s="319">
        <v>2946928</v>
      </c>
      <c r="F78" s="319">
        <v>3877872</v>
      </c>
    </row>
    <row r="79" spans="1:6" ht="21" customHeight="1">
      <c r="A79" s="318" t="s">
        <v>13</v>
      </c>
      <c r="B79" s="318" t="s">
        <v>32</v>
      </c>
      <c r="C79" s="322">
        <v>145207</v>
      </c>
      <c r="D79" s="322">
        <v>2693</v>
      </c>
      <c r="E79" s="322">
        <v>1131824</v>
      </c>
      <c r="F79" s="322">
        <v>1716574</v>
      </c>
    </row>
    <row r="80" spans="1:6" ht="21" customHeight="1">
      <c r="A80" s="318" t="s">
        <v>13</v>
      </c>
      <c r="B80" s="318" t="s">
        <v>33</v>
      </c>
      <c r="C80" s="319">
        <v>148411</v>
      </c>
      <c r="D80" s="319">
        <v>2662</v>
      </c>
      <c r="E80" s="319">
        <v>1168626</v>
      </c>
      <c r="F80" s="319">
        <v>1790065</v>
      </c>
    </row>
    <row r="81" spans="1:6" ht="21" customHeight="1">
      <c r="A81" s="318" t="s">
        <v>13</v>
      </c>
      <c r="B81" s="318" t="s">
        <v>34</v>
      </c>
      <c r="C81" s="322">
        <v>146285</v>
      </c>
      <c r="D81" s="322">
        <v>2555</v>
      </c>
      <c r="E81" s="322">
        <v>1132271</v>
      </c>
      <c r="F81" s="322">
        <v>1760378</v>
      </c>
    </row>
    <row r="82" spans="1:6" ht="21" customHeight="1">
      <c r="A82" s="318" t="s">
        <v>13</v>
      </c>
      <c r="B82" s="318" t="s">
        <v>79</v>
      </c>
      <c r="C82" s="319">
        <v>133172</v>
      </c>
      <c r="D82" s="319">
        <v>2584</v>
      </c>
      <c r="E82" s="319">
        <v>1027062</v>
      </c>
      <c r="F82" s="319">
        <v>1566798</v>
      </c>
    </row>
    <row r="83" spans="1:6" ht="21" customHeight="1">
      <c r="A83" s="318" t="s">
        <v>13</v>
      </c>
      <c r="B83" s="318" t="s">
        <v>36</v>
      </c>
      <c r="C83" s="322">
        <v>193891</v>
      </c>
      <c r="D83" s="322">
        <v>3077</v>
      </c>
      <c r="E83" s="322">
        <v>1511580</v>
      </c>
      <c r="F83" s="322">
        <v>2314646</v>
      </c>
    </row>
    <row r="84" spans="1:6" ht="21" customHeight="1">
      <c r="A84" s="318" t="s">
        <v>13</v>
      </c>
      <c r="B84" s="318" t="s">
        <v>37</v>
      </c>
      <c r="C84" s="319">
        <v>167970</v>
      </c>
      <c r="D84" s="319">
        <v>2971</v>
      </c>
      <c r="E84" s="319">
        <v>1276196</v>
      </c>
      <c r="F84" s="319">
        <v>1992479</v>
      </c>
    </row>
    <row r="85" spans="1:6" ht="21" customHeight="1">
      <c r="A85" s="318" t="s">
        <v>13</v>
      </c>
      <c r="B85" s="318" t="s">
        <v>38</v>
      </c>
      <c r="C85" s="322">
        <v>196497</v>
      </c>
      <c r="D85" s="322">
        <v>3223</v>
      </c>
      <c r="E85" s="322">
        <v>1513728</v>
      </c>
      <c r="F85" s="322">
        <v>2322044</v>
      </c>
    </row>
    <row r="86" spans="1:6" ht="21" customHeight="1">
      <c r="A86" s="318" t="s">
        <v>13</v>
      </c>
      <c r="B86" s="318" t="s">
        <v>39</v>
      </c>
      <c r="C86" s="319">
        <v>221471</v>
      </c>
      <c r="D86" s="319">
        <v>3819</v>
      </c>
      <c r="E86" s="319">
        <v>1696986</v>
      </c>
      <c r="F86" s="319">
        <v>2642395</v>
      </c>
    </row>
    <row r="87" spans="1:6" ht="21" customHeight="1">
      <c r="A87" s="318" t="s">
        <v>13</v>
      </c>
      <c r="B87" s="318" t="s">
        <v>40</v>
      </c>
      <c r="C87" s="322">
        <v>253242</v>
      </c>
      <c r="D87" s="322">
        <v>4363</v>
      </c>
      <c r="E87" s="322">
        <v>1983058</v>
      </c>
      <c r="F87" s="322">
        <v>3093410</v>
      </c>
    </row>
    <row r="88" spans="1:6" ht="21" customHeight="1">
      <c r="A88" s="318" t="s">
        <v>13</v>
      </c>
      <c r="B88" s="318" t="s">
        <v>41</v>
      </c>
      <c r="C88" s="319">
        <v>275043</v>
      </c>
      <c r="D88" s="319">
        <v>4685</v>
      </c>
      <c r="E88" s="319">
        <v>2174707</v>
      </c>
      <c r="F88" s="319">
        <v>3370350</v>
      </c>
    </row>
    <row r="89" spans="1:6" ht="21" customHeight="1">
      <c r="A89" s="318" t="s">
        <v>13</v>
      </c>
      <c r="B89" s="318" t="s">
        <v>42</v>
      </c>
      <c r="C89" s="322">
        <v>246199</v>
      </c>
      <c r="D89" s="322">
        <v>4724</v>
      </c>
      <c r="E89" s="322">
        <v>1943731</v>
      </c>
      <c r="F89" s="322">
        <v>3011907</v>
      </c>
    </row>
    <row r="90" spans="1:6" ht="21" customHeight="1">
      <c r="A90" s="318" t="s">
        <v>13</v>
      </c>
      <c r="B90" s="318" t="s">
        <v>43</v>
      </c>
      <c r="C90" s="319">
        <v>255405</v>
      </c>
      <c r="D90" s="319">
        <v>4875</v>
      </c>
      <c r="E90" s="319">
        <v>1985068</v>
      </c>
      <c r="F90" s="319">
        <v>3105985</v>
      </c>
    </row>
    <row r="91" spans="1:6" ht="21" customHeight="1">
      <c r="A91" s="318" t="s">
        <v>14</v>
      </c>
      <c r="B91" s="318" t="s">
        <v>32</v>
      </c>
      <c r="C91" s="322">
        <v>74336</v>
      </c>
      <c r="D91" s="322">
        <v>1789</v>
      </c>
      <c r="E91" s="322">
        <v>642743</v>
      </c>
      <c r="F91" s="322">
        <v>876162</v>
      </c>
    </row>
    <row r="92" spans="1:6" ht="21" customHeight="1">
      <c r="A92" s="318" t="s">
        <v>14</v>
      </c>
      <c r="B92" s="318" t="s">
        <v>33</v>
      </c>
      <c r="C92" s="319">
        <v>74560</v>
      </c>
      <c r="D92" s="319">
        <v>1754</v>
      </c>
      <c r="E92" s="319">
        <v>649210</v>
      </c>
      <c r="F92" s="319">
        <v>895597</v>
      </c>
    </row>
    <row r="93" spans="1:6" ht="21" customHeight="1">
      <c r="A93" s="318" t="s">
        <v>14</v>
      </c>
      <c r="B93" s="318" t="s">
        <v>34</v>
      </c>
      <c r="C93" s="322">
        <v>76951</v>
      </c>
      <c r="D93" s="322">
        <v>1666</v>
      </c>
      <c r="E93" s="322">
        <v>654009</v>
      </c>
      <c r="F93" s="322">
        <v>1031843</v>
      </c>
    </row>
    <row r="94" spans="1:6" ht="21" customHeight="1">
      <c r="A94" s="318" t="s">
        <v>14</v>
      </c>
      <c r="B94" s="318" t="s">
        <v>79</v>
      </c>
      <c r="C94" s="319">
        <v>71199</v>
      </c>
      <c r="D94" s="319">
        <v>1761</v>
      </c>
      <c r="E94" s="319">
        <v>604647</v>
      </c>
      <c r="F94" s="319">
        <v>1006474</v>
      </c>
    </row>
    <row r="95" spans="1:6" ht="21" customHeight="1">
      <c r="A95" s="318" t="s">
        <v>14</v>
      </c>
      <c r="B95" s="318" t="s">
        <v>36</v>
      </c>
      <c r="C95" s="322">
        <v>100881</v>
      </c>
      <c r="D95" s="322">
        <v>1960</v>
      </c>
      <c r="E95" s="322">
        <v>869822</v>
      </c>
      <c r="F95" s="322">
        <v>1376569</v>
      </c>
    </row>
    <row r="96" spans="1:6" ht="21" customHeight="1">
      <c r="A96" s="318" t="s">
        <v>14</v>
      </c>
      <c r="B96" s="318" t="s">
        <v>37</v>
      </c>
      <c r="C96" s="319">
        <v>95292</v>
      </c>
      <c r="D96" s="319">
        <v>2086</v>
      </c>
      <c r="E96" s="319">
        <v>803781</v>
      </c>
      <c r="F96" s="319">
        <v>1121388</v>
      </c>
    </row>
    <row r="97" spans="1:6" ht="21" customHeight="1">
      <c r="A97" s="318" t="s">
        <v>14</v>
      </c>
      <c r="B97" s="318" t="s">
        <v>38</v>
      </c>
      <c r="C97" s="322">
        <v>109967</v>
      </c>
      <c r="D97" s="322">
        <v>2177</v>
      </c>
      <c r="E97" s="322">
        <v>946952</v>
      </c>
      <c r="F97" s="322">
        <v>1302081</v>
      </c>
    </row>
    <row r="98" spans="1:6" ht="21" customHeight="1">
      <c r="A98" s="318" t="s">
        <v>14</v>
      </c>
      <c r="B98" s="318" t="s">
        <v>39</v>
      </c>
      <c r="C98" s="319">
        <v>114911</v>
      </c>
      <c r="D98" s="319">
        <v>2599</v>
      </c>
      <c r="E98" s="319">
        <v>988807</v>
      </c>
      <c r="F98" s="319">
        <v>1365354</v>
      </c>
    </row>
    <row r="99" spans="1:6" ht="21" customHeight="1">
      <c r="A99" s="318" t="s">
        <v>14</v>
      </c>
      <c r="B99" s="318" t="s">
        <v>40</v>
      </c>
      <c r="C99" s="322">
        <v>172777</v>
      </c>
      <c r="D99" s="322">
        <v>3358</v>
      </c>
      <c r="E99" s="322">
        <v>1491483</v>
      </c>
      <c r="F99" s="322">
        <v>2084968</v>
      </c>
    </row>
    <row r="100" spans="1:6" ht="21" customHeight="1">
      <c r="A100" s="318" t="s">
        <v>14</v>
      </c>
      <c r="B100" s="318" t="s">
        <v>41</v>
      </c>
      <c r="C100" s="319">
        <v>189995</v>
      </c>
      <c r="D100" s="319">
        <v>3565</v>
      </c>
      <c r="E100" s="319">
        <v>1636511</v>
      </c>
      <c r="F100" s="319">
        <v>2266619</v>
      </c>
    </row>
    <row r="101" spans="1:6" ht="21" customHeight="1">
      <c r="A101" s="318" t="s">
        <v>14</v>
      </c>
      <c r="B101" s="318" t="s">
        <v>42</v>
      </c>
      <c r="C101" s="322">
        <v>171288</v>
      </c>
      <c r="D101" s="322">
        <v>3622</v>
      </c>
      <c r="E101" s="322">
        <v>1487437</v>
      </c>
      <c r="F101" s="322">
        <v>2068682</v>
      </c>
    </row>
    <row r="102" spans="1:6" ht="21" customHeight="1">
      <c r="A102" s="318" t="s">
        <v>14</v>
      </c>
      <c r="B102" s="318" t="s">
        <v>43</v>
      </c>
      <c r="C102" s="319">
        <v>173093</v>
      </c>
      <c r="D102" s="319">
        <v>3591</v>
      </c>
      <c r="E102" s="319">
        <v>1487713</v>
      </c>
      <c r="F102" s="319">
        <v>2059826</v>
      </c>
    </row>
    <row r="103" spans="1:6" ht="21" customHeight="1">
      <c r="A103" s="318" t="s">
        <v>15</v>
      </c>
      <c r="B103" s="318" t="s">
        <v>32</v>
      </c>
      <c r="C103" s="322">
        <v>11382</v>
      </c>
      <c r="D103" s="322">
        <v>377</v>
      </c>
      <c r="E103" s="322">
        <v>65298</v>
      </c>
      <c r="F103" s="322">
        <v>124890</v>
      </c>
    </row>
    <row r="104" spans="1:6" ht="21" customHeight="1">
      <c r="A104" s="318" t="s">
        <v>15</v>
      </c>
      <c r="B104" s="318" t="s">
        <v>33</v>
      </c>
      <c r="C104" s="319">
        <v>13529</v>
      </c>
      <c r="D104" s="319">
        <v>375</v>
      </c>
      <c r="E104" s="319">
        <v>79708</v>
      </c>
      <c r="F104" s="319">
        <v>138162</v>
      </c>
    </row>
    <row r="105" spans="1:6" ht="21" customHeight="1">
      <c r="A105" s="318" t="s">
        <v>15</v>
      </c>
      <c r="B105" s="318" t="s">
        <v>34</v>
      </c>
      <c r="C105" s="322">
        <v>12937</v>
      </c>
      <c r="D105" s="322">
        <v>343</v>
      </c>
      <c r="E105" s="322">
        <v>75095</v>
      </c>
      <c r="F105" s="322">
        <v>132347</v>
      </c>
    </row>
    <row r="106" spans="1:6" ht="21" customHeight="1">
      <c r="A106" s="318" t="s">
        <v>15</v>
      </c>
      <c r="B106" s="318" t="s">
        <v>79</v>
      </c>
      <c r="C106" s="319">
        <v>13255</v>
      </c>
      <c r="D106" s="319">
        <v>359</v>
      </c>
      <c r="E106" s="319">
        <v>74643</v>
      </c>
      <c r="F106" s="319">
        <v>131588</v>
      </c>
    </row>
    <row r="107" spans="1:6" ht="21" customHeight="1">
      <c r="A107" s="318" t="s">
        <v>15</v>
      </c>
      <c r="B107" s="318" t="s">
        <v>36</v>
      </c>
      <c r="C107" s="322">
        <v>20557</v>
      </c>
      <c r="D107" s="322">
        <v>445</v>
      </c>
      <c r="E107" s="322">
        <v>120388</v>
      </c>
      <c r="F107" s="322">
        <v>205492</v>
      </c>
    </row>
    <row r="108" spans="1:6" ht="21" customHeight="1">
      <c r="A108" s="318" t="s">
        <v>15</v>
      </c>
      <c r="B108" s="318" t="s">
        <v>37</v>
      </c>
      <c r="C108" s="319">
        <v>18568</v>
      </c>
      <c r="D108" s="319">
        <v>442</v>
      </c>
      <c r="E108" s="319">
        <v>105318</v>
      </c>
      <c r="F108" s="319">
        <v>187012</v>
      </c>
    </row>
    <row r="109" spans="1:6" ht="21" customHeight="1">
      <c r="A109" s="318" t="s">
        <v>15</v>
      </c>
      <c r="B109" s="318" t="s">
        <v>38</v>
      </c>
      <c r="C109" s="322">
        <v>18730</v>
      </c>
      <c r="D109" s="322">
        <v>430</v>
      </c>
      <c r="E109" s="322">
        <v>109984</v>
      </c>
      <c r="F109" s="322">
        <v>190782</v>
      </c>
    </row>
    <row r="110" spans="1:6" ht="21" customHeight="1">
      <c r="A110" s="318" t="s">
        <v>15</v>
      </c>
      <c r="B110" s="318" t="s">
        <v>39</v>
      </c>
      <c r="C110" s="319">
        <v>21230</v>
      </c>
      <c r="D110" s="319">
        <v>527</v>
      </c>
      <c r="E110" s="319">
        <v>127593</v>
      </c>
      <c r="F110" s="319">
        <v>216817</v>
      </c>
    </row>
    <row r="111" spans="1:6" ht="21" customHeight="1">
      <c r="A111" s="318" t="s">
        <v>15</v>
      </c>
      <c r="B111" s="318" t="s">
        <v>40</v>
      </c>
      <c r="C111" s="322">
        <v>25528</v>
      </c>
      <c r="D111" s="322">
        <v>655</v>
      </c>
      <c r="E111" s="322">
        <v>156940</v>
      </c>
      <c r="F111" s="322">
        <v>261401</v>
      </c>
    </row>
    <row r="112" spans="1:6" ht="21" customHeight="1">
      <c r="A112" s="318" t="s">
        <v>15</v>
      </c>
      <c r="B112" s="318" t="s">
        <v>41</v>
      </c>
      <c r="C112" s="319">
        <v>25114</v>
      </c>
      <c r="D112" s="319">
        <v>708</v>
      </c>
      <c r="E112" s="319">
        <v>151677</v>
      </c>
      <c r="F112" s="319">
        <v>252275</v>
      </c>
    </row>
    <row r="113" spans="1:6" ht="21" customHeight="1">
      <c r="A113" s="318" t="s">
        <v>15</v>
      </c>
      <c r="B113" s="318" t="s">
        <v>42</v>
      </c>
      <c r="C113" s="322">
        <v>22029</v>
      </c>
      <c r="D113" s="322">
        <v>665</v>
      </c>
      <c r="E113" s="322">
        <v>139163</v>
      </c>
      <c r="F113" s="322">
        <v>228896</v>
      </c>
    </row>
    <row r="114" spans="1:6" ht="21" customHeight="1">
      <c r="A114" s="318" t="s">
        <v>15</v>
      </c>
      <c r="B114" s="318" t="s">
        <v>43</v>
      </c>
      <c r="C114" s="319">
        <v>24418</v>
      </c>
      <c r="D114" s="319">
        <v>705</v>
      </c>
      <c r="E114" s="319">
        <v>150364</v>
      </c>
      <c r="F114" s="319">
        <v>244395</v>
      </c>
    </row>
    <row r="115" spans="1:6" ht="21" customHeight="1">
      <c r="A115" s="318" t="s">
        <v>16</v>
      </c>
      <c r="B115" s="318" t="s">
        <v>32</v>
      </c>
      <c r="C115" s="322">
        <v>65582</v>
      </c>
      <c r="D115" s="322">
        <v>2470</v>
      </c>
      <c r="E115" s="322">
        <v>541954</v>
      </c>
      <c r="F115" s="322">
        <v>849934</v>
      </c>
    </row>
    <row r="116" spans="1:6" ht="21" customHeight="1">
      <c r="A116" s="318" t="s">
        <v>16</v>
      </c>
      <c r="B116" s="318" t="s">
        <v>33</v>
      </c>
      <c r="C116" s="319">
        <v>61533</v>
      </c>
      <c r="D116" s="319">
        <v>2300</v>
      </c>
      <c r="E116" s="319">
        <v>510405</v>
      </c>
      <c r="F116" s="319">
        <v>781046</v>
      </c>
    </row>
    <row r="117" spans="1:6" ht="21" customHeight="1">
      <c r="A117" s="318" t="s">
        <v>16</v>
      </c>
      <c r="B117" s="318" t="s">
        <v>34</v>
      </c>
      <c r="C117" s="322">
        <v>56853</v>
      </c>
      <c r="D117" s="322">
        <v>2225</v>
      </c>
      <c r="E117" s="322">
        <v>471226</v>
      </c>
      <c r="F117" s="322">
        <v>787152</v>
      </c>
    </row>
    <row r="118" spans="1:6" ht="21" customHeight="1">
      <c r="A118" s="318" t="s">
        <v>16</v>
      </c>
      <c r="B118" s="318" t="s">
        <v>79</v>
      </c>
      <c r="C118" s="319">
        <v>52244</v>
      </c>
      <c r="D118" s="319">
        <v>2271</v>
      </c>
      <c r="E118" s="319">
        <v>432815</v>
      </c>
      <c r="F118" s="319">
        <v>746223</v>
      </c>
    </row>
    <row r="119" spans="1:6" ht="21" customHeight="1">
      <c r="A119" s="318" t="s">
        <v>16</v>
      </c>
      <c r="B119" s="318" t="s">
        <v>36</v>
      </c>
      <c r="C119" s="322">
        <v>73960</v>
      </c>
      <c r="D119" s="322">
        <v>2435</v>
      </c>
      <c r="E119" s="322">
        <v>617208</v>
      </c>
      <c r="F119" s="322">
        <v>996339</v>
      </c>
    </row>
    <row r="120" spans="1:6" ht="21" customHeight="1">
      <c r="A120" s="318" t="s">
        <v>16</v>
      </c>
      <c r="B120" s="318" t="s">
        <v>37</v>
      </c>
      <c r="C120" s="319">
        <v>67675</v>
      </c>
      <c r="D120" s="319">
        <v>2551</v>
      </c>
      <c r="E120" s="319">
        <v>567595</v>
      </c>
      <c r="F120" s="319">
        <v>861290</v>
      </c>
    </row>
    <row r="121" spans="1:6" ht="21" customHeight="1">
      <c r="A121" s="318" t="s">
        <v>16</v>
      </c>
      <c r="B121" s="318" t="s">
        <v>38</v>
      </c>
      <c r="C121" s="322">
        <v>72944</v>
      </c>
      <c r="D121" s="322">
        <v>2566</v>
      </c>
      <c r="E121" s="322">
        <v>630178</v>
      </c>
      <c r="F121" s="322">
        <v>928887</v>
      </c>
    </row>
    <row r="122" spans="1:6" ht="21" customHeight="1">
      <c r="A122" s="318" t="s">
        <v>16</v>
      </c>
      <c r="B122" s="318" t="s">
        <v>39</v>
      </c>
      <c r="C122" s="319">
        <v>74214</v>
      </c>
      <c r="D122" s="319">
        <v>2725</v>
      </c>
      <c r="E122" s="319">
        <v>638022</v>
      </c>
      <c r="F122" s="319">
        <v>1012763</v>
      </c>
    </row>
    <row r="123" spans="1:6" ht="21" customHeight="1">
      <c r="A123" s="318" t="s">
        <v>16</v>
      </c>
      <c r="B123" s="318" t="s">
        <v>40</v>
      </c>
      <c r="C123" s="322">
        <v>100969</v>
      </c>
      <c r="D123" s="322">
        <v>3399</v>
      </c>
      <c r="E123" s="322">
        <v>830142</v>
      </c>
      <c r="F123" s="322">
        <v>1303548</v>
      </c>
    </row>
    <row r="124" spans="1:6" ht="21" customHeight="1">
      <c r="A124" s="318" t="s">
        <v>16</v>
      </c>
      <c r="B124" s="318" t="s">
        <v>41</v>
      </c>
      <c r="C124" s="319">
        <v>112401</v>
      </c>
      <c r="D124" s="319">
        <v>3659</v>
      </c>
      <c r="E124" s="319">
        <v>934939</v>
      </c>
      <c r="F124" s="319">
        <v>1435580</v>
      </c>
    </row>
    <row r="125" spans="1:6" ht="21" customHeight="1">
      <c r="A125" s="318" t="s">
        <v>16</v>
      </c>
      <c r="B125" s="318" t="s">
        <v>42</v>
      </c>
      <c r="C125" s="322">
        <v>106852</v>
      </c>
      <c r="D125" s="322">
        <v>3791</v>
      </c>
      <c r="E125" s="322">
        <v>930299</v>
      </c>
      <c r="F125" s="322">
        <v>1403772</v>
      </c>
    </row>
    <row r="126" spans="1:6" ht="21" customHeight="1">
      <c r="A126" s="318" t="s">
        <v>16</v>
      </c>
      <c r="B126" s="318" t="s">
        <v>43</v>
      </c>
      <c r="C126" s="319">
        <v>108918</v>
      </c>
      <c r="D126" s="319">
        <v>3874</v>
      </c>
      <c r="E126" s="319">
        <v>949431</v>
      </c>
      <c r="F126" s="319">
        <v>1432787</v>
      </c>
    </row>
    <row r="127" spans="1:6" ht="21" customHeight="1">
      <c r="A127" s="318" t="s">
        <v>17</v>
      </c>
      <c r="B127" s="318" t="s">
        <v>32</v>
      </c>
      <c r="C127" s="322">
        <v>12648</v>
      </c>
      <c r="D127" s="322">
        <v>877</v>
      </c>
      <c r="E127" s="322">
        <v>104353</v>
      </c>
      <c r="F127" s="322">
        <v>157328</v>
      </c>
    </row>
    <row r="128" spans="1:6" ht="21" customHeight="1">
      <c r="A128" s="318" t="s">
        <v>17</v>
      </c>
      <c r="B128" s="318" t="s">
        <v>33</v>
      </c>
      <c r="C128" s="319">
        <v>13514</v>
      </c>
      <c r="D128" s="319">
        <v>889</v>
      </c>
      <c r="E128" s="319">
        <v>109904</v>
      </c>
      <c r="F128" s="319">
        <v>163433</v>
      </c>
    </row>
    <row r="129" spans="1:6" ht="21" customHeight="1">
      <c r="A129" s="318" t="s">
        <v>17</v>
      </c>
      <c r="B129" s="318" t="s">
        <v>34</v>
      </c>
      <c r="C129" s="322">
        <v>13208</v>
      </c>
      <c r="D129" s="322">
        <v>840</v>
      </c>
      <c r="E129" s="322">
        <v>108580</v>
      </c>
      <c r="F129" s="322">
        <v>166838</v>
      </c>
    </row>
    <row r="130" spans="1:6" ht="21" customHeight="1">
      <c r="A130" s="318" t="s">
        <v>17</v>
      </c>
      <c r="B130" s="318" t="s">
        <v>79</v>
      </c>
      <c r="C130" s="319">
        <v>11195</v>
      </c>
      <c r="D130" s="319">
        <v>819</v>
      </c>
      <c r="E130" s="319">
        <v>91685</v>
      </c>
      <c r="F130" s="319">
        <v>170150</v>
      </c>
    </row>
    <row r="131" spans="1:6" ht="21" customHeight="1">
      <c r="A131" s="318" t="s">
        <v>17</v>
      </c>
      <c r="B131" s="318" t="s">
        <v>36</v>
      </c>
      <c r="C131" s="322">
        <v>19031</v>
      </c>
      <c r="D131" s="322">
        <v>958</v>
      </c>
      <c r="E131" s="322">
        <v>142966</v>
      </c>
      <c r="F131" s="322">
        <v>230055</v>
      </c>
    </row>
    <row r="132" spans="1:6" ht="21" customHeight="1">
      <c r="A132" s="318" t="s">
        <v>17</v>
      </c>
      <c r="B132" s="318" t="s">
        <v>37</v>
      </c>
      <c r="C132" s="319">
        <v>15383</v>
      </c>
      <c r="D132" s="319">
        <v>923</v>
      </c>
      <c r="E132" s="319">
        <v>114134</v>
      </c>
      <c r="F132" s="319">
        <v>177929</v>
      </c>
    </row>
    <row r="133" spans="1:6" ht="21" customHeight="1">
      <c r="A133" s="318" t="s">
        <v>17</v>
      </c>
      <c r="B133" s="318" t="s">
        <v>38</v>
      </c>
      <c r="C133" s="322">
        <v>17926</v>
      </c>
      <c r="D133" s="322">
        <v>944</v>
      </c>
      <c r="E133" s="322">
        <v>134678</v>
      </c>
      <c r="F133" s="322">
        <v>207128</v>
      </c>
    </row>
    <row r="134" spans="1:6" ht="21" customHeight="1">
      <c r="A134" s="318" t="s">
        <v>17</v>
      </c>
      <c r="B134" s="318" t="s">
        <v>39</v>
      </c>
      <c r="C134" s="319">
        <v>17954</v>
      </c>
      <c r="D134" s="319">
        <v>1236</v>
      </c>
      <c r="E134" s="319">
        <v>143476</v>
      </c>
      <c r="F134" s="319">
        <v>207893</v>
      </c>
    </row>
    <row r="135" spans="1:6" ht="21" customHeight="1">
      <c r="A135" s="318" t="s">
        <v>17</v>
      </c>
      <c r="B135" s="318" t="s">
        <v>40</v>
      </c>
      <c r="C135" s="322">
        <v>47356</v>
      </c>
      <c r="D135" s="322">
        <v>1967</v>
      </c>
      <c r="E135" s="322">
        <v>406596</v>
      </c>
      <c r="F135" s="322">
        <v>554093</v>
      </c>
    </row>
    <row r="136" spans="1:6" ht="21" customHeight="1">
      <c r="A136" s="318" t="s">
        <v>17</v>
      </c>
      <c r="B136" s="318" t="s">
        <v>41</v>
      </c>
      <c r="C136" s="319">
        <v>52076</v>
      </c>
      <c r="D136" s="319">
        <v>2067</v>
      </c>
      <c r="E136" s="319">
        <v>456143</v>
      </c>
      <c r="F136" s="319">
        <v>613328</v>
      </c>
    </row>
    <row r="137" spans="1:6" ht="21" customHeight="1">
      <c r="A137" s="318" t="s">
        <v>17</v>
      </c>
      <c r="B137" s="318" t="s">
        <v>42</v>
      </c>
      <c r="C137" s="322">
        <v>46607</v>
      </c>
      <c r="D137" s="322">
        <v>2036</v>
      </c>
      <c r="E137" s="322">
        <v>416756</v>
      </c>
      <c r="F137" s="322">
        <v>546606</v>
      </c>
    </row>
    <row r="138" spans="1:6" ht="21" customHeight="1">
      <c r="A138" s="318" t="s">
        <v>17</v>
      </c>
      <c r="B138" s="318" t="s">
        <v>43</v>
      </c>
      <c r="C138" s="319">
        <v>51531</v>
      </c>
      <c r="D138" s="319">
        <v>2083</v>
      </c>
      <c r="E138" s="319">
        <v>451056</v>
      </c>
      <c r="F138" s="319">
        <v>591011</v>
      </c>
    </row>
    <row r="139" spans="1:6" ht="21" customHeight="1">
      <c r="A139" s="318" t="s">
        <v>18</v>
      </c>
      <c r="B139" s="318" t="s">
        <v>32</v>
      </c>
      <c r="C139" s="322">
        <v>11032</v>
      </c>
      <c r="D139" s="322">
        <v>486</v>
      </c>
      <c r="E139" s="322">
        <v>90711</v>
      </c>
      <c r="F139" s="322">
        <v>151373</v>
      </c>
    </row>
    <row r="140" spans="1:6" ht="21" customHeight="1">
      <c r="A140" s="318" t="s">
        <v>18</v>
      </c>
      <c r="B140" s="318" t="s">
        <v>33</v>
      </c>
      <c r="C140" s="319">
        <v>10262</v>
      </c>
      <c r="D140" s="319">
        <v>455</v>
      </c>
      <c r="E140" s="319">
        <v>84334</v>
      </c>
      <c r="F140" s="319">
        <v>142978</v>
      </c>
    </row>
    <row r="141" spans="1:6" ht="21" customHeight="1">
      <c r="A141" s="318" t="s">
        <v>18</v>
      </c>
      <c r="B141" s="318" t="s">
        <v>34</v>
      </c>
      <c r="C141" s="322">
        <v>10755</v>
      </c>
      <c r="D141" s="322">
        <v>456</v>
      </c>
      <c r="E141" s="322">
        <v>90314</v>
      </c>
      <c r="F141" s="322">
        <v>213057</v>
      </c>
    </row>
    <row r="142" spans="1:6" ht="21" customHeight="1">
      <c r="A142" s="318" t="s">
        <v>18</v>
      </c>
      <c r="B142" s="318" t="s">
        <v>79</v>
      </c>
      <c r="C142" s="319">
        <v>9922</v>
      </c>
      <c r="D142" s="319">
        <v>514</v>
      </c>
      <c r="E142" s="319">
        <v>84244</v>
      </c>
      <c r="F142" s="319">
        <v>130795</v>
      </c>
    </row>
    <row r="143" spans="1:6" ht="21" customHeight="1">
      <c r="A143" s="318" t="s">
        <v>18</v>
      </c>
      <c r="B143" s="318" t="s">
        <v>36</v>
      </c>
      <c r="C143" s="322">
        <v>14448</v>
      </c>
      <c r="D143" s="322">
        <v>594</v>
      </c>
      <c r="E143" s="322">
        <v>127145</v>
      </c>
      <c r="F143" s="322">
        <v>211433</v>
      </c>
    </row>
    <row r="144" spans="1:6" ht="21" customHeight="1">
      <c r="A144" s="318" t="s">
        <v>18</v>
      </c>
      <c r="B144" s="318" t="s">
        <v>37</v>
      </c>
      <c r="C144" s="319">
        <v>14437</v>
      </c>
      <c r="D144" s="319">
        <v>708</v>
      </c>
      <c r="E144" s="319">
        <v>138748</v>
      </c>
      <c r="F144" s="319">
        <v>204068</v>
      </c>
    </row>
    <row r="145" spans="1:6" ht="21" customHeight="1">
      <c r="A145" s="318" t="s">
        <v>18</v>
      </c>
      <c r="B145" s="318" t="s">
        <v>38</v>
      </c>
      <c r="C145" s="322">
        <v>18757</v>
      </c>
      <c r="D145" s="322">
        <v>768</v>
      </c>
      <c r="E145" s="322">
        <v>185789</v>
      </c>
      <c r="F145" s="322">
        <v>281864</v>
      </c>
    </row>
    <row r="146" spans="1:6" ht="21" customHeight="1">
      <c r="A146" s="318" t="s">
        <v>18</v>
      </c>
      <c r="B146" s="318" t="s">
        <v>39</v>
      </c>
      <c r="C146" s="319">
        <v>16837</v>
      </c>
      <c r="D146" s="319">
        <v>736</v>
      </c>
      <c r="E146" s="319">
        <v>160999</v>
      </c>
      <c r="F146" s="319">
        <v>238070</v>
      </c>
    </row>
    <row r="147" spans="1:6" ht="21" customHeight="1">
      <c r="A147" s="318" t="s">
        <v>18</v>
      </c>
      <c r="B147" s="318" t="s">
        <v>40</v>
      </c>
      <c r="C147" s="322">
        <v>18787</v>
      </c>
      <c r="D147" s="322">
        <v>757</v>
      </c>
      <c r="E147" s="322">
        <v>173708</v>
      </c>
      <c r="F147" s="322">
        <v>244967</v>
      </c>
    </row>
    <row r="148" spans="1:6" ht="21" customHeight="1">
      <c r="A148" s="318" t="s">
        <v>18</v>
      </c>
      <c r="B148" s="318" t="s">
        <v>41</v>
      </c>
      <c r="C148" s="319">
        <v>18740</v>
      </c>
      <c r="D148" s="319">
        <v>752</v>
      </c>
      <c r="E148" s="319">
        <v>162979</v>
      </c>
      <c r="F148" s="319">
        <v>230570</v>
      </c>
    </row>
    <row r="149" spans="1:6" ht="21" customHeight="1">
      <c r="A149" s="318" t="s">
        <v>18</v>
      </c>
      <c r="B149" s="318" t="s">
        <v>42</v>
      </c>
      <c r="C149" s="322">
        <v>15585</v>
      </c>
      <c r="D149" s="322">
        <v>780</v>
      </c>
      <c r="E149" s="322">
        <v>146782</v>
      </c>
      <c r="F149" s="322">
        <v>199983</v>
      </c>
    </row>
    <row r="150" spans="1:6" ht="21" customHeight="1">
      <c r="A150" s="318" t="s">
        <v>18</v>
      </c>
      <c r="B150" s="318" t="s">
        <v>43</v>
      </c>
      <c r="C150" s="319">
        <v>18243</v>
      </c>
      <c r="D150" s="319">
        <v>775</v>
      </c>
      <c r="E150" s="319">
        <v>165029</v>
      </c>
      <c r="F150" s="319">
        <v>229071</v>
      </c>
    </row>
    <row r="151" spans="1:6" ht="21" customHeight="1">
      <c r="A151" s="318" t="s">
        <v>19</v>
      </c>
      <c r="B151" s="318" t="s">
        <v>32</v>
      </c>
      <c r="C151" s="322">
        <v>20705</v>
      </c>
      <c r="D151" s="322">
        <v>510</v>
      </c>
      <c r="E151" s="322">
        <v>134385</v>
      </c>
      <c r="F151" s="322">
        <v>226431</v>
      </c>
    </row>
    <row r="152" spans="1:6" ht="21" customHeight="1">
      <c r="A152" s="318" t="s">
        <v>19</v>
      </c>
      <c r="B152" s="318" t="s">
        <v>33</v>
      </c>
      <c r="C152" s="319">
        <v>22669</v>
      </c>
      <c r="D152" s="319">
        <v>520</v>
      </c>
      <c r="E152" s="319">
        <v>147352</v>
      </c>
      <c r="F152" s="319">
        <v>247280</v>
      </c>
    </row>
    <row r="153" spans="1:6" ht="21" customHeight="1">
      <c r="A153" s="318" t="s">
        <v>19</v>
      </c>
      <c r="B153" s="318" t="s">
        <v>34</v>
      </c>
      <c r="C153" s="322">
        <v>23784</v>
      </c>
      <c r="D153" s="322">
        <v>519</v>
      </c>
      <c r="E153" s="322">
        <v>149029</v>
      </c>
      <c r="F153" s="322">
        <v>273586</v>
      </c>
    </row>
    <row r="154" spans="1:6" ht="21" customHeight="1">
      <c r="A154" s="318" t="s">
        <v>19</v>
      </c>
      <c r="B154" s="318" t="s">
        <v>79</v>
      </c>
      <c r="C154" s="319">
        <v>22286</v>
      </c>
      <c r="D154" s="319">
        <v>483</v>
      </c>
      <c r="E154" s="319">
        <v>141588</v>
      </c>
      <c r="F154" s="319">
        <v>264995</v>
      </c>
    </row>
    <row r="155" spans="1:6" ht="21" customHeight="1">
      <c r="A155" s="318" t="s">
        <v>19</v>
      </c>
      <c r="B155" s="318" t="s">
        <v>36</v>
      </c>
      <c r="C155" s="322">
        <v>36427</v>
      </c>
      <c r="D155" s="322">
        <v>665</v>
      </c>
      <c r="E155" s="322">
        <v>227383</v>
      </c>
      <c r="F155" s="322">
        <v>390788</v>
      </c>
    </row>
    <row r="156" spans="1:6" ht="21" customHeight="1">
      <c r="A156" s="318" t="s">
        <v>19</v>
      </c>
      <c r="B156" s="318" t="s">
        <v>37</v>
      </c>
      <c r="C156" s="319">
        <v>33389</v>
      </c>
      <c r="D156" s="319">
        <v>665</v>
      </c>
      <c r="E156" s="319">
        <v>208954</v>
      </c>
      <c r="F156" s="319">
        <v>349919</v>
      </c>
    </row>
    <row r="157" spans="1:6" ht="21" customHeight="1">
      <c r="A157" s="318" t="s">
        <v>19</v>
      </c>
      <c r="B157" s="318" t="s">
        <v>38</v>
      </c>
      <c r="C157" s="322">
        <v>33857</v>
      </c>
      <c r="D157" s="322">
        <v>634</v>
      </c>
      <c r="E157" s="322">
        <v>215511</v>
      </c>
      <c r="F157" s="322">
        <v>351632</v>
      </c>
    </row>
    <row r="158" spans="1:6" ht="21" customHeight="1">
      <c r="A158" s="318" t="s">
        <v>19</v>
      </c>
      <c r="B158" s="318" t="s">
        <v>39</v>
      </c>
      <c r="C158" s="319">
        <v>39335</v>
      </c>
      <c r="D158" s="319">
        <v>790</v>
      </c>
      <c r="E158" s="319">
        <v>247507</v>
      </c>
      <c r="F158" s="319">
        <v>405452</v>
      </c>
    </row>
    <row r="159" spans="1:6" ht="21" customHeight="1">
      <c r="A159" s="318" t="s">
        <v>19</v>
      </c>
      <c r="B159" s="318" t="s">
        <v>40</v>
      </c>
      <c r="C159" s="322">
        <v>46581</v>
      </c>
      <c r="D159" s="322">
        <v>919</v>
      </c>
      <c r="E159" s="322">
        <v>295740</v>
      </c>
      <c r="F159" s="322">
        <v>486193</v>
      </c>
    </row>
    <row r="160" spans="1:6" ht="21" customHeight="1">
      <c r="A160" s="318" t="s">
        <v>19</v>
      </c>
      <c r="B160" s="318" t="s">
        <v>41</v>
      </c>
      <c r="C160" s="319">
        <v>49954</v>
      </c>
      <c r="D160" s="319">
        <v>1042</v>
      </c>
      <c r="E160" s="319">
        <v>318042</v>
      </c>
      <c r="F160" s="319">
        <v>519732</v>
      </c>
    </row>
    <row r="161" spans="1:6" ht="21" customHeight="1">
      <c r="A161" s="318" t="s">
        <v>19</v>
      </c>
      <c r="B161" s="318" t="s">
        <v>42</v>
      </c>
      <c r="C161" s="322">
        <v>42056</v>
      </c>
      <c r="D161" s="322">
        <v>974</v>
      </c>
      <c r="E161" s="322">
        <v>276795</v>
      </c>
      <c r="F161" s="322">
        <v>449978</v>
      </c>
    </row>
    <row r="162" spans="1:6" ht="21" customHeight="1">
      <c r="A162" s="318" t="s">
        <v>19</v>
      </c>
      <c r="B162" s="318" t="s">
        <v>43</v>
      </c>
      <c r="C162" s="319">
        <v>43789</v>
      </c>
      <c r="D162" s="319">
        <v>1022</v>
      </c>
      <c r="E162" s="319">
        <v>288041</v>
      </c>
      <c r="F162" s="319">
        <v>463691</v>
      </c>
    </row>
    <row r="163" spans="1:6" ht="21" customHeight="1">
      <c r="A163" s="290" t="s">
        <v>626</v>
      </c>
      <c r="F163" s="73"/>
    </row>
  </sheetData>
  <mergeCells count="1">
    <mergeCell ref="A4:F4"/>
  </mergeCells>
  <pageMargins left="0.7" right="0.7" top="0.75" bottom="0.75" header="0.3" footer="0.3"/>
  <pageSetup scale="2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sheetPr codeName="Worksheet____10"/>
  <dimension ref="A1:E66"/>
  <sheetViews>
    <sheetView showGridLines="0" rightToLeft="1" view="pageBreakPreview" zoomScaleNormal="100" zoomScaleSheetLayoutView="100" workbookViewId="0">
      <selection sqref="A1:B1"/>
    </sheetView>
  </sheetViews>
  <sheetFormatPr defaultColWidth="15.625" defaultRowHeight="15.75"/>
  <cols>
    <col min="1" max="1" width="26.75" style="66" customWidth="1"/>
    <col min="2" max="3" width="30.75" style="66" customWidth="1"/>
    <col min="4" max="16384" width="15.625" style="66"/>
  </cols>
  <sheetData>
    <row r="1" spans="1:5" s="38" customFormat="1" ht="21" customHeight="1">
      <c r="A1" s="35"/>
      <c r="B1" s="36"/>
      <c r="C1" s="36"/>
    </row>
    <row r="2" spans="1:5" s="40" customFormat="1" ht="21" customHeight="1">
      <c r="A2" s="39"/>
      <c r="B2" s="39"/>
      <c r="C2" s="39"/>
    </row>
    <row r="3" spans="1:5" s="45" customFormat="1" ht="21" customHeight="1"/>
    <row r="4" spans="1:5" s="84" customFormat="1" ht="44.1" customHeight="1">
      <c r="A4" s="352" t="s">
        <v>279</v>
      </c>
      <c r="B4" s="353"/>
      <c r="C4" s="353"/>
    </row>
    <row r="5" spans="1:5" s="62" customFormat="1" ht="21" customHeight="1">
      <c r="A5" s="26"/>
      <c r="B5" s="354"/>
      <c r="C5" s="354"/>
    </row>
    <row r="6" spans="1:5" ht="21" customHeight="1">
      <c r="A6" s="153" t="s">
        <v>2</v>
      </c>
      <c r="B6" s="10" t="s">
        <v>106</v>
      </c>
      <c r="C6" s="10" t="s">
        <v>107</v>
      </c>
    </row>
    <row r="7" spans="1:5" ht="21" customHeight="1">
      <c r="A7" s="5" t="s">
        <v>21</v>
      </c>
      <c r="B7" s="17">
        <v>66723.044999999998</v>
      </c>
      <c r="C7" s="17">
        <v>3463698.3760000002</v>
      </c>
      <c r="D7" s="65"/>
      <c r="E7" s="65"/>
    </row>
    <row r="8" spans="1:5" ht="21" customHeight="1">
      <c r="A8" s="5" t="s">
        <v>1</v>
      </c>
      <c r="B8" s="18">
        <v>1280646.7290000001</v>
      </c>
      <c r="C8" s="18">
        <v>1319648.361</v>
      </c>
      <c r="D8" s="65"/>
      <c r="E8" s="65"/>
    </row>
    <row r="9" spans="1:5" ht="21" customHeight="1">
      <c r="A9" s="5" t="s">
        <v>22</v>
      </c>
      <c r="B9" s="17">
        <v>3596698.335</v>
      </c>
      <c r="C9" s="17">
        <v>4062667.92</v>
      </c>
      <c r="D9" s="65"/>
      <c r="E9" s="65"/>
    </row>
    <row r="10" spans="1:5" ht="21" customHeight="1">
      <c r="A10" s="5" t="s">
        <v>23</v>
      </c>
      <c r="B10" s="18">
        <v>3154867.5989999999</v>
      </c>
      <c r="C10" s="18">
        <v>1189702.46</v>
      </c>
      <c r="D10" s="65"/>
      <c r="E10" s="65"/>
    </row>
    <row r="11" spans="1:5" ht="21" customHeight="1">
      <c r="A11" s="5" t="s">
        <v>24</v>
      </c>
      <c r="B11" s="17">
        <v>1201342.9879999999</v>
      </c>
      <c r="C11" s="17">
        <v>378735.25799999997</v>
      </c>
      <c r="D11" s="65"/>
      <c r="E11" s="65"/>
    </row>
    <row r="12" spans="1:5" ht="21" customHeight="1">
      <c r="A12" s="5" t="s">
        <v>25</v>
      </c>
      <c r="B12" s="18">
        <v>80740.195000000007</v>
      </c>
      <c r="C12" s="18">
        <v>43673.803</v>
      </c>
      <c r="D12" s="65"/>
      <c r="E12" s="65"/>
    </row>
    <row r="13" spans="1:5" ht="21" customHeight="1">
      <c r="A13" s="5" t="s">
        <v>92</v>
      </c>
      <c r="B13" s="17">
        <v>640763.95400000003</v>
      </c>
      <c r="C13" s="17">
        <v>647408.68400000001</v>
      </c>
      <c r="D13" s="65"/>
      <c r="E13" s="65"/>
    </row>
    <row r="14" spans="1:5" ht="21" customHeight="1">
      <c r="A14" s="5" t="s">
        <v>26</v>
      </c>
      <c r="B14" s="18">
        <v>662759.34100000001</v>
      </c>
      <c r="C14" s="18">
        <v>104138.21799999999</v>
      </c>
      <c r="D14" s="65"/>
      <c r="E14" s="65"/>
    </row>
    <row r="15" spans="1:5" ht="21" customHeight="1">
      <c r="A15" s="5" t="s">
        <v>27</v>
      </c>
      <c r="B15" s="17">
        <v>1317036.942</v>
      </c>
      <c r="C15" s="17">
        <v>275860.78700000001</v>
      </c>
      <c r="D15" s="65"/>
      <c r="E15" s="65"/>
    </row>
    <row r="16" spans="1:5" ht="21" customHeight="1">
      <c r="A16" s="5" t="s">
        <v>28</v>
      </c>
      <c r="B16" s="18">
        <v>718172.16099999996</v>
      </c>
      <c r="C16" s="18">
        <v>2156.547</v>
      </c>
      <c r="D16" s="65"/>
      <c r="E16" s="65"/>
    </row>
    <row r="17" spans="1:5" ht="21" customHeight="1">
      <c r="A17" s="5" t="s">
        <v>29</v>
      </c>
      <c r="B17" s="17">
        <v>325691.32699999999</v>
      </c>
      <c r="C17" s="17">
        <v>517576.41499999998</v>
      </c>
      <c r="D17" s="65"/>
      <c r="E17" s="65"/>
    </row>
    <row r="18" spans="1:5" ht="21" customHeight="1">
      <c r="A18" s="5" t="s">
        <v>30</v>
      </c>
      <c r="B18" s="18">
        <v>432048.18699999998</v>
      </c>
      <c r="C18" s="18">
        <v>232627.48800000001</v>
      </c>
      <c r="D18" s="65"/>
      <c r="E18" s="65"/>
    </row>
    <row r="19" spans="1:5" ht="21" customHeight="1">
      <c r="A19" s="2" t="s">
        <v>31</v>
      </c>
      <c r="B19" s="9">
        <v>13477490.802999999</v>
      </c>
      <c r="C19" s="9">
        <v>12237894.317</v>
      </c>
    </row>
    <row r="20" spans="1:5" s="78" customFormat="1" ht="21" customHeight="1">
      <c r="A20" s="85" t="s">
        <v>93</v>
      </c>
    </row>
    <row r="21" spans="1:5" s="78" customFormat="1" ht="21" customHeight="1">
      <c r="A21" s="86" t="s">
        <v>72</v>
      </c>
      <c r="C21" s="73"/>
    </row>
    <row r="22" spans="1:5" ht="21" customHeight="1">
      <c r="C22" s="67"/>
    </row>
    <row r="23" spans="1:5" ht="21" customHeight="1">
      <c r="B23" s="68"/>
    </row>
    <row r="24" spans="1:5" ht="21" customHeight="1">
      <c r="B24" s="65"/>
      <c r="C24" s="65"/>
    </row>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2">
    <mergeCell ref="A4:C4"/>
    <mergeCell ref="B5:C5"/>
  </mergeCells>
  <pageMargins left="0.70866141732283472" right="0.70866141732283472" top="0.74803149606299213" bottom="0.74803149606299213" header="0.31496062992125984" footer="0.31496062992125984"/>
  <pageSetup scale="43" orientation="portrait" r:id="rId1"/>
  <colBreaks count="1" manualBreakCount="1">
    <brk id="90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FCAB-0201-49CE-86A3-705B6A6E8D77}">
  <sheetPr codeName="Worksheet____11"/>
  <dimension ref="A1:C66"/>
  <sheetViews>
    <sheetView showGridLines="0" rightToLeft="1" view="pageBreakPreview" zoomScaleNormal="100" zoomScaleSheetLayoutView="100" workbookViewId="0">
      <selection sqref="A1:B1"/>
    </sheetView>
  </sheetViews>
  <sheetFormatPr defaultColWidth="0.375" defaultRowHeight="15.75"/>
  <cols>
    <col min="1" max="1" width="26.75" style="61" customWidth="1"/>
    <col min="2" max="3" width="30.75" style="61" customWidth="1"/>
    <col min="4" max="89" width="19.75" style="61" customWidth="1"/>
    <col min="90" max="16384" width="0.375" style="61"/>
  </cols>
  <sheetData>
    <row r="1" spans="1:3" s="38" customFormat="1" ht="21" customHeight="1">
      <c r="A1" s="35"/>
      <c r="B1" s="36"/>
      <c r="C1" s="36"/>
    </row>
    <row r="2" spans="1:3" s="40" customFormat="1" ht="21" customHeight="1">
      <c r="A2" s="39"/>
      <c r="B2" s="39"/>
      <c r="C2" s="39"/>
    </row>
    <row r="3" spans="1:3" s="45" customFormat="1" ht="21" customHeight="1"/>
    <row r="4" spans="1:3" s="84" customFormat="1" ht="44.1" customHeight="1">
      <c r="A4" s="355" t="s">
        <v>280</v>
      </c>
      <c r="B4" s="356"/>
      <c r="C4" s="356"/>
    </row>
    <row r="5" spans="1:3" s="62" customFormat="1" ht="21" customHeight="1">
      <c r="A5" s="26"/>
      <c r="B5" s="354"/>
      <c r="C5" s="354"/>
    </row>
    <row r="6" spans="1:3" ht="21" customHeight="1">
      <c r="A6" s="153" t="s">
        <v>78</v>
      </c>
      <c r="B6" s="24" t="s">
        <v>106</v>
      </c>
      <c r="C6" s="24" t="s">
        <v>107</v>
      </c>
    </row>
    <row r="7" spans="1:3" ht="21" customHeight="1">
      <c r="A7" s="5" t="s">
        <v>32</v>
      </c>
      <c r="B7" s="17">
        <v>1081155.648</v>
      </c>
      <c r="C7" s="17">
        <v>1033665.539</v>
      </c>
    </row>
    <row r="8" spans="1:3" ht="21" customHeight="1">
      <c r="A8" s="5" t="s">
        <v>33</v>
      </c>
      <c r="B8" s="18">
        <v>1085340.8529999999</v>
      </c>
      <c r="C8" s="18">
        <v>978812.8</v>
      </c>
    </row>
    <row r="9" spans="1:3" ht="21" customHeight="1">
      <c r="A9" s="5" t="s">
        <v>34</v>
      </c>
      <c r="B9" s="17">
        <v>1081252.835</v>
      </c>
      <c r="C9" s="17">
        <v>1010007.248</v>
      </c>
    </row>
    <row r="10" spans="1:3" ht="21" customHeight="1">
      <c r="A10" s="5" t="s">
        <v>79</v>
      </c>
      <c r="B10" s="18">
        <v>903956.02899999998</v>
      </c>
      <c r="C10" s="18">
        <v>866815.06700000004</v>
      </c>
    </row>
    <row r="11" spans="1:3" ht="21" customHeight="1">
      <c r="A11" s="5" t="s">
        <v>36</v>
      </c>
      <c r="B11" s="17">
        <v>1154497.8060000001</v>
      </c>
      <c r="C11" s="17">
        <v>1014167.512</v>
      </c>
    </row>
    <row r="12" spans="1:3" ht="21" customHeight="1">
      <c r="A12" s="5" t="s">
        <v>37</v>
      </c>
      <c r="B12" s="18">
        <v>928561.92</v>
      </c>
      <c r="C12" s="18">
        <v>889506.36800000002</v>
      </c>
    </row>
    <row r="13" spans="1:3" ht="21" customHeight="1">
      <c r="A13" s="5" t="s">
        <v>38</v>
      </c>
      <c r="B13" s="17">
        <v>1158625.5819999999</v>
      </c>
      <c r="C13" s="17">
        <v>1006504.23</v>
      </c>
    </row>
    <row r="14" spans="1:3" ht="21" customHeight="1">
      <c r="A14" s="5" t="s">
        <v>39</v>
      </c>
      <c r="B14" s="18">
        <v>1166121.8359999999</v>
      </c>
      <c r="C14" s="18">
        <v>1059188.8089999999</v>
      </c>
    </row>
    <row r="15" spans="1:3" ht="21" customHeight="1">
      <c r="A15" s="5" t="s">
        <v>40</v>
      </c>
      <c r="B15" s="17">
        <v>1156998.28</v>
      </c>
      <c r="C15" s="17">
        <v>1069003.0900000001</v>
      </c>
    </row>
    <row r="16" spans="1:3" ht="21" customHeight="1">
      <c r="A16" s="5" t="s">
        <v>41</v>
      </c>
      <c r="B16" s="18">
        <v>1329510.061</v>
      </c>
      <c r="C16" s="18">
        <v>1111110.3130000001</v>
      </c>
    </row>
    <row r="17" spans="1:3" ht="21" customHeight="1">
      <c r="A17" s="5" t="s">
        <v>42</v>
      </c>
      <c r="B17" s="17">
        <v>1205747.2450000001</v>
      </c>
      <c r="C17" s="17">
        <v>1061707.5149999999</v>
      </c>
    </row>
    <row r="18" spans="1:3" ht="21" customHeight="1">
      <c r="A18" s="5" t="s">
        <v>43</v>
      </c>
      <c r="B18" s="18">
        <v>1225722.7080000001</v>
      </c>
      <c r="C18" s="18">
        <v>1137405.8259999999</v>
      </c>
    </row>
    <row r="19" spans="1:3" ht="21" customHeight="1">
      <c r="A19" s="2" t="s">
        <v>31</v>
      </c>
      <c r="B19" s="9">
        <v>13477490.802999999</v>
      </c>
      <c r="C19" s="9">
        <v>12237894.317</v>
      </c>
    </row>
    <row r="20" spans="1:3" ht="21" customHeight="1">
      <c r="A20" s="85" t="s">
        <v>93</v>
      </c>
      <c r="B20" s="77"/>
      <c r="C20" s="77"/>
    </row>
    <row r="21" spans="1:3" ht="21" customHeight="1">
      <c r="A21" s="86" t="s">
        <v>72</v>
      </c>
      <c r="B21" s="77"/>
      <c r="C21" s="73"/>
    </row>
    <row r="22" spans="1:3" ht="21" customHeight="1">
      <c r="C22" s="63"/>
    </row>
    <row r="23" spans="1:3" ht="21" customHeight="1">
      <c r="B23" s="64"/>
    </row>
    <row r="24" spans="1:3" ht="21" customHeight="1">
      <c r="B24" s="65"/>
      <c r="C24" s="65"/>
    </row>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2">
    <mergeCell ref="B5:C5"/>
    <mergeCell ref="A4:C4"/>
  </mergeCells>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61</vt:i4>
      </vt:variant>
      <vt:variant>
        <vt:lpstr>النطاقات المسماة</vt:lpstr>
      </vt:variant>
      <vt:variant>
        <vt:i4>59</vt:i4>
      </vt:variant>
    </vt:vector>
  </HeadingPairs>
  <TitlesOfParts>
    <vt:vector size="120" baseType="lpstr">
      <vt:lpstr>الفهرس</vt:lpstr>
      <vt:lpstr>1-1</vt:lpstr>
      <vt:lpstr>1-2</vt:lpstr>
      <vt:lpstr>1-3</vt:lpstr>
      <vt:lpstr>1-4</vt:lpstr>
      <vt:lpstr>1-5</vt:lpstr>
      <vt:lpstr>1-6</vt:lpstr>
      <vt:lpstr>2-1</vt:lpstr>
      <vt:lpstr>2-2</vt:lpstr>
      <vt:lpstr>2-3</vt:lpstr>
      <vt:lpstr>2-4</vt:lpstr>
      <vt:lpstr>2-5</vt:lpstr>
      <vt:lpstr>2-6</vt:lpstr>
      <vt:lpstr>3-1</vt:lpstr>
      <vt:lpstr>3-2</vt:lpstr>
      <vt:lpstr>3-3</vt:lpstr>
      <vt:lpstr>3-4</vt:lpstr>
      <vt:lpstr>3-5</vt:lpstr>
      <vt:lpstr>3-6</vt:lpstr>
      <vt:lpstr>4-1</vt:lpstr>
      <vt:lpstr>4-2</vt:lpstr>
      <vt:lpstr>4-3</vt:lpstr>
      <vt:lpstr>4-4</vt:lpstr>
      <vt:lpstr>4-5</vt:lpstr>
      <vt:lpstr>4-6</vt:lpstr>
      <vt:lpstr>4-7</vt:lpstr>
      <vt:lpstr>4-8</vt:lpstr>
      <vt:lpstr>5-1</vt:lpstr>
      <vt:lpstr>5-2</vt:lpstr>
      <vt:lpstr>5-3</vt:lpstr>
      <vt:lpstr>5-4</vt:lpstr>
      <vt:lpstr>5-5</vt:lpstr>
      <vt:lpstr>5-6</vt:lpstr>
      <vt:lpstr>5-7</vt:lpstr>
      <vt:lpstr>5-8</vt:lpstr>
      <vt:lpstr>5-9</vt:lpstr>
      <vt:lpstr>5-10</vt:lpstr>
      <vt:lpstr>5-11</vt:lpstr>
      <vt:lpstr>6-1</vt:lpstr>
      <vt:lpstr>6-2</vt:lpstr>
      <vt:lpstr>6-3</vt:lpstr>
      <vt:lpstr>6-4</vt:lpstr>
      <vt:lpstr>6-5</vt:lpstr>
      <vt:lpstr>6-6</vt:lpstr>
      <vt:lpstr>7-1</vt:lpstr>
      <vt:lpstr>7-2</vt:lpstr>
      <vt:lpstr>7-3</vt:lpstr>
      <vt:lpstr>7-4</vt:lpstr>
      <vt:lpstr>7-5</vt:lpstr>
      <vt:lpstr>7-6</vt:lpstr>
      <vt:lpstr>7-7</vt:lpstr>
      <vt:lpstr>7-8</vt:lpstr>
      <vt:lpstr>7-9</vt:lpstr>
      <vt:lpstr>7-10</vt:lpstr>
      <vt:lpstr>7-11</vt:lpstr>
      <vt:lpstr>7-12</vt:lpstr>
      <vt:lpstr>7-13</vt:lpstr>
      <vt:lpstr>7-14</vt:lpstr>
      <vt:lpstr>7-15</vt:lpstr>
      <vt:lpstr>8-1</vt:lpstr>
      <vt:lpstr>8-2</vt:lpstr>
      <vt:lpstr>'1-1'!Print_Area</vt:lpstr>
      <vt:lpstr>'1-2'!Print_Area</vt:lpstr>
      <vt:lpstr>'1-3'!Print_Area</vt:lpstr>
      <vt:lpstr>'1-4'!Print_Area</vt:lpstr>
      <vt:lpstr>'1-5'!Print_Area</vt:lpstr>
      <vt:lpstr>'1-6'!Print_Area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'3-6'!Print_Area</vt:lpstr>
      <vt:lpstr>'4-1'!Print_Area</vt:lpstr>
      <vt:lpstr>'4-2'!Print_Area</vt:lpstr>
      <vt:lpstr>'4-3'!Print_Area</vt:lpstr>
      <vt:lpstr>'4-4'!Print_Area</vt:lpstr>
      <vt:lpstr>'4-5'!Print_Area</vt:lpstr>
      <vt:lpstr>'4-6'!Print_Area</vt:lpstr>
      <vt:lpstr>'4-7'!Print_Area</vt:lpstr>
      <vt:lpstr>'4-8'!Print_Area</vt:lpstr>
      <vt:lpstr>'5-1'!Print_Area</vt:lpstr>
      <vt:lpstr>'5-10'!Print_Area</vt:lpstr>
      <vt:lpstr>'5-11'!Print_Area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'6-4'!Print_Area</vt:lpstr>
      <vt:lpstr>'6-5'!Print_Area</vt:lpstr>
      <vt:lpstr>'7-1'!Print_Area</vt:lpstr>
      <vt:lpstr>'7-10'!Print_Area</vt:lpstr>
      <vt:lpstr>'7-11'!Print_Area</vt:lpstr>
      <vt:lpstr>'7-12'!Print_Area</vt:lpstr>
      <vt:lpstr>'7-14'!Print_Area</vt:lpstr>
      <vt:lpstr>'7-15'!Print_Area</vt:lpstr>
      <vt:lpstr>'7-2'!Print_Area</vt:lpstr>
      <vt:lpstr>'7-3'!Print_Area</vt:lpstr>
      <vt:lpstr>'7-4'!Print_Area</vt:lpstr>
      <vt:lpstr>'7-5'!Print_Area</vt:lpstr>
      <vt:lpstr>'7-6'!Print_Area</vt:lpstr>
      <vt:lpstr>'7-7'!Print_Area</vt:lpstr>
      <vt:lpstr>'7-8'!Print_Area</vt:lpstr>
      <vt:lpstr>'7-9'!Print_Area</vt:lpstr>
      <vt:lpstr>'8-1'!Print_Area</vt:lpstr>
      <vt:lpstr>'8-2'!Print_Area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2025-11-05T10:56:12Z</dcterms:modified>
</cp:coreProperties>
</file>