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hthaqafi\OneDrive - General Authority for Statistics\Desktop\التغير المناخي\"/>
    </mc:Choice>
  </mc:AlternateContent>
  <xr:revisionPtr revIDLastSave="0" documentId="13_ncr:1_{6227ADA6-B687-46FC-92DB-79A7186BC3BB}" xr6:coauthVersionLast="47" xr6:coauthVersionMax="47" xr10:uidLastSave="{00000000-0000-0000-0000-000000000000}"/>
  <bookViews>
    <workbookView xWindow="-110" yWindow="-110" windowWidth="21820" windowHeight="14020" tabRatio="934" firstSheet="2" activeTab="24" xr2:uid="{BA95E7FC-885B-449D-B249-092FD673A1CC}"/>
  </bookViews>
  <sheets>
    <sheet name="الفهرس" sheetId="42" r:id="rId1"/>
    <sheet name="الملخص" sheetId="75" r:id="rId2"/>
    <sheet name="1.1" sheetId="3" r:id="rId3"/>
    <sheet name="1.2" sheetId="4" r:id="rId4"/>
    <sheet name="1.3" sheetId="45" r:id="rId5"/>
    <sheet name="1.4" sheetId="46" r:id="rId6"/>
    <sheet name="1.5" sheetId="47" r:id="rId7"/>
    <sheet name="1.6" sheetId="9" r:id="rId8"/>
    <sheet name="1.7" sheetId="48" r:id="rId9"/>
    <sheet name="2.1" sheetId="50" r:id="rId10"/>
    <sheet name="2.2" sheetId="51" r:id="rId11"/>
    <sheet name="2.3" sheetId="52" r:id="rId12"/>
    <sheet name="2.4" sheetId="53" r:id="rId13"/>
    <sheet name="2.5" sheetId="54" r:id="rId14"/>
    <sheet name="2.6" sheetId="17" r:id="rId15"/>
    <sheet name="2.7" sheetId="55" r:id="rId16"/>
    <sheet name="2.8" sheetId="56" r:id="rId17"/>
    <sheet name="2.9" sheetId="57" r:id="rId18"/>
    <sheet name="2.10" sheetId="58" r:id="rId19"/>
    <sheet name="2.11" sheetId="59" r:id="rId20"/>
    <sheet name="2.12" sheetId="23" r:id="rId21"/>
    <sheet name="3.1" sheetId="60" r:id="rId22"/>
    <sheet name="3.2" sheetId="61" r:id="rId23"/>
    <sheet name="3.3" sheetId="62" r:id="rId24"/>
    <sheet name="3.4" sheetId="63" r:id="rId25"/>
    <sheet name="3.5" sheetId="64" r:id="rId26"/>
    <sheet name="4.1" sheetId="65" r:id="rId27"/>
    <sheet name="4.2" sheetId="66" r:id="rId28"/>
    <sheet name="4.3" sheetId="67" r:id="rId29"/>
    <sheet name="5.1" sheetId="68" r:id="rId30"/>
    <sheet name="5.2" sheetId="69" r:id="rId31"/>
    <sheet name="5.3" sheetId="70" r:id="rId32"/>
    <sheet name="5.4" sheetId="71" r:id="rId33"/>
    <sheet name="5.5" sheetId="72" r:id="rId34"/>
    <sheet name="5.6" sheetId="73" r:id="rId35"/>
    <sheet name="5.7" sheetId="74" r:id="rId36"/>
    <sheet name="5.8" sheetId="44" r:id="rId37"/>
  </sheets>
  <definedNames>
    <definedName name="atIndex" localSheetId="0">#REF!</definedName>
    <definedName name="atIndex">#REF!</definedName>
    <definedName name="atالفهرس" localSheetId="0">#REF!</definedName>
    <definedName name="atالفهرس">#REF!</definedName>
    <definedName name="ksoi" localSheetId="0">#REF!</definedName>
    <definedName name="ksoi">#REF!</definedName>
    <definedName name="_xlnm.Print_Area" localSheetId="2">'1.1'!$A$1:$C$10</definedName>
    <definedName name="_xlnm.Print_Area" localSheetId="3">'1.2'!$A$1:$C$10</definedName>
    <definedName name="_xlnm.Print_Area" localSheetId="4">'1.3'!$A$1:$C$10</definedName>
    <definedName name="_xlnm.Print_Area" localSheetId="5">'1.4'!$A$1:$C$11</definedName>
    <definedName name="_xlnm.Print_Area" localSheetId="6">'1.5'!$A$1:$C$23</definedName>
    <definedName name="_xlnm.Print_Area" localSheetId="7">'1.6'!$A$1:$C$10</definedName>
    <definedName name="_xlnm.Print_Area" localSheetId="8">'1.7'!$A$1:$D$10</definedName>
    <definedName name="_xlnm.Print_Area" localSheetId="9">'2.1'!$A$1:$C$10</definedName>
    <definedName name="_xlnm.Print_Area" localSheetId="18">'2.10'!$A$1:$C$21</definedName>
    <definedName name="_xlnm.Print_Area" localSheetId="19">'2.11'!$A$1:$D$8</definedName>
    <definedName name="_xlnm.Print_Area" localSheetId="20">'2.12'!$A$1:$D$14</definedName>
    <definedName name="_xlnm.Print_Area" localSheetId="10">'2.2'!$A$1:$D$9</definedName>
    <definedName name="_xlnm.Print_Area" localSheetId="11">'2.3'!$A$1:$D$10</definedName>
    <definedName name="_xlnm.Print_Area" localSheetId="12">'2.4'!$A$1:$D$11</definedName>
    <definedName name="_xlnm.Print_Area" localSheetId="13">'2.5'!$A$1:$D$9</definedName>
    <definedName name="_xlnm.Print_Area" localSheetId="14">'2.6'!$A$1:$H$34</definedName>
    <definedName name="_xlnm.Print_Area" localSheetId="15">'2.7'!$A$1:$E$11</definedName>
    <definedName name="_xlnm.Print_Area" localSheetId="16">'2.8'!$A$1:$C$11</definedName>
    <definedName name="_xlnm.Print_Area" localSheetId="17">'2.9'!$A$1:$D$9</definedName>
    <definedName name="_xlnm.Print_Area" localSheetId="21">'3.1'!$A$1:$C$10</definedName>
    <definedName name="_xlnm.Print_Area" localSheetId="22">'3.2'!$A$1:$C$15</definedName>
    <definedName name="_xlnm.Print_Area" localSheetId="23">'3.3'!$A$1:$C$10</definedName>
    <definedName name="_xlnm.Print_Area" localSheetId="24">'3.4'!$A$1:$D$9</definedName>
    <definedName name="_xlnm.Print_Area" localSheetId="25">'3.5'!$A$1:$C$8</definedName>
    <definedName name="_xlnm.Print_Area" localSheetId="26">'4.1'!$A$1:$C$15</definedName>
    <definedName name="_xlnm.Print_Area" localSheetId="27">'4.2'!$A$1:$C$10</definedName>
    <definedName name="_xlnm.Print_Area" localSheetId="28">'4.3'!$A$1:$D$9</definedName>
    <definedName name="_xlnm.Print_Area" localSheetId="29">'5.1'!$A$1:$C$15</definedName>
    <definedName name="_xlnm.Print_Area" localSheetId="30">'5.2'!$A$1:$E$8</definedName>
    <definedName name="_xlnm.Print_Area" localSheetId="31">'5.3'!$A$1:$D$9</definedName>
    <definedName name="_xlnm.Print_Area" localSheetId="32">'5.4'!$A$1:$D$15</definedName>
    <definedName name="_xlnm.Print_Area" localSheetId="33">'5.5'!$A$1:$P$12</definedName>
    <definedName name="_xlnm.Print_Area" localSheetId="34">'5.6'!$A$1:$I$11</definedName>
    <definedName name="_xlnm.Print_Area" localSheetId="35">'5.7'!$A$1:$C$8</definedName>
    <definedName name="_xlnm.Print_Area" localSheetId="36">'5.8'!$A$1:$F$11</definedName>
    <definedName name="_xlnm.Print_Area" localSheetId="0">الفهرس!$A$1:$C$47</definedName>
    <definedName name="_xlnm.Print_Area" localSheetId="1">الملخص!$A$1:$D$10</definedName>
    <definedName name="Type" localSheetId="0">#REF!</definedName>
    <definedName name="Type">#REF!</definedName>
    <definedName name="البصري" localSheetId="0">#REF!</definedName>
    <definedName name="البصري">#REF!</definedName>
    <definedName name="الضوضائي" localSheetId="0">#REF!</definedName>
    <definedName name="الضوضائي">#REF!</definedName>
    <definedName name="الضوئي" localSheetId="0">#REF!</definedName>
    <definedName name="الضوئي">#REF!</definedName>
    <definedName name="الهوائي" localSheetId="0">#REF!</definedName>
    <definedName name="الهوائي">#REF!</definedName>
    <definedName name="ككككك">#REF!</definedName>
    <definedName name="لل" localSheetId="0">#REF!</definedName>
    <definedName name="ل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47" l="1"/>
  <c r="C21" i="47"/>
  <c r="C10" i="47"/>
  <c r="C11" i="47"/>
  <c r="C12" i="47"/>
  <c r="C13" i="47"/>
  <c r="C14" i="47"/>
  <c r="C15" i="47"/>
  <c r="C16" i="47"/>
  <c r="C17" i="47"/>
  <c r="C18" i="47"/>
  <c r="C19" i="47"/>
  <c r="C9" i="47"/>
  <c r="P7" i="72"/>
  <c r="O7" i="72"/>
  <c r="N7" i="72"/>
  <c r="M7" i="72"/>
  <c r="L7" i="72"/>
  <c r="K7" i="72"/>
  <c r="J7" i="72"/>
  <c r="I7" i="72"/>
  <c r="H7" i="72"/>
  <c r="G7" i="72"/>
  <c r="F7" i="72"/>
  <c r="E7" i="72"/>
  <c r="D7" i="72"/>
  <c r="C7" i="72"/>
</calcChain>
</file>

<file path=xl/sharedStrings.xml><?xml version="1.0" encoding="utf-8"?>
<sst xmlns="http://schemas.openxmlformats.org/spreadsheetml/2006/main" count="425" uniqueCount="188">
  <si>
    <t>م</t>
  </si>
  <si>
    <t>الوحدة</t>
  </si>
  <si>
    <t>إجمالي إنتاج الطاقة الأولية من الوقود الأحفوري</t>
  </si>
  <si>
    <t>إجمالي إمدادات الطاقة من الوقود الأحفوري</t>
  </si>
  <si>
    <t>عدد السكان</t>
  </si>
  <si>
    <t>عدد</t>
  </si>
  <si>
    <t>المؤشر</t>
  </si>
  <si>
    <t>النمو السكاني</t>
  </si>
  <si>
    <t>المصدر: الهيئة العامة للإحصاء</t>
  </si>
  <si>
    <t>مساحة الأراضي التي أزيلت منها الغابات</t>
  </si>
  <si>
    <t>مليون هكتار</t>
  </si>
  <si>
    <t>إجمالي مساحة الغابات</t>
  </si>
  <si>
    <t>هكتار</t>
  </si>
  <si>
    <t>نسبة مئوية</t>
  </si>
  <si>
    <t>البحر الأحمر</t>
  </si>
  <si>
    <t>متر</t>
  </si>
  <si>
    <t>الخليج العربي</t>
  </si>
  <si>
    <t>درجة حرارة الهواء العالمية على ارتفاع 2 متر عن سطح الأرض (90S-90N; 0-360E)</t>
  </si>
  <si>
    <t>درجة مئوية</t>
  </si>
  <si>
    <t>يوم</t>
  </si>
  <si>
    <t xml:space="preserve">المعدل السنوي لهطول الأمطار </t>
  </si>
  <si>
    <t>مليمتر</t>
  </si>
  <si>
    <t>سجل هطول الأمطار</t>
  </si>
  <si>
    <t>مؤشر هطول الأمطار الموحد</t>
  </si>
  <si>
    <t xml:space="preserve"> مساحة المراعي</t>
  </si>
  <si>
    <t>نسبة الأراضي المتدهورة من إجمالي مساحة المراعي</t>
  </si>
  <si>
    <t xml:space="preserve">مساحة الأراضي المتدهورة </t>
  </si>
  <si>
    <t xml:space="preserve">النسبة المئوية محسوبة من مساحة المراعي 146 مليون هكتار </t>
  </si>
  <si>
    <t>نسبة السكان الذين يستخدمون (أ) خدمات الصرف الصحي المدارة بأمان و (ب) مرافق لغسل اليدين بالماء والصابون</t>
  </si>
  <si>
    <t>نسبة السكان الذين يستخدمون خدمات الصرف الصحي المدارة بأمان</t>
  </si>
  <si>
    <t>نسبة السكان الذين يستخدمون مرافق لغسل اليدين بالماء والصابون</t>
  </si>
  <si>
    <t>زيادة مساحة الغابات</t>
  </si>
  <si>
    <t>عدد الشركات التي تنشر تقارير الاستدامة</t>
  </si>
  <si>
    <t>غطت البيانات فقط عدد الشركات التي تقدم تقارير مستدامة</t>
  </si>
  <si>
    <t>التقدم نحو الإدارة المستدامة للغابات</t>
  </si>
  <si>
    <t>ألف هكتار</t>
  </si>
  <si>
    <t>متر مكعب</t>
  </si>
  <si>
    <t>لتر</t>
  </si>
  <si>
    <t>نسمة</t>
  </si>
  <si>
    <t>كمية النفايات البلدية المجمعة</t>
  </si>
  <si>
    <t>طن</t>
  </si>
  <si>
    <t>نسبة النفايات البلدية المعالجة</t>
  </si>
  <si>
    <t>كمية النفايات البلدية المعالجة</t>
  </si>
  <si>
    <t>نسبة تدفقات مياه الصرف الصحي المنزلية والصناعية المعالجة بأمان</t>
  </si>
  <si>
    <t>صافي واردات الطاقة كنسبة من إجمالي إمدادات الطاقة</t>
  </si>
  <si>
    <t>نسبة السكان الذين يعتمدون بشكل أساسي على الوقود النظيف والتكنولوجيا</t>
  </si>
  <si>
    <t>-</t>
  </si>
  <si>
    <t>رقم الصفحة</t>
  </si>
  <si>
    <t>نسبة السكان المستفيدين من خدمات الكهرباء</t>
  </si>
  <si>
    <t>نسبة السكان المستفيدين من خدمات جمع النفايات البلدية</t>
  </si>
  <si>
    <t>نسبة المواقع المهمة للتنوع البيولوجي لليابسة والمياه العذبة التي تغطيها المناطق المحمية، حسب نوع النظام البيئي</t>
  </si>
  <si>
    <t>النمو في المساحة المبنية</t>
  </si>
  <si>
    <t xml:space="preserve"> المساحة المبنية</t>
  </si>
  <si>
    <t>درجة الحرارة الصغرى</t>
  </si>
  <si>
    <t>درجة الحرارة العظمى</t>
  </si>
  <si>
    <t>متوسط درجة الحرارة</t>
  </si>
  <si>
    <t>المعدل الطبيعي السنوي للأيام الدافئة والليالي الباردة</t>
  </si>
  <si>
    <t>استخدام المياه لكل فرد</t>
  </si>
  <si>
    <t>لتر / فرد / يوم</t>
  </si>
  <si>
    <t>لتر/ فرد / سنة</t>
  </si>
  <si>
    <t>النفايات البلدية المجمعة لكل فرد</t>
  </si>
  <si>
    <t xml:space="preserve">النفايات البلدية المجمعة لكل فرد </t>
  </si>
  <si>
    <t xml:space="preserve">ارتفاع كمية النفايات البلدية المعالجة لعام 2023 عن كمية النفايات البلدية المجمعة لنفس العام بسبب معالجة نفايات الأعوام السابقة </t>
  </si>
  <si>
    <t>البحر</t>
  </si>
  <si>
    <t>مليون / هكتار</t>
  </si>
  <si>
    <t>معدل التغير لكثافة الطاقة</t>
  </si>
  <si>
    <t xml:space="preserve">متوسط التغير لدرجة حرارة سطح البحر </t>
  </si>
  <si>
    <t>كمية المياه (شركة المياه الوطنية)</t>
  </si>
  <si>
    <t>كمية المياه (شركة مرافق)</t>
  </si>
  <si>
    <t>إجمالي كمية المياه</t>
  </si>
  <si>
    <t xml:space="preserve">إجمالي كمية المياه </t>
  </si>
  <si>
    <t>كثافة استهلاك الطاقة</t>
  </si>
  <si>
    <t>إجمالي مساحة اليابسة</t>
  </si>
  <si>
    <t>درجة الحرارة لمسطحات المياه العذبة</t>
  </si>
  <si>
    <t xml:space="preserve"> مساحة اليابسة</t>
  </si>
  <si>
    <t>نسبة السكان الذين يستفيدون من خدمات مياه الشرب التي تدار بطريقة آمنه</t>
  </si>
  <si>
    <t>صافي التغير</t>
  </si>
  <si>
    <t xml:space="preserve">مساحة المناطق المحمية </t>
  </si>
  <si>
    <t>مساحة المناطق المحمية</t>
  </si>
  <si>
    <t>مساحة المناطق البرية المحمية</t>
  </si>
  <si>
    <t>كيلو متر مربع</t>
  </si>
  <si>
    <t>مساحة المناطق البحرية المحمية</t>
  </si>
  <si>
    <t>معدل النمو السكاني</t>
  </si>
  <si>
    <t>نسبة مساحة الغابات المزالة من إجمالي مساحة الغابات</t>
  </si>
  <si>
    <t>نسبة مساحة الغابات من إجمالي مساحة اليابسة</t>
  </si>
  <si>
    <t>التغير السنوي لمستوى سطح البحر</t>
  </si>
  <si>
    <t>مؤشر الحرارة والرطوبة (الحرارة المحسوسة) حسب التصنيف لعام 2023</t>
  </si>
  <si>
    <t xml:space="preserve">المدينة </t>
  </si>
  <si>
    <t>أبها</t>
  </si>
  <si>
    <t>الأحساء</t>
  </si>
  <si>
    <t>الباحة</t>
  </si>
  <si>
    <t>الجوف</t>
  </si>
  <si>
    <t>القيصومة</t>
  </si>
  <si>
    <t>عرعر</t>
  </si>
  <si>
    <t>بيشة</t>
  </si>
  <si>
    <t>الدمام</t>
  </si>
  <si>
    <t>القصيم</t>
  </si>
  <si>
    <t>جيزان</t>
  </si>
  <si>
    <t>القريات</t>
  </si>
  <si>
    <t>حائل</t>
  </si>
  <si>
    <t>جدة</t>
  </si>
  <si>
    <t>المدينة المنورة</t>
  </si>
  <si>
    <t>مكة المكرمة</t>
  </si>
  <si>
    <t>نجران</t>
  </si>
  <si>
    <t>رفحاء</t>
  </si>
  <si>
    <t>الرياض</t>
  </si>
  <si>
    <t>شرورة</t>
  </si>
  <si>
    <t>تبوك</t>
  </si>
  <si>
    <t>الطائف</t>
  </si>
  <si>
    <t>طريف</t>
  </si>
  <si>
    <t>وادي الدواسر</t>
  </si>
  <si>
    <t>الوجه</t>
  </si>
  <si>
    <t>ينبع</t>
  </si>
  <si>
    <t>على مستوى المملكة</t>
  </si>
  <si>
    <t>معدل التغير السنوي لهطول الأمطار</t>
  </si>
  <si>
    <t>المتوسط العالمي لتغير درجة حرارة السطح</t>
  </si>
  <si>
    <t>درجة حرارة السطح</t>
  </si>
  <si>
    <t>المتوسط الوطني لتغير درجة حرارة السطح</t>
  </si>
  <si>
    <t xml:space="preserve">برميل نفط مكافئ / مليون ريال    </t>
  </si>
  <si>
    <t>إجمالي استهلاك الوقود</t>
  </si>
  <si>
    <t xml:space="preserve">الملخص </t>
  </si>
  <si>
    <t>محتويات إحصاءات التغير المناخي 2023</t>
  </si>
  <si>
    <t>القسم الثاني: مؤشرات الآثار</t>
  </si>
  <si>
    <t xml:space="preserve">القسم الأول: مؤشرات الدوافع  </t>
  </si>
  <si>
    <t>القسم الثالث: مؤشرات قابلية التأثير</t>
  </si>
  <si>
    <t>السنوات</t>
  </si>
  <si>
    <t>ألف طن بترول مكافئ</t>
  </si>
  <si>
    <t xml:space="preserve"> الفهرس</t>
  </si>
  <si>
    <t>المصدر: وزارة الطاقة – يتم الحصول على بيانات البترول ومشتقاته بوحدة البرميل، وبيانات الغاز الطبيعي بوحدة مليار قدم مكعبة قياسية. وتم تحويلها إلى وحدة ألف طن بترول مكافئ بالاعتماد على معاملات التحويل الواردة في تقرير BP Statistical Review of World Energy (June 2022)، وكذلك على معاملات التحويل الصادرة عن المكتب الإحصائي الكندي Statistics Canada.</t>
  </si>
  <si>
    <t xml:space="preserve">عدد </t>
  </si>
  <si>
    <t>المصدر: وزارة الطاقة</t>
  </si>
  <si>
    <t>المصدر: وزارة البيئة والمياه والزراعة، المركز الوطني لتنمية الغطاء النباتي ومكافحة التصحر</t>
  </si>
  <si>
    <t>المصدر: وزارة البيئة والمياه والزراعة، المركز الوطني لتنمية الغطاء النباتي ومكافحة التصحر، الهيئة العامة للإحصاء</t>
  </si>
  <si>
    <t>المصدر: وزارة البيئة والمياه والزراعة، المركز الوطني للأرصاد</t>
  </si>
  <si>
    <t>متوسط الفترة المرجعية
  (2020 - 1991)</t>
  </si>
  <si>
    <t xml:space="preserve">المصدر: وزارة البيئة والمياه والزراعة، المركز الوطني للأرصاد </t>
  </si>
  <si>
    <t>المعدل الطبيعي لسجلات درجات الحرارة (الليالي الباردة)</t>
  </si>
  <si>
    <t>طبيعي
(أقل من 27 درجة مئوية)</t>
  </si>
  <si>
    <t>حذر 
(من 27 إلى أقل من 32 درجة مئوية)</t>
  </si>
  <si>
    <t>أقصى حذر 
(من 32 إلى أقل من 41 درجة مئوية)</t>
  </si>
  <si>
    <t>خطر 
(من 41 إلى أقل من 54 درجة مئوية)</t>
  </si>
  <si>
    <t>أقصى خطورة
 (54 درجة مئوية فأعلى)</t>
  </si>
  <si>
    <t>خميس مشيط</t>
  </si>
  <si>
    <t>درجة الحرارة لسطح البحر</t>
  </si>
  <si>
    <t>متوسط التغير لدرجة حرارة سطح البحر</t>
  </si>
  <si>
    <t xml:space="preserve"> المصدر: وزارة البيئة والمياه والزراعة، شركة المياه الوطنية</t>
  </si>
  <si>
    <t xml:space="preserve"> المصدر: وزارة البيئة والمياه والزراعة، المركز الوطني للأرصاد</t>
  </si>
  <si>
    <t>هطول الأمطار الموحد</t>
  </si>
  <si>
    <t>نسبة الأراضي المتدهورة من إجمالي مساحة اليابسة</t>
  </si>
  <si>
    <t xml:space="preserve"> الأراضي المتدهورة: هي التي كانت بالسابق صالحة للرعي أو الزراعة أو بها عيون</t>
  </si>
  <si>
    <t xml:space="preserve"> المصدر: وزارة الطاقة</t>
  </si>
  <si>
    <t xml:space="preserve"> المصدر: الهيئة العامة للإحصاء</t>
  </si>
  <si>
    <t>الوقود النظيف: هو الوقود الذي ينتج عن احتراقه انبعاثات منخفضة اثناء الاستخدام، ومن أمثلة ذلك: غاز الطبخ (LPG)، ويقصد بالتكنولوجيا (الكهرباء، وألواح الطاقة الشمسية، والبطاريات المعادة الشحن) والتى تستخدم للطهي والإنارة والتدفئة.</t>
  </si>
  <si>
    <t>القسم الرابع: مؤشرات التخفيف</t>
  </si>
  <si>
    <t>القسم الخامس: مؤشرات التكيف</t>
  </si>
  <si>
    <t xml:space="preserve"> المصدر: وزارة الاقتصاد والتخطيط </t>
  </si>
  <si>
    <t xml:space="preserve">المصدر: وزارة البيئة والمياه والزراعة، المركز الوطني لتنمية الحياة الفطرية   </t>
  </si>
  <si>
    <t>المعدل الطبيعي لسجلات درجات الحرارة (الأيام الدافئة)</t>
  </si>
  <si>
    <t xml:space="preserve">المصدر: وزارة البيئة والمياه والزراعة، المركز الوطني لتنمية الحياة الفطرية </t>
  </si>
  <si>
    <t>التقدم: هي مساحة الأراضي الحرجة المعاد تأهيلها سنويًا من إجمالي المساحة الحرجة المؤهلة</t>
  </si>
  <si>
    <t>المصدر: وزارة البيئة والمياه والزراعة،  شركة المياه الوطنية، شركة مرافق، الهيئة العامة للإحصاء</t>
  </si>
  <si>
    <t>كيلوغرام</t>
  </si>
  <si>
    <t>المصدر: وزارة البلديات والإسكان، الهيئة العامة للإحصاء</t>
  </si>
  <si>
    <t>كيلوغرام / فرد / سنة</t>
  </si>
  <si>
    <t>كيلوغرام / فرد / يوم</t>
  </si>
  <si>
    <t>المصدر: وزارة البيئة والمياه والزراعة</t>
  </si>
  <si>
    <t>المصدر: وزارة البيئة والمياه والزراعة، المركز الوطني لتنمية الحياة الفطرية</t>
  </si>
  <si>
    <t xml:space="preserve">* المجموعة العالمية للإحصاءات والمؤشرات المتعلقة بالتغير المناخ التابع لشعبة الإحصائية بالأمم المتحدة </t>
  </si>
  <si>
    <t>رقم المؤشر*</t>
  </si>
  <si>
    <t>#</t>
  </si>
  <si>
    <t xml:space="preserve">أبرز المؤشرات </t>
  </si>
  <si>
    <t xml:space="preserve">الوحدة </t>
  </si>
  <si>
    <t>خط الأساس</t>
  </si>
  <si>
    <t>استخدام الفرد في القطاع الحضري</t>
  </si>
  <si>
    <t>التغير في درجة الحرارة الصغرى مقارنة بالفترة المرجعية (1991-2020)</t>
  </si>
  <si>
    <t>التغير في درجة الحرارة العظمى مقارنة بالفترة المرجعية (1991-2020)</t>
  </si>
  <si>
    <t>التغير في سجل هطول الأمطار السنوي لعام 2023</t>
  </si>
  <si>
    <t xml:space="preserve">عدد الأشجار المزروعة في المتنزهات الوطنية </t>
  </si>
  <si>
    <t>مليون شجرة</t>
  </si>
  <si>
    <t>عدد الأشجار المزروعة في مختلف مناطق المملكة</t>
  </si>
  <si>
    <t>المصدر:وزارة البيئة والمياه والزراعة ومنظومتها - الهيئة العامة للإحصاء</t>
  </si>
  <si>
    <t>نسبة المواقع المهمة للتنوع البيولوجي لليابسة والمياه العذبة التي تغطيها المناطق المحمية حسب نوع النظام البيئي</t>
  </si>
  <si>
    <t>نسبة مؤية</t>
  </si>
  <si>
    <r>
      <rPr>
        <sz val="8"/>
        <color theme="0"/>
        <rFont val="Frutiger LT Arabic 55 Roman"/>
      </rPr>
      <t>نسبة</t>
    </r>
    <r>
      <rPr>
        <sz val="8"/>
        <color rgb="FFFFFFFF"/>
        <rFont val="Frutiger LT Arabic 55 Roman"/>
      </rPr>
      <t xml:space="preserve"> تدفقات مياه الصرف الصحي المنزلية والصناعية المعالجة بأمان</t>
    </r>
  </si>
  <si>
    <t>مؤشرات إضافية لاحصاءات التغير المناخي 2023</t>
  </si>
  <si>
    <t xml:space="preserve">بيانات تقديرية اعتمادًا على برامج أنظمة المعلومات الجغرافية  Sentinel-2 10m (2017-2023) خلال استخدام الاراضي الفضاء غير المستغلة (أي لم يتم التعرض للغابات أو الاراضي الزراعية لزيادة المباني).   </t>
  </si>
  <si>
    <t>نسبة مساحة المحميات البحرية من مساحة المياه الاقليمية للمملكة</t>
  </si>
  <si>
    <t>نسبة مساحة المحميات البرية من مساحة اليابسة للمملكة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</si>
</sst>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00\ _ر_._س_._‏_-;\-* #,##0.00\ _ر_._س_._‏_-;_-* &quot;-&quot;??\ _ر_._س_._‏_-;_-@_-"/>
    <numFmt numFmtId="166" formatCode="_-* #,##0\ _ر_._س_._‏_-;\-* #,##0\ _ر_._س_._‏_-;_-* &quot;-&quot;??\ _ر_._س_._‏_-;_-@_-"/>
    <numFmt numFmtId="167" formatCode="_(* #,##0_);_(* \(#,##0\);_(* &quot;-&quot;??_);_(@_)"/>
    <numFmt numFmtId="168" formatCode="_-* #,##0_-;\-* #,##0_-;_-* &quot;-&quot;??_-;_-@_-"/>
    <numFmt numFmtId="169" formatCode="_-* #,##0.0_-;\-* #,##0.0_-;_-* &quot;-&quot;??_-;_-@_-"/>
    <numFmt numFmtId="170" formatCode="0.0"/>
    <numFmt numFmtId="171" formatCode="0.0%"/>
  </numFmts>
  <fonts count="32">
    <font>
      <sz val="11"/>
      <color theme="1"/>
      <name val="Calibri"/>
      <family val="2"/>
      <scheme val="minor"/>
    </font>
    <font>
      <sz val="11"/>
      <color theme="1"/>
      <name val="Calibri"/>
      <family val="2"/>
      <charset val="178"/>
      <scheme val="minor"/>
    </font>
    <font>
      <sz val="11"/>
      <color theme="1"/>
      <name val="Calibri"/>
      <family val="2"/>
      <scheme val="minor"/>
    </font>
    <font>
      <sz val="11"/>
      <color theme="1"/>
      <name val="Calibri"/>
      <family val="2"/>
      <charset val="178"/>
      <scheme val="minor"/>
    </font>
    <font>
      <b/>
      <sz val="12"/>
      <color rgb="FF44546A"/>
      <name val="Frutiger LT Arabic 55 Roman"/>
    </font>
    <font>
      <sz val="10"/>
      <name val="Arial (Arabic)"/>
      <charset val="178"/>
    </font>
    <font>
      <sz val="8"/>
      <color rgb="FF8C96A7"/>
      <name val="Frutiger LT Arabic 55 Roman"/>
    </font>
    <font>
      <sz val="12"/>
      <color theme="0"/>
      <name val="Frutiger LT Arabic 55 Roman"/>
    </font>
    <font>
      <sz val="12"/>
      <color theme="1"/>
      <name val="Frutiger LT Arabic 55 Roman"/>
    </font>
    <font>
      <sz val="11"/>
      <color theme="1"/>
      <name val="Frutiger LT Arabic 55 Roman"/>
    </font>
    <font>
      <sz val="11"/>
      <color theme="1"/>
      <name val="Frutiger LT Arabic 45 Light"/>
    </font>
    <font>
      <sz val="14"/>
      <color rgb="FF2E75B6"/>
      <name val="Sakkal Majalla"/>
    </font>
    <font>
      <sz val="11"/>
      <color theme="2" tint="-0.749992370372631"/>
      <name val="Frutiger LT Arabic 55 Roman"/>
    </font>
    <font>
      <sz val="8"/>
      <color theme="0"/>
      <name val="Frutiger LT Arabic 55 Roman"/>
    </font>
    <font>
      <sz val="8"/>
      <name val="Frutiger LT Arabic 55 Roman"/>
    </font>
    <font>
      <sz val="7"/>
      <color rgb="FF8C96A7"/>
      <name val="Frutiger LT Arabic 55 Roman"/>
    </font>
    <font>
      <u/>
      <sz val="11"/>
      <color theme="10"/>
      <name val="Calibri"/>
      <family val="2"/>
      <scheme val="minor"/>
    </font>
    <font>
      <u/>
      <sz val="11"/>
      <color theme="10"/>
      <name val="Calibri"/>
      <family val="2"/>
      <charset val="178"/>
      <scheme val="minor"/>
    </font>
    <font>
      <u/>
      <sz val="9"/>
      <color rgb="FF0070C0"/>
      <name val="Frutiger LT Arabic 55 Roman"/>
    </font>
    <font>
      <sz val="8"/>
      <color rgb="FFFFFFFF"/>
      <name val="Frutiger LT Arabic 55 Roman"/>
    </font>
    <font>
      <sz val="8"/>
      <name val="Calibri"/>
      <family val="2"/>
      <scheme val="minor"/>
    </font>
    <font>
      <sz val="8"/>
      <color theme="1"/>
      <name val="Frutiger LT Arabic 55 Roman"/>
    </font>
    <font>
      <b/>
      <sz val="12"/>
      <color theme="1"/>
      <name val="Frutiger LT Arabic 55 Roman"/>
    </font>
    <font>
      <sz val="11"/>
      <color rgb="FF3A3838"/>
      <name val="Frutiger LT Arabic 55 Roman"/>
    </font>
    <font>
      <u/>
      <sz val="8"/>
      <color theme="10"/>
      <name val="Frutiger LT Arabic 55 Roman"/>
    </font>
    <font>
      <sz val="12"/>
      <name val="Frutiger LT Arabic 55 Roman"/>
    </font>
    <font>
      <sz val="11"/>
      <name val="Calibri"/>
      <family val="2"/>
      <charset val="178"/>
      <scheme val="minor"/>
    </font>
    <font>
      <sz val="8"/>
      <color rgb="FF808080"/>
      <name val="Frutiger LT Arabic 55 Roman"/>
    </font>
    <font>
      <sz val="12"/>
      <color rgb="FF44546A"/>
      <name val="Frutiger LT Arabic 55 Roman"/>
    </font>
    <font>
      <sz val="11"/>
      <color rgb="FF000000"/>
      <name val="Calibri"/>
      <family val="2"/>
      <charset val="178"/>
      <scheme val="minor"/>
    </font>
    <font>
      <sz val="8"/>
      <color theme="1" tint="0.499984740745262"/>
      <name val="Frutiger LT Arabic 55 Roman"/>
    </font>
    <font>
      <sz val="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8497B0"/>
        <bgColor indexed="64"/>
      </patternFill>
    </fill>
    <fill>
      <patternFill patternType="solid">
        <fgColor rgb="FFD6DCE4"/>
        <bgColor indexed="64"/>
      </patternFill>
    </fill>
    <fill>
      <patternFill patternType="solid">
        <fgColor rgb="FFE8EBF0"/>
        <bgColor indexed="64"/>
      </patternFill>
    </fill>
  </fills>
  <borders count="18">
    <border>
      <left/>
      <right/>
      <top/>
      <bottom/>
      <diagonal/>
    </border>
    <border>
      <left style="thin">
        <color theme="0"/>
      </left>
      <right style="thin">
        <color theme="0"/>
      </right>
      <top style="thin">
        <color indexed="64"/>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top style="thin">
        <color theme="0"/>
      </top>
      <bottom/>
      <diagonal/>
    </border>
    <border>
      <left/>
      <right style="thin">
        <color theme="0"/>
      </right>
      <top/>
      <bottom style="thin">
        <color theme="0"/>
      </bottom>
      <diagonal/>
    </border>
    <border>
      <left/>
      <right style="thin">
        <color theme="0"/>
      </right>
      <top/>
      <bottom/>
      <diagonal/>
    </border>
    <border>
      <left style="thin">
        <color theme="2"/>
      </left>
      <right style="thin">
        <color theme="2"/>
      </right>
      <top style="thin">
        <color theme="2"/>
      </top>
      <bottom style="thin">
        <color theme="2"/>
      </bottom>
      <diagonal/>
    </border>
  </borders>
  <cellStyleXfs count="26">
    <xf numFmtId="0" fontId="0" fillId="0" borderId="0"/>
    <xf numFmtId="164" fontId="2" fillId="0" borderId="0" applyFont="0" applyFill="0" applyBorder="0" applyAlignment="0" applyProtection="0"/>
    <xf numFmtId="0" fontId="3" fillId="0" borderId="0"/>
    <xf numFmtId="0" fontId="5" fillId="0" borderId="0"/>
    <xf numFmtId="0" fontId="3"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 fillId="0" borderId="0" applyFont="0" applyFill="0" applyBorder="0" applyAlignment="0" applyProtection="0"/>
    <xf numFmtId="0" fontId="1" fillId="0" borderId="0"/>
    <xf numFmtId="0" fontId="1" fillId="0" borderId="0"/>
    <xf numFmtId="0" fontId="16" fillId="0" borderId="0" applyNumberFormat="0" applyFill="0" applyBorder="0" applyAlignment="0" applyProtection="0"/>
    <xf numFmtId="165" fontId="1" fillId="0" borderId="0" applyFont="0" applyFill="0" applyBorder="0" applyAlignment="0" applyProtection="0"/>
    <xf numFmtId="0" fontId="2"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7" fillId="0" borderId="0" applyNumberForma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43" fontId="29" fillId="0" borderId="0" applyFont="0" applyFill="0" applyBorder="0" applyAlignment="0" applyProtection="0"/>
  </cellStyleXfs>
  <cellXfs count="155">
    <xf numFmtId="0" fontId="0" fillId="0" borderId="0" xfId="0"/>
    <xf numFmtId="0" fontId="9" fillId="0" borderId="3" xfId="0" applyFont="1" applyBorder="1"/>
    <xf numFmtId="0" fontId="8" fillId="0" borderId="1" xfId="0" applyFont="1" applyBorder="1"/>
    <xf numFmtId="0" fontId="8" fillId="0" borderId="2" xfId="0" applyFont="1" applyBorder="1"/>
    <xf numFmtId="0" fontId="8" fillId="0" borderId="3" xfId="0" applyFont="1" applyBorder="1"/>
    <xf numFmtId="0" fontId="4" fillId="2" borderId="0" xfId="4" applyFont="1" applyFill="1" applyAlignment="1">
      <alignment vertical="center" wrapText="1"/>
    </xf>
    <xf numFmtId="0" fontId="4" fillId="2" borderId="0" xfId="4" applyFont="1" applyFill="1" applyAlignment="1">
      <alignment horizontal="center" vertical="center" wrapText="1"/>
    </xf>
    <xf numFmtId="0" fontId="10" fillId="0" borderId="0" xfId="0" applyFont="1" applyAlignment="1">
      <alignment horizontal="center" vertical="center" wrapText="1"/>
    </xf>
    <xf numFmtId="0" fontId="11" fillId="0" borderId="0" xfId="0" applyFont="1"/>
    <xf numFmtId="0" fontId="7" fillId="4" borderId="3" xfId="0" applyFont="1" applyFill="1" applyBorder="1" applyAlignment="1">
      <alignment horizontal="center" vertical="center" wrapText="1" readingOrder="1"/>
    </xf>
    <xf numFmtId="0" fontId="7" fillId="4" borderId="3" xfId="0" applyFont="1" applyFill="1" applyBorder="1" applyAlignment="1">
      <alignment horizontal="center" vertical="center" wrapText="1"/>
    </xf>
    <xf numFmtId="0" fontId="13" fillId="4" borderId="3" xfId="9" applyFont="1" applyFill="1" applyBorder="1" applyAlignment="1">
      <alignment horizontal="center" vertical="center" wrapText="1" shrinkToFit="1"/>
    </xf>
    <xf numFmtId="166" fontId="14" fillId="2" borderId="3" xfId="10" applyNumberFormat="1" applyFont="1" applyFill="1" applyBorder="1" applyAlignment="1">
      <alignment horizontal="center" vertical="center" wrapText="1" shrinkToFit="1"/>
    </xf>
    <xf numFmtId="166" fontId="14" fillId="5" borderId="3" xfId="11" applyNumberFormat="1" applyFont="1" applyFill="1" applyBorder="1" applyAlignment="1">
      <alignment horizontal="center" vertical="center" wrapText="1" shrinkToFit="1"/>
    </xf>
    <xf numFmtId="0" fontId="18" fillId="0" borderId="3" xfId="14" applyFont="1" applyBorder="1" applyAlignment="1">
      <alignment horizontal="left" vertical="center"/>
    </xf>
    <xf numFmtId="0" fontId="4" fillId="2" borderId="3" xfId="8" applyFont="1" applyFill="1" applyBorder="1" applyAlignment="1">
      <alignment vertical="center" wrapText="1"/>
    </xf>
    <xf numFmtId="0" fontId="9" fillId="2" borderId="3" xfId="0" applyFont="1" applyFill="1" applyBorder="1"/>
    <xf numFmtId="0" fontId="19" fillId="4" borderId="3" xfId="0" applyFont="1" applyFill="1" applyBorder="1" applyAlignment="1">
      <alignment horizontal="center" vertical="center" wrapText="1" readingOrder="1"/>
    </xf>
    <xf numFmtId="1" fontId="19" fillId="4" borderId="3" xfId="0" applyNumberFormat="1" applyFont="1" applyFill="1" applyBorder="1" applyAlignment="1">
      <alignment horizontal="center" vertical="center" wrapText="1" readingOrder="1"/>
    </xf>
    <xf numFmtId="0" fontId="13" fillId="4" borderId="3" xfId="18" applyFont="1" applyFill="1" applyBorder="1" applyAlignment="1">
      <alignment horizontal="center" vertical="center" wrapText="1" shrinkToFit="1" readingOrder="1"/>
    </xf>
    <xf numFmtId="0" fontId="15" fillId="0" borderId="3" xfId="9" applyFont="1" applyBorder="1" applyAlignment="1">
      <alignment vertical="center"/>
    </xf>
    <xf numFmtId="2" fontId="13" fillId="4" borderId="3" xfId="9" applyNumberFormat="1" applyFont="1" applyFill="1" applyBorder="1" applyAlignment="1">
      <alignment horizontal="center" vertical="center" wrapText="1" shrinkToFit="1"/>
    </xf>
    <xf numFmtId="1" fontId="13" fillId="4" borderId="3" xfId="9" applyNumberFormat="1" applyFont="1" applyFill="1" applyBorder="1" applyAlignment="1">
      <alignment horizontal="center" vertical="center" wrapText="1" shrinkToFit="1"/>
    </xf>
    <xf numFmtId="167" fontId="13" fillId="4" borderId="3" xfId="1" applyNumberFormat="1" applyFont="1" applyFill="1" applyBorder="1" applyAlignment="1">
      <alignment horizontal="center" vertical="center" wrapText="1" shrinkToFit="1"/>
    </xf>
    <xf numFmtId="49" fontId="12" fillId="0" borderId="3" xfId="0" applyNumberFormat="1" applyFont="1" applyBorder="1" applyAlignment="1">
      <alignment horizontal="center" vertical="center" wrapText="1"/>
    </xf>
    <xf numFmtId="49" fontId="12" fillId="6" borderId="3" xfId="0" applyNumberFormat="1" applyFont="1" applyFill="1" applyBorder="1" applyAlignment="1">
      <alignment horizontal="center" vertical="center" wrapText="1"/>
    </xf>
    <xf numFmtId="1" fontId="19" fillId="4" borderId="3" xfId="0" applyNumberFormat="1" applyFont="1" applyFill="1" applyBorder="1" applyAlignment="1">
      <alignment horizontal="center" vertical="center" wrapText="1" readingOrder="2"/>
    </xf>
    <xf numFmtId="1" fontId="19" fillId="4" borderId="6" xfId="0" applyNumberFormat="1" applyFont="1" applyFill="1" applyBorder="1" applyAlignment="1">
      <alignment horizontal="center" vertical="center" wrapText="1" readingOrder="1"/>
    </xf>
    <xf numFmtId="0" fontId="22" fillId="2" borderId="3" xfId="8" applyFont="1" applyFill="1" applyBorder="1" applyAlignment="1">
      <alignment vertical="center" wrapText="1"/>
    </xf>
    <xf numFmtId="0" fontId="15" fillId="0" borderId="3" xfId="9" applyFont="1" applyBorder="1" applyAlignment="1">
      <alignment horizontal="right" vertical="center"/>
    </xf>
    <xf numFmtId="49" fontId="12" fillId="6" borderId="3" xfId="0" applyNumberFormat="1" applyFont="1" applyFill="1" applyBorder="1" applyAlignment="1">
      <alignment horizontal="right" vertical="center"/>
    </xf>
    <xf numFmtId="49" fontId="12" fillId="0" borderId="3" xfId="0" applyNumberFormat="1" applyFont="1" applyBorder="1" applyAlignment="1">
      <alignment horizontal="right" vertical="center"/>
    </xf>
    <xf numFmtId="0" fontId="12" fillId="6"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3" fillId="4" borderId="7" xfId="0" applyFont="1" applyFill="1" applyBorder="1" applyAlignment="1">
      <alignment horizontal="center" vertical="center" wrapText="1" shrinkToFit="1"/>
    </xf>
    <xf numFmtId="0" fontId="13" fillId="4" borderId="9" xfId="0" applyFont="1" applyFill="1" applyBorder="1" applyAlignment="1">
      <alignment horizontal="center" vertical="center" wrapText="1" shrinkToFit="1"/>
    </xf>
    <xf numFmtId="0" fontId="13" fillId="4" borderId="6" xfId="0" applyFont="1" applyFill="1" applyBorder="1" applyAlignment="1">
      <alignment horizontal="center" vertical="center" wrapText="1" shrinkToFit="1"/>
    </xf>
    <xf numFmtId="168" fontId="14" fillId="5" borderId="3" xfId="7" applyNumberFormat="1" applyFont="1" applyFill="1" applyBorder="1" applyAlignment="1">
      <alignment horizontal="center" vertical="center" wrapText="1" shrinkToFit="1"/>
    </xf>
    <xf numFmtId="0" fontId="13" fillId="4" borderId="13" xfId="0" applyFont="1" applyFill="1" applyBorder="1" applyAlignment="1">
      <alignment horizontal="center" vertical="center" wrapText="1" shrinkToFit="1"/>
    </xf>
    <xf numFmtId="168" fontId="14" fillId="2" borderId="3" xfId="7" applyNumberFormat="1" applyFont="1" applyFill="1" applyBorder="1" applyAlignment="1">
      <alignment horizontal="center" vertical="center" wrapText="1" shrinkToFit="1"/>
    </xf>
    <xf numFmtId="0" fontId="13" fillId="4" borderId="3" xfId="0" applyFont="1" applyFill="1" applyBorder="1" applyAlignment="1">
      <alignment horizontal="center" vertical="center" wrapText="1" shrinkToFit="1"/>
    </xf>
    <xf numFmtId="0" fontId="24" fillId="0" borderId="0" xfId="14" applyFont="1" applyAlignment="1">
      <alignment horizontal="left" vertical="center"/>
    </xf>
    <xf numFmtId="0" fontId="26" fillId="0" borderId="0" xfId="0" applyFont="1" applyAlignment="1">
      <alignment vertical="center"/>
    </xf>
    <xf numFmtId="0" fontId="27" fillId="2" borderId="3" xfId="0" applyFont="1" applyFill="1" applyBorder="1"/>
    <xf numFmtId="169" fontId="14" fillId="2" borderId="3" xfId="7" applyNumberFormat="1" applyFont="1" applyFill="1" applyBorder="1" applyAlignment="1">
      <alignment horizontal="center" vertical="center" wrapText="1" shrinkToFit="1"/>
    </xf>
    <xf numFmtId="43" fontId="14" fillId="5" borderId="3" xfId="7" applyFont="1" applyFill="1" applyBorder="1" applyAlignment="1">
      <alignment horizontal="center" vertical="center" wrapText="1" shrinkToFit="1"/>
    </xf>
    <xf numFmtId="43" fontId="14" fillId="2" borderId="3" xfId="7" applyFont="1" applyFill="1" applyBorder="1" applyAlignment="1">
      <alignment horizontal="center" vertical="center" wrapText="1" shrinkToFit="1"/>
    </xf>
    <xf numFmtId="0" fontId="15" fillId="0" borderId="6" xfId="8" applyFont="1" applyBorder="1" applyAlignment="1">
      <alignment vertical="center"/>
    </xf>
    <xf numFmtId="0" fontId="13" fillId="4" borderId="9" xfId="0" applyFont="1" applyFill="1" applyBorder="1" applyAlignment="1">
      <alignment vertical="center" wrapText="1" shrinkToFit="1"/>
    </xf>
    <xf numFmtId="0" fontId="13" fillId="4" borderId="6" xfId="0" applyFont="1" applyFill="1" applyBorder="1" applyAlignment="1">
      <alignment vertical="center" wrapText="1" shrinkToFit="1"/>
    </xf>
    <xf numFmtId="2" fontId="14" fillId="5" borderId="3" xfId="7" applyNumberFormat="1" applyFont="1" applyFill="1" applyBorder="1" applyAlignment="1">
      <alignment horizontal="center" vertical="center" wrapText="1" shrinkToFit="1"/>
    </xf>
    <xf numFmtId="170" fontId="14" fillId="5" borderId="3" xfId="7" applyNumberFormat="1" applyFont="1" applyFill="1" applyBorder="1" applyAlignment="1">
      <alignment horizontal="center" vertical="center" wrapText="1" shrinkToFit="1"/>
    </xf>
    <xf numFmtId="1" fontId="14" fillId="5" borderId="3" xfId="7" applyNumberFormat="1" applyFont="1" applyFill="1" applyBorder="1" applyAlignment="1">
      <alignment horizontal="center" vertical="center" wrapText="1" shrinkToFit="1"/>
    </xf>
    <xf numFmtId="0" fontId="13" fillId="4" borderId="3" xfId="18" applyFont="1" applyFill="1" applyBorder="1" applyAlignment="1">
      <alignment horizontal="right" vertical="center" wrapText="1" shrinkToFit="1"/>
    </xf>
    <xf numFmtId="1" fontId="19" fillId="4" borderId="3" xfId="0" applyNumberFormat="1" applyFont="1" applyFill="1" applyBorder="1" applyAlignment="1">
      <alignment horizontal="right" vertical="center" wrapText="1" readingOrder="1"/>
    </xf>
    <xf numFmtId="167" fontId="14" fillId="5" borderId="3" xfId="1" applyNumberFormat="1" applyFont="1" applyFill="1" applyBorder="1" applyAlignment="1">
      <alignment horizontal="center" vertical="center" wrapText="1" shrinkToFit="1"/>
    </xf>
    <xf numFmtId="10" fontId="13" fillId="4" borderId="9" xfId="22" applyNumberFormat="1" applyFont="1" applyFill="1" applyBorder="1" applyAlignment="1">
      <alignment horizontal="center" vertical="center" wrapText="1" shrinkToFit="1"/>
    </xf>
    <xf numFmtId="0" fontId="27" fillId="2" borderId="3" xfId="0" applyFont="1" applyFill="1" applyBorder="1" applyAlignment="1">
      <alignment vertical="center"/>
    </xf>
    <xf numFmtId="0" fontId="27" fillId="2" borderId="3" xfId="0" applyFont="1" applyFill="1" applyBorder="1" applyAlignment="1">
      <alignment horizontal="right" vertical="center"/>
    </xf>
    <xf numFmtId="164" fontId="14" fillId="5" borderId="3" xfId="1" applyFont="1" applyFill="1" applyBorder="1" applyAlignment="1">
      <alignment horizontal="center" vertical="center" wrapText="1" shrinkToFit="1"/>
    </xf>
    <xf numFmtId="164" fontId="14" fillId="0" borderId="3" xfId="1" applyFont="1" applyFill="1" applyBorder="1" applyAlignment="1">
      <alignment horizontal="center" vertical="center" wrapText="1" shrinkToFit="1"/>
    </xf>
    <xf numFmtId="167" fontId="14" fillId="0" borderId="3" xfId="1" applyNumberFormat="1" applyFont="1" applyFill="1" applyBorder="1" applyAlignment="1">
      <alignment horizontal="center" vertical="center" wrapText="1" shrinkToFit="1"/>
    </xf>
    <xf numFmtId="0" fontId="8" fillId="0" borderId="3" xfId="0" applyFont="1" applyBorder="1" applyAlignment="1">
      <alignment readingOrder="2"/>
    </xf>
    <xf numFmtId="0" fontId="13" fillId="4" borderId="3" xfId="18" applyFont="1" applyFill="1" applyBorder="1" applyAlignment="1">
      <alignment horizontal="center" vertical="center" wrapText="1" shrinkToFit="1" readingOrder="2"/>
    </xf>
    <xf numFmtId="3" fontId="21" fillId="3" borderId="3" xfId="0" applyNumberFormat="1" applyFont="1" applyFill="1" applyBorder="1" applyAlignment="1">
      <alignment horizontal="center" vertical="center" readingOrder="2"/>
    </xf>
    <xf numFmtId="3" fontId="21" fillId="0" borderId="3" xfId="0" applyNumberFormat="1" applyFont="1" applyBorder="1" applyAlignment="1">
      <alignment horizontal="center" vertical="center" readingOrder="2"/>
    </xf>
    <xf numFmtId="3" fontId="15" fillId="0" borderId="3" xfId="12" applyNumberFormat="1" applyFont="1" applyBorder="1" applyAlignment="1">
      <alignment vertical="center" readingOrder="2"/>
    </xf>
    <xf numFmtId="0" fontId="0" fillId="0" borderId="0" xfId="0" applyAlignment="1">
      <alignment readingOrder="2"/>
    </xf>
    <xf numFmtId="3" fontId="0" fillId="0" borderId="0" xfId="0" applyNumberFormat="1" applyAlignment="1">
      <alignment readingOrder="2"/>
    </xf>
    <xf numFmtId="0" fontId="8" fillId="0" borderId="0" xfId="0" applyFont="1"/>
    <xf numFmtId="0" fontId="18" fillId="0" borderId="0" xfId="14" applyFont="1" applyBorder="1" applyAlignment="1">
      <alignment horizontal="left" vertical="center"/>
    </xf>
    <xf numFmtId="2" fontId="14" fillId="2" borderId="3" xfId="7" applyNumberFormat="1" applyFont="1" applyFill="1" applyBorder="1" applyAlignment="1">
      <alignment horizontal="center" vertical="center" wrapText="1" shrinkToFit="1"/>
    </xf>
    <xf numFmtId="170" fontId="14" fillId="2" borderId="3" xfId="7" applyNumberFormat="1" applyFont="1" applyFill="1" applyBorder="1" applyAlignment="1">
      <alignment horizontal="center" vertical="center" wrapText="1" shrinkToFit="1"/>
    </xf>
    <xf numFmtId="0" fontId="27" fillId="2" borderId="2" xfId="0" applyFont="1" applyFill="1" applyBorder="1"/>
    <xf numFmtId="0" fontId="27" fillId="2" borderId="15" xfId="0" applyFont="1" applyFill="1" applyBorder="1"/>
    <xf numFmtId="0" fontId="15" fillId="0" borderId="15" xfId="8" applyFont="1" applyBorder="1" applyAlignment="1">
      <alignment vertical="center"/>
    </xf>
    <xf numFmtId="0" fontId="18" fillId="0" borderId="2" xfId="14" applyFont="1" applyBorder="1" applyAlignment="1">
      <alignment horizontal="left" vertical="center"/>
    </xf>
    <xf numFmtId="0" fontId="13" fillId="4" borderId="3" xfId="18" applyFont="1" applyFill="1" applyBorder="1" applyAlignment="1">
      <alignment horizontal="right" vertical="center" wrapText="1" shrinkToFit="1" readingOrder="1"/>
    </xf>
    <xf numFmtId="0" fontId="19" fillId="4" borderId="3" xfId="0" applyFont="1" applyFill="1" applyBorder="1" applyAlignment="1">
      <alignment horizontal="right" vertical="center" wrapText="1" readingOrder="1"/>
    </xf>
    <xf numFmtId="166" fontId="14" fillId="0" borderId="3" xfId="11" applyNumberFormat="1" applyFont="1" applyFill="1" applyBorder="1" applyAlignment="1">
      <alignment horizontal="center" vertical="center" wrapText="1" shrinkToFit="1"/>
    </xf>
    <xf numFmtId="164" fontId="0" fillId="0" borderId="0" xfId="1" applyFont="1"/>
    <xf numFmtId="9" fontId="19" fillId="4" borderId="3" xfId="22" applyFont="1" applyFill="1" applyBorder="1" applyAlignment="1">
      <alignment horizontal="center" vertical="center" wrapText="1" readingOrder="1"/>
    </xf>
    <xf numFmtId="171" fontId="19" fillId="4" borderId="3" xfId="22" applyNumberFormat="1" applyFont="1" applyFill="1" applyBorder="1" applyAlignment="1">
      <alignment horizontal="center" vertical="center" wrapText="1" readingOrder="1"/>
    </xf>
    <xf numFmtId="164" fontId="0" fillId="0" borderId="0" xfId="0" applyNumberFormat="1"/>
    <xf numFmtId="10" fontId="0" fillId="0" borderId="0" xfId="22" applyNumberFormat="1" applyFont="1"/>
    <xf numFmtId="0" fontId="27" fillId="2" borderId="6" xfId="0" applyFont="1" applyFill="1" applyBorder="1" applyAlignment="1">
      <alignment vertical="center"/>
    </xf>
    <xf numFmtId="2" fontId="12" fillId="0" borderId="3" xfId="0" applyNumberFormat="1" applyFont="1" applyBorder="1" applyAlignment="1">
      <alignment horizontal="center" vertical="center" wrapText="1"/>
    </xf>
    <xf numFmtId="9" fontId="14" fillId="5" borderId="3" xfId="22" applyFont="1" applyFill="1" applyBorder="1" applyAlignment="1">
      <alignment horizontal="center" vertical="center" wrapText="1" shrinkToFit="1"/>
    </xf>
    <xf numFmtId="166" fontId="0" fillId="0" borderId="0" xfId="0" applyNumberFormat="1"/>
    <xf numFmtId="9" fontId="14" fillId="2" borderId="3" xfId="22" applyFont="1" applyFill="1" applyBorder="1" applyAlignment="1">
      <alignment horizontal="center" vertical="center" wrapText="1" shrinkToFit="1"/>
    </xf>
    <xf numFmtId="10" fontId="14" fillId="5" borderId="3" xfId="22" applyNumberFormat="1" applyFont="1" applyFill="1" applyBorder="1" applyAlignment="1">
      <alignment horizontal="center" vertical="center" wrapText="1" shrinkToFit="1"/>
    </xf>
    <xf numFmtId="10" fontId="14" fillId="2" borderId="3" xfId="22" applyNumberFormat="1" applyFont="1" applyFill="1" applyBorder="1" applyAlignment="1">
      <alignment horizontal="center" vertical="center" wrapText="1" shrinkToFit="1"/>
    </xf>
    <xf numFmtId="0" fontId="13" fillId="4" borderId="3" xfId="8" applyFont="1" applyFill="1" applyBorder="1" applyAlignment="1">
      <alignment horizontal="right" vertical="center" wrapText="1" shrinkToFit="1"/>
    </xf>
    <xf numFmtId="0" fontId="27" fillId="2" borderId="2" xfId="0" applyFont="1" applyFill="1" applyBorder="1" applyAlignment="1">
      <alignment vertical="center"/>
    </xf>
    <xf numFmtId="0" fontId="13" fillId="4" borderId="3" xfId="0" applyFont="1" applyFill="1" applyBorder="1" applyAlignment="1">
      <alignment vertical="center" wrapText="1" shrinkToFit="1"/>
    </xf>
    <xf numFmtId="10" fontId="13" fillId="4" borderId="3" xfId="22" applyNumberFormat="1" applyFont="1" applyFill="1" applyBorder="1" applyAlignment="1">
      <alignment horizontal="center" vertical="center" wrapText="1" shrinkToFit="1"/>
    </xf>
    <xf numFmtId="0" fontId="15" fillId="0" borderId="0" xfId="9" applyFont="1" applyAlignment="1">
      <alignment horizontal="right" vertical="center"/>
    </xf>
    <xf numFmtId="0" fontId="13" fillId="4" borderId="3" xfId="9" applyFont="1" applyFill="1" applyBorder="1" applyAlignment="1">
      <alignment horizontal="right" vertical="center" wrapText="1" shrinkToFit="1"/>
    </xf>
    <xf numFmtId="9" fontId="13" fillId="4" borderId="3" xfId="22" applyFont="1" applyFill="1" applyBorder="1" applyAlignment="1">
      <alignment horizontal="center" vertical="center" wrapText="1" shrinkToFit="1"/>
    </xf>
    <xf numFmtId="0" fontId="21" fillId="0" borderId="0" xfId="0" applyFont="1"/>
    <xf numFmtId="0" fontId="13" fillId="4" borderId="17" xfId="0" applyFont="1" applyFill="1" applyBorder="1" applyAlignment="1">
      <alignment horizontal="center" vertical="center" wrapText="1" shrinkToFit="1"/>
    </xf>
    <xf numFmtId="0" fontId="13" fillId="4" borderId="17" xfId="23" applyFont="1" applyFill="1" applyBorder="1" applyAlignment="1">
      <alignment horizontal="center" vertical="center" shrinkToFit="1" readingOrder="1"/>
    </xf>
    <xf numFmtId="0" fontId="13" fillId="4" borderId="17" xfId="23" applyFont="1" applyFill="1" applyBorder="1" applyAlignment="1">
      <alignment vertical="center" shrinkToFit="1" readingOrder="2"/>
    </xf>
    <xf numFmtId="164" fontId="21" fillId="0" borderId="0" xfId="0" applyNumberFormat="1" applyFont="1"/>
    <xf numFmtId="0" fontId="30" fillId="0" borderId="5" xfId="0" applyFont="1" applyBorder="1" applyAlignment="1">
      <alignment vertical="center"/>
    </xf>
    <xf numFmtId="0" fontId="31" fillId="0" borderId="0" xfId="0" applyFont="1"/>
    <xf numFmtId="171" fontId="14" fillId="5" borderId="3" xfId="7" applyNumberFormat="1" applyFont="1" applyFill="1" applyBorder="1" applyAlignment="1">
      <alignment horizontal="center" vertical="center" wrapText="1" shrinkToFit="1"/>
    </xf>
    <xf numFmtId="171" fontId="14" fillId="2" borderId="3" xfId="7" applyNumberFormat="1" applyFont="1" applyFill="1" applyBorder="1" applyAlignment="1">
      <alignment horizontal="center" vertical="center" wrapText="1" shrinkToFit="1"/>
    </xf>
    <xf numFmtId="10" fontId="14" fillId="5" borderId="3" xfId="7" applyNumberFormat="1" applyFont="1" applyFill="1" applyBorder="1" applyAlignment="1">
      <alignment horizontal="center" vertical="center" wrapText="1" shrinkToFit="1"/>
    </xf>
    <xf numFmtId="0" fontId="27" fillId="2" borderId="5" xfId="0" applyFont="1" applyFill="1" applyBorder="1" applyAlignment="1">
      <alignment vertical="center"/>
    </xf>
    <xf numFmtId="0" fontId="27" fillId="2" borderId="4" xfId="0" applyFont="1" applyFill="1" applyBorder="1" applyAlignment="1">
      <alignment vertical="center"/>
    </xf>
    <xf numFmtId="0" fontId="13" fillId="4" borderId="9" xfId="0" applyFont="1" applyFill="1" applyBorder="1" applyAlignment="1">
      <alignment horizontal="right" vertical="center" wrapText="1" shrinkToFit="1"/>
    </xf>
    <xf numFmtId="171" fontId="13" fillId="4" borderId="9" xfId="22" applyNumberFormat="1" applyFont="1" applyFill="1" applyBorder="1" applyAlignment="1">
      <alignment horizontal="center" vertical="center" wrapText="1" shrinkToFit="1"/>
    </xf>
    <xf numFmtId="10" fontId="14" fillId="0" borderId="3" xfId="7" applyNumberFormat="1" applyFont="1" applyFill="1" applyBorder="1" applyAlignment="1">
      <alignment horizontal="center" vertical="center" wrapText="1" shrinkToFit="1"/>
    </xf>
    <xf numFmtId="168" fontId="14" fillId="0" borderId="3" xfId="7" applyNumberFormat="1" applyFont="1" applyFill="1" applyBorder="1" applyAlignment="1">
      <alignment horizontal="center" vertical="center" wrapText="1" shrinkToFit="1"/>
    </xf>
    <xf numFmtId="0" fontId="7" fillId="4" borderId="3" xfId="0" applyFont="1" applyFill="1" applyBorder="1" applyAlignment="1">
      <alignment horizontal="center" vertical="center" wrapText="1"/>
    </xf>
    <xf numFmtId="0" fontId="6" fillId="0" borderId="3" xfId="12" applyFont="1" applyBorder="1" applyAlignment="1">
      <alignment horizontal="right" vertical="center" readingOrder="2"/>
    </xf>
    <xf numFmtId="0" fontId="23" fillId="6" borderId="10" xfId="14" applyFont="1" applyFill="1" applyBorder="1" applyAlignment="1">
      <alignment horizontal="right" vertical="center" wrapText="1"/>
    </xf>
    <xf numFmtId="0" fontId="23" fillId="6" borderId="11" xfId="14" applyFont="1" applyFill="1" applyBorder="1" applyAlignment="1">
      <alignment horizontal="right" vertical="center" wrapText="1"/>
    </xf>
    <xf numFmtId="0" fontId="28" fillId="0" borderId="0" xfId="23" applyFont="1" applyAlignment="1">
      <alignment horizontal="center" vertical="center" wrapText="1"/>
    </xf>
    <xf numFmtId="0" fontId="13" fillId="4" borderId="7" xfId="0" applyFont="1" applyFill="1" applyBorder="1" applyAlignment="1">
      <alignment horizontal="center" vertical="center" wrapText="1" shrinkToFit="1"/>
    </xf>
    <xf numFmtId="0" fontId="13" fillId="4" borderId="13" xfId="0" applyFont="1" applyFill="1" applyBorder="1" applyAlignment="1">
      <alignment horizontal="center" vertical="center" wrapText="1" shrinkToFit="1"/>
    </xf>
    <xf numFmtId="0" fontId="13" fillId="4" borderId="2" xfId="0" applyFont="1" applyFill="1" applyBorder="1" applyAlignment="1">
      <alignment horizontal="center" vertical="center" wrapText="1" shrinkToFit="1"/>
    </xf>
    <xf numFmtId="0" fontId="27" fillId="2" borderId="8" xfId="8" applyFont="1" applyFill="1" applyBorder="1" applyAlignment="1">
      <alignment horizontal="right" vertical="center" wrapText="1"/>
    </xf>
    <xf numFmtId="0" fontId="27" fillId="2" borderId="14" xfId="8" applyFont="1" applyFill="1" applyBorder="1" applyAlignment="1">
      <alignment horizontal="right" vertical="center" wrapText="1"/>
    </xf>
    <xf numFmtId="0" fontId="25" fillId="0" borderId="0" xfId="0" applyFont="1" applyAlignment="1">
      <alignment horizontal="center" vertical="center"/>
    </xf>
    <xf numFmtId="0" fontId="25" fillId="0" borderId="5" xfId="0" applyFont="1" applyBorder="1" applyAlignment="1">
      <alignment horizontal="center" vertical="center"/>
    </xf>
    <xf numFmtId="0" fontId="13" fillId="4" borderId="4" xfId="0" applyFont="1" applyFill="1" applyBorder="1" applyAlignment="1">
      <alignment horizontal="center" vertical="center" wrapText="1" shrinkToFit="1"/>
    </xf>
    <xf numFmtId="0" fontId="13" fillId="4" borderId="6" xfId="0" applyFont="1" applyFill="1" applyBorder="1" applyAlignment="1">
      <alignment horizontal="center" vertical="center" wrapText="1" shrinkToFit="1"/>
    </xf>
    <xf numFmtId="0" fontId="13" fillId="4" borderId="9" xfId="0" applyFont="1" applyFill="1" applyBorder="1" applyAlignment="1">
      <alignment horizontal="center" vertical="center" wrapText="1" shrinkToFit="1"/>
    </xf>
    <xf numFmtId="0" fontId="13" fillId="4" borderId="16" xfId="0" applyFont="1" applyFill="1" applyBorder="1" applyAlignment="1">
      <alignment horizontal="center" vertical="center" wrapText="1" shrinkToFit="1"/>
    </xf>
    <xf numFmtId="0" fontId="13" fillId="4" borderId="15" xfId="0" applyFont="1" applyFill="1" applyBorder="1" applyAlignment="1">
      <alignment horizontal="center" vertical="center" wrapText="1" shrinkToFit="1"/>
    </xf>
    <xf numFmtId="10" fontId="19" fillId="4" borderId="4" xfId="22" applyNumberFormat="1" applyFont="1" applyFill="1" applyBorder="1" applyAlignment="1">
      <alignment horizontal="center" vertical="center" wrapText="1" readingOrder="1"/>
    </xf>
    <xf numFmtId="10" fontId="19" fillId="4" borderId="6" xfId="22" applyNumberFormat="1" applyFont="1" applyFill="1" applyBorder="1" applyAlignment="1">
      <alignment horizontal="center" vertical="center" wrapText="1" readingOrder="1"/>
    </xf>
    <xf numFmtId="0" fontId="27" fillId="2" borderId="4" xfId="0" applyFont="1" applyFill="1" applyBorder="1" applyAlignment="1">
      <alignment horizontal="right" vertical="center" wrapText="1"/>
    </xf>
    <xf numFmtId="0" fontId="27" fillId="2" borderId="5" xfId="0" applyFont="1" applyFill="1" applyBorder="1" applyAlignment="1">
      <alignment horizontal="right" vertical="center" wrapText="1"/>
    </xf>
    <xf numFmtId="0" fontId="27" fillId="2" borderId="6" xfId="0" applyFont="1" applyFill="1" applyBorder="1" applyAlignment="1">
      <alignment horizontal="right" vertical="center" wrapText="1"/>
    </xf>
    <xf numFmtId="4" fontId="13" fillId="4" borderId="3" xfId="9" applyNumberFormat="1" applyFont="1" applyFill="1" applyBorder="1" applyAlignment="1">
      <alignment horizontal="center" vertical="center" wrapText="1" shrinkToFit="1"/>
    </xf>
    <xf numFmtId="0" fontId="25" fillId="0" borderId="11" xfId="0" applyFont="1" applyBorder="1" applyAlignment="1">
      <alignment horizontal="center" vertical="center"/>
    </xf>
    <xf numFmtId="0" fontId="27" fillId="2" borderId="14" xfId="0" applyFont="1" applyFill="1" applyBorder="1" applyAlignment="1">
      <alignment horizontal="right" vertical="center"/>
    </xf>
    <xf numFmtId="0" fontId="27" fillId="2" borderId="9" xfId="0" applyFont="1" applyFill="1" applyBorder="1" applyAlignment="1">
      <alignment horizontal="right" vertical="center"/>
    </xf>
    <xf numFmtId="0" fontId="13" fillId="4" borderId="7" xfId="18" applyFont="1" applyFill="1" applyBorder="1" applyAlignment="1">
      <alignment horizontal="center" vertical="center" wrapText="1" shrinkToFit="1" readingOrder="1"/>
    </xf>
    <xf numFmtId="0" fontId="13" fillId="4" borderId="13" xfId="18" applyFont="1" applyFill="1" applyBorder="1" applyAlignment="1">
      <alignment horizontal="center" vertical="center" wrapText="1" shrinkToFit="1" readingOrder="1"/>
    </xf>
    <xf numFmtId="0" fontId="13" fillId="4" borderId="2" xfId="18" applyFont="1" applyFill="1" applyBorder="1" applyAlignment="1">
      <alignment horizontal="center" vertical="center" wrapText="1" shrinkToFit="1" readingOrder="1"/>
    </xf>
    <xf numFmtId="0" fontId="13" fillId="4" borderId="4" xfId="18" applyFont="1" applyFill="1" applyBorder="1" applyAlignment="1">
      <alignment horizontal="center" vertical="center" wrapText="1" shrinkToFit="1" readingOrder="1"/>
    </xf>
    <xf numFmtId="0" fontId="13" fillId="4" borderId="6" xfId="18" applyFont="1" applyFill="1" applyBorder="1" applyAlignment="1">
      <alignment horizontal="center" vertical="center" wrapText="1" shrinkToFit="1" readingOrder="1"/>
    </xf>
    <xf numFmtId="0" fontId="13" fillId="4" borderId="3" xfId="0" applyFont="1" applyFill="1" applyBorder="1" applyAlignment="1">
      <alignment horizontal="center" vertical="center" wrapText="1" shrinkToFit="1"/>
    </xf>
    <xf numFmtId="164" fontId="13" fillId="4" borderId="3" xfId="1" applyFont="1" applyFill="1" applyBorder="1" applyAlignment="1">
      <alignment horizontal="center" vertical="center" wrapText="1" shrinkToFit="1"/>
    </xf>
    <xf numFmtId="0" fontId="15" fillId="0" borderId="3" xfId="9" applyFont="1" applyBorder="1" applyAlignment="1">
      <alignment horizontal="right" vertical="center"/>
    </xf>
    <xf numFmtId="0" fontId="19" fillId="4" borderId="3" xfId="0" applyFont="1" applyFill="1" applyBorder="1" applyAlignment="1">
      <alignment horizontal="center" vertical="center" wrapText="1" readingOrder="1"/>
    </xf>
    <xf numFmtId="0" fontId="27" fillId="2" borderId="8" xfId="0" applyFont="1" applyFill="1" applyBorder="1" applyAlignment="1">
      <alignment horizontal="right" vertical="center" wrapText="1"/>
    </xf>
    <xf numFmtId="0" fontId="27" fillId="2" borderId="14" xfId="0" applyFont="1" applyFill="1" applyBorder="1" applyAlignment="1">
      <alignment horizontal="right" vertical="center" wrapText="1"/>
    </xf>
    <xf numFmtId="0" fontId="13" fillId="4" borderId="3" xfId="8" applyFont="1" applyFill="1" applyBorder="1" applyAlignment="1">
      <alignment horizontal="center" vertical="center" wrapText="1" shrinkToFit="1"/>
    </xf>
    <xf numFmtId="0" fontId="27" fillId="2" borderId="12" xfId="0" applyFont="1" applyFill="1" applyBorder="1" applyAlignment="1">
      <alignment horizontal="right" vertical="center"/>
    </xf>
    <xf numFmtId="0" fontId="27" fillId="2" borderId="0" xfId="0" applyFont="1" applyFill="1" applyAlignment="1">
      <alignment horizontal="right" vertical="center"/>
    </xf>
  </cellXfs>
  <cellStyles count="26">
    <cellStyle name="Comma" xfId="1" builtinId="3"/>
    <cellStyle name="Comma 10" xfId="7" xr:uid="{46DF5058-690E-457A-AD18-C5E382D4EA1E}"/>
    <cellStyle name="Comma 2 2" xfId="11" xr:uid="{5035E792-415B-425F-AAA1-1B8A93E58128}"/>
    <cellStyle name="Comma 2 2 2" xfId="25" xr:uid="{CBD4157D-A3DC-4DE2-ADD6-ACB01A2204D1}"/>
    <cellStyle name="Comma 2 2 4" xfId="10" xr:uid="{DC9AA224-215C-45A4-89D0-B0B3E030C555}"/>
    <cellStyle name="Comma 2 2 4 2" xfId="15" xr:uid="{3CDCC05C-2A9F-40B7-8083-39D8CF6B2521}"/>
    <cellStyle name="Comma 2 7 2 2" xfId="24" xr:uid="{C8221F25-5DA9-41D1-B69D-70E1C97EF077}"/>
    <cellStyle name="Comma 2 7 2 3" xfId="17" xr:uid="{43D72832-B2A7-4EFC-9ACB-B14A0A5F023B}"/>
    <cellStyle name="Comma 2 7 3" xfId="19" xr:uid="{CEF0817F-C203-4E94-A85D-7701345D07E3}"/>
    <cellStyle name="Comma 3" xfId="5" xr:uid="{2099E3F0-7376-4E44-86EF-591BCC7721DB}"/>
    <cellStyle name="Normal 2" xfId="3" xr:uid="{9F9CDB2C-AF46-4692-8FC6-5A2292369D1C}"/>
    <cellStyle name="Normal 2 4" xfId="8" xr:uid="{51C57AC7-7D50-42B9-B9A2-F677DE7B585E}"/>
    <cellStyle name="Normal 2 4 2" xfId="4" xr:uid="{2AB58F7A-02C6-4C0E-AABC-FA7924A3767A}"/>
    <cellStyle name="Normal 2 4 2 2 2" xfId="9" xr:uid="{22DDD359-B83D-4C61-BDE1-49EA919F2996}"/>
    <cellStyle name="Normal 2 4 2 2 3" xfId="20" xr:uid="{22EAD8C3-2429-4214-B887-5C6C6B95FED4}"/>
    <cellStyle name="Normal 2 4 2 3" xfId="13" xr:uid="{FB4BE709-136F-4486-88A5-BD4093EE705E}"/>
    <cellStyle name="Normal 4" xfId="16" xr:uid="{D453F061-56CA-41E2-8989-CD57743F63A8}"/>
    <cellStyle name="Percent" xfId="22" builtinId="5"/>
    <cellStyle name="ارتباط تشعبي" xfId="14" builtinId="8"/>
    <cellStyle name="ارتباط تشعبي 2" xfId="21" xr:uid="{9E0ECF1C-D52D-430E-945C-FDBBF09C933F}"/>
    <cellStyle name="عادي" xfId="0" builtinId="0"/>
    <cellStyle name="عادي 2" xfId="6" xr:uid="{2A664BB3-1437-41A4-95D1-E5DA2D5CDA73}"/>
    <cellStyle name="عادي 2 3" xfId="12" xr:uid="{EBF11122-B6AE-46B7-AF76-7DD365AA45DC}"/>
    <cellStyle name="عادي 2 3 2 2" xfId="2" xr:uid="{7ABAC865-5540-48FC-9F66-BCEEF1363AB1}"/>
    <cellStyle name="عادي 2 3 2 2 2" xfId="23" xr:uid="{18CA4487-B615-425B-A7EB-1856AF3813B7}"/>
    <cellStyle name="عادي 2 3 4" xfId="18" xr:uid="{3B1DE7D4-BCB1-403A-9B5E-3371099ED906}"/>
  </cellStyles>
  <dxfs count="0"/>
  <tableStyles count="0" defaultTableStyle="TableStyleMedium2" defaultPivotStyle="PivotStyleLight16"/>
  <colors>
    <mruColors>
      <color rgb="FF8C96A7"/>
      <color rgb="FF8497B0"/>
      <color rgb="FF4137A8"/>
      <color rgb="FF5C6E88"/>
      <color rgb="FF1CADE4"/>
      <color rgb="FF42BA97"/>
      <color rgb="FF27CE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3</xdr:row>
      <xdr:rowOff>0</xdr:rowOff>
    </xdr:from>
    <xdr:ext cx="184731" cy="254557"/>
    <xdr:sp macro="" textlink="">
      <xdr:nvSpPr>
        <xdr:cNvPr id="2" name="مربع نص 1">
          <a:extLst>
            <a:ext uri="{FF2B5EF4-FFF2-40B4-BE49-F238E27FC236}">
              <a16:creationId xmlns:a16="http://schemas.microsoft.com/office/drawing/2014/main" id="{B0FA71E4-2D64-425D-B17B-9B83400659EB}"/>
            </a:ext>
          </a:extLst>
        </xdr:cNvPr>
        <xdr:cNvSpPr txBox="1"/>
      </xdr:nvSpPr>
      <xdr:spPr>
        <a:xfrm>
          <a:off x="11235276669" y="80010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1" anchor="t">
          <a:spAutoFit/>
        </a:bodyPr>
        <a:lstStyle/>
        <a:p>
          <a:pPr algn="r" rtl="1"/>
          <a:endParaRPr lang="en-US"/>
        </a:p>
      </xdr:txBody>
    </xdr:sp>
    <xdr:clientData/>
  </xdr:oneCellAnchor>
  <xdr:twoCellAnchor editAs="oneCell">
    <xdr:from>
      <xdr:col>0</xdr:col>
      <xdr:colOff>-935334767</xdr:colOff>
      <xdr:row>0</xdr:row>
      <xdr:rowOff>53916</xdr:rowOff>
    </xdr:from>
    <xdr:to>
      <xdr:col>0</xdr:col>
      <xdr:colOff>-933895222</xdr:colOff>
      <xdr:row>1</xdr:row>
      <xdr:rowOff>159326</xdr:rowOff>
    </xdr:to>
    <xdr:pic>
      <xdr:nvPicPr>
        <xdr:cNvPr id="4" name="رسم 1">
          <a:extLst>
            <a:ext uri="{FF2B5EF4-FFF2-40B4-BE49-F238E27FC236}">
              <a16:creationId xmlns:a16="http://schemas.microsoft.com/office/drawing/2014/main" id="{E6263E80-5F57-5A45-D50D-0B97B75D7C1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240831047" y="53916"/>
          <a:ext cx="1439545" cy="372110"/>
        </a:xfrm>
        <a:prstGeom prst="rect">
          <a:avLst/>
        </a:prstGeom>
      </xdr:spPr>
    </xdr:pic>
    <xdr:clientData/>
  </xdr:twoCellAnchor>
  <xdr:twoCellAnchor editAs="oneCell">
    <xdr:from>
      <xdr:col>0</xdr:col>
      <xdr:colOff>36108</xdr:colOff>
      <xdr:row>0</xdr:row>
      <xdr:rowOff>85666</xdr:rowOff>
    </xdr:from>
    <xdr:to>
      <xdr:col>0</xdr:col>
      <xdr:colOff>1563119</xdr:colOff>
      <xdr:row>1</xdr:row>
      <xdr:rowOff>260291</xdr:rowOff>
    </xdr:to>
    <xdr:pic>
      <xdr:nvPicPr>
        <xdr:cNvPr id="5" name="Graphic 22">
          <a:extLst>
            <a:ext uri="{FF2B5EF4-FFF2-40B4-BE49-F238E27FC236}">
              <a16:creationId xmlns:a16="http://schemas.microsoft.com/office/drawing/2014/main" id="{FFEA291E-3647-4916-8BFA-65634E235EA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305372706" y="85666"/>
          <a:ext cx="1527011" cy="4413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1527011</xdr:colOff>
      <xdr:row>1</xdr:row>
      <xdr:rowOff>257175</xdr:rowOff>
    </xdr:to>
    <xdr:pic>
      <xdr:nvPicPr>
        <xdr:cNvPr id="2" name="Graphic 22">
          <a:extLst>
            <a:ext uri="{FF2B5EF4-FFF2-40B4-BE49-F238E27FC236}">
              <a16:creationId xmlns:a16="http://schemas.microsoft.com/office/drawing/2014/main" id="{6D038FD8-71E4-4E3B-AFC3-9814A500C35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1074289" y="82550"/>
          <a:ext cx="1527011" cy="4413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1527011</xdr:colOff>
      <xdr:row>1</xdr:row>
      <xdr:rowOff>257175</xdr:rowOff>
    </xdr:to>
    <xdr:pic>
      <xdr:nvPicPr>
        <xdr:cNvPr id="2" name="Graphic 22">
          <a:extLst>
            <a:ext uri="{FF2B5EF4-FFF2-40B4-BE49-F238E27FC236}">
              <a16:creationId xmlns:a16="http://schemas.microsoft.com/office/drawing/2014/main" id="{330ED6A4-835B-406A-820D-6AE42B49F1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1074289" y="82550"/>
          <a:ext cx="1527011" cy="4381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1527011</xdr:colOff>
      <xdr:row>1</xdr:row>
      <xdr:rowOff>257175</xdr:rowOff>
    </xdr:to>
    <xdr:pic>
      <xdr:nvPicPr>
        <xdr:cNvPr id="2" name="Graphic 22">
          <a:extLst>
            <a:ext uri="{FF2B5EF4-FFF2-40B4-BE49-F238E27FC236}">
              <a16:creationId xmlns:a16="http://schemas.microsoft.com/office/drawing/2014/main" id="{884C279F-7E90-4060-963E-D0F61BA8722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1579114" y="82550"/>
          <a:ext cx="1527011" cy="4413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1527011</xdr:colOff>
      <xdr:row>1</xdr:row>
      <xdr:rowOff>254000</xdr:rowOff>
    </xdr:to>
    <xdr:pic>
      <xdr:nvPicPr>
        <xdr:cNvPr id="2" name="Graphic 22">
          <a:extLst>
            <a:ext uri="{FF2B5EF4-FFF2-40B4-BE49-F238E27FC236}">
              <a16:creationId xmlns:a16="http://schemas.microsoft.com/office/drawing/2014/main" id="{D0E01D75-DD8D-4827-B85D-A01DBCDF2B7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1579114" y="82550"/>
          <a:ext cx="1527011" cy="4413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1527011</xdr:colOff>
      <xdr:row>1</xdr:row>
      <xdr:rowOff>257175</xdr:rowOff>
    </xdr:to>
    <xdr:pic>
      <xdr:nvPicPr>
        <xdr:cNvPr id="2" name="Graphic 22">
          <a:extLst>
            <a:ext uri="{FF2B5EF4-FFF2-40B4-BE49-F238E27FC236}">
              <a16:creationId xmlns:a16="http://schemas.microsoft.com/office/drawing/2014/main" id="{CF119B05-4A1F-44FC-B799-52B65A018C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1579114" y="82550"/>
          <a:ext cx="1527011" cy="4381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1</xdr:col>
      <xdr:colOff>1584161</xdr:colOff>
      <xdr:row>1</xdr:row>
      <xdr:rowOff>238125</xdr:rowOff>
    </xdr:to>
    <xdr:pic>
      <xdr:nvPicPr>
        <xdr:cNvPr id="2" name="Graphic 22">
          <a:extLst>
            <a:ext uri="{FF2B5EF4-FFF2-40B4-BE49-F238E27FC236}">
              <a16:creationId xmlns:a16="http://schemas.microsoft.com/office/drawing/2014/main" id="{25D4CB7C-7A78-4D99-8904-50797F14056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0017014" y="66675"/>
          <a:ext cx="1527011" cy="4381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1527011</xdr:colOff>
      <xdr:row>1</xdr:row>
      <xdr:rowOff>257175</xdr:rowOff>
    </xdr:to>
    <xdr:pic>
      <xdr:nvPicPr>
        <xdr:cNvPr id="2" name="Graphic 22">
          <a:extLst>
            <a:ext uri="{FF2B5EF4-FFF2-40B4-BE49-F238E27FC236}">
              <a16:creationId xmlns:a16="http://schemas.microsoft.com/office/drawing/2014/main" id="{8C680F8D-3C53-4CDC-844E-7D7086FC399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1074289" y="82550"/>
          <a:ext cx="1527011" cy="4381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462DD82E-8F81-4279-87A2-D60AE403C35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695126" y="95250"/>
          <a:ext cx="1528599" cy="4381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1527011</xdr:colOff>
      <xdr:row>1</xdr:row>
      <xdr:rowOff>254000</xdr:rowOff>
    </xdr:to>
    <xdr:pic>
      <xdr:nvPicPr>
        <xdr:cNvPr id="2" name="Graphic 22">
          <a:extLst>
            <a:ext uri="{FF2B5EF4-FFF2-40B4-BE49-F238E27FC236}">
              <a16:creationId xmlns:a16="http://schemas.microsoft.com/office/drawing/2014/main" id="{F166D3E8-8E8B-41B2-8D37-67997C53804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1579114" y="82550"/>
          <a:ext cx="1527011" cy="4413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AAD16B87-4B54-4ABE-AB88-E1D6D931613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695126" y="95250"/>
          <a:ext cx="1528599"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1</xdr:col>
      <xdr:colOff>1199986</xdr:colOff>
      <xdr:row>1</xdr:row>
      <xdr:rowOff>234950</xdr:rowOff>
    </xdr:to>
    <xdr:pic>
      <xdr:nvPicPr>
        <xdr:cNvPr id="2" name="Graphic 22">
          <a:extLst>
            <a:ext uri="{FF2B5EF4-FFF2-40B4-BE49-F238E27FC236}">
              <a16:creationId xmlns:a16="http://schemas.microsoft.com/office/drawing/2014/main" id="{4FF1D480-7728-4197-8669-E746524FBA8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072788439" y="57150"/>
          <a:ext cx="1533361" cy="4476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1527011</xdr:colOff>
      <xdr:row>1</xdr:row>
      <xdr:rowOff>254000</xdr:rowOff>
    </xdr:to>
    <xdr:pic>
      <xdr:nvPicPr>
        <xdr:cNvPr id="2" name="Graphic 22">
          <a:extLst>
            <a:ext uri="{FF2B5EF4-FFF2-40B4-BE49-F238E27FC236}">
              <a16:creationId xmlns:a16="http://schemas.microsoft.com/office/drawing/2014/main" id="{B5FBEA77-A573-498B-87C6-87947F470D7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1579114" y="82550"/>
          <a:ext cx="1527011" cy="4413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0</xdr:col>
      <xdr:colOff>1536536</xdr:colOff>
      <xdr:row>1</xdr:row>
      <xdr:rowOff>228600</xdr:rowOff>
    </xdr:to>
    <xdr:pic>
      <xdr:nvPicPr>
        <xdr:cNvPr id="3" name="Graphic 22">
          <a:extLst>
            <a:ext uri="{FF2B5EF4-FFF2-40B4-BE49-F238E27FC236}">
              <a16:creationId xmlns:a16="http://schemas.microsoft.com/office/drawing/2014/main" id="{F143800B-4A72-48F4-AF2C-12C5D4A032D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7905639" y="57150"/>
          <a:ext cx="1523836" cy="4381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D16531A4-C36E-4B40-90C8-5E181D54D00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695126" y="95250"/>
          <a:ext cx="1528599" cy="4381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85DCD496-84DA-4D9D-AA85-A7509359B54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695126" y="95250"/>
          <a:ext cx="1528599" cy="4381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61BB97CE-57A1-46DF-B1DC-7E955DA3143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695126" y="95250"/>
          <a:ext cx="1528599" cy="4381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0</xdr:col>
      <xdr:colOff>1533361</xdr:colOff>
      <xdr:row>1</xdr:row>
      <xdr:rowOff>228600</xdr:rowOff>
    </xdr:to>
    <xdr:pic>
      <xdr:nvPicPr>
        <xdr:cNvPr id="2" name="Graphic 22">
          <a:extLst>
            <a:ext uri="{FF2B5EF4-FFF2-40B4-BE49-F238E27FC236}">
              <a16:creationId xmlns:a16="http://schemas.microsoft.com/office/drawing/2014/main" id="{55B114D1-CEFC-4B3E-8DA2-A6739D9734D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9312164" y="57150"/>
          <a:ext cx="1530186" cy="4381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0</xdr:col>
      <xdr:colOff>1533361</xdr:colOff>
      <xdr:row>1</xdr:row>
      <xdr:rowOff>228600</xdr:rowOff>
    </xdr:to>
    <xdr:pic>
      <xdr:nvPicPr>
        <xdr:cNvPr id="2" name="Graphic 22">
          <a:extLst>
            <a:ext uri="{FF2B5EF4-FFF2-40B4-BE49-F238E27FC236}">
              <a16:creationId xmlns:a16="http://schemas.microsoft.com/office/drawing/2014/main" id="{EC56603A-2BD3-4AA5-AAAC-B706FB626C8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0731389" y="57150"/>
          <a:ext cx="1536536" cy="4381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F78856E2-D236-451F-838C-615413F8876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695126" y="95250"/>
          <a:ext cx="1528599" cy="4381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57CF24DC-FDD4-49FE-8805-4281641C4C3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695126" y="95250"/>
          <a:ext cx="1528599" cy="4381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1527011</xdr:colOff>
      <xdr:row>1</xdr:row>
      <xdr:rowOff>254000</xdr:rowOff>
    </xdr:to>
    <xdr:pic>
      <xdr:nvPicPr>
        <xdr:cNvPr id="2" name="Graphic 22">
          <a:extLst>
            <a:ext uri="{FF2B5EF4-FFF2-40B4-BE49-F238E27FC236}">
              <a16:creationId xmlns:a16="http://schemas.microsoft.com/office/drawing/2014/main" id="{A1D14E39-4477-41AF-B56C-99A0630A346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1826764" y="82550"/>
          <a:ext cx="1527011" cy="438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98261</xdr:colOff>
      <xdr:row>1</xdr:row>
      <xdr:rowOff>180975</xdr:rowOff>
    </xdr:to>
    <xdr:pic>
      <xdr:nvPicPr>
        <xdr:cNvPr id="3" name="Graphic 22">
          <a:extLst>
            <a:ext uri="{FF2B5EF4-FFF2-40B4-BE49-F238E27FC236}">
              <a16:creationId xmlns:a16="http://schemas.microsoft.com/office/drawing/2014/main" id="{D2015920-5D49-4C2C-9AEE-BEB31DB3D72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0855214" y="0"/>
          <a:ext cx="1536536" cy="44767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13036149-A37D-4425-B0B5-89149FA25EA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695126" y="95250"/>
          <a:ext cx="1528599" cy="4381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1527011</xdr:colOff>
      <xdr:row>1</xdr:row>
      <xdr:rowOff>254000</xdr:rowOff>
    </xdr:to>
    <xdr:pic>
      <xdr:nvPicPr>
        <xdr:cNvPr id="2" name="Graphic 22">
          <a:extLst>
            <a:ext uri="{FF2B5EF4-FFF2-40B4-BE49-F238E27FC236}">
              <a16:creationId xmlns:a16="http://schemas.microsoft.com/office/drawing/2014/main" id="{D5005B2B-287F-4DC9-80A1-6B1412A0F2D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1074289" y="82550"/>
          <a:ext cx="1527011" cy="4381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1527011</xdr:colOff>
      <xdr:row>1</xdr:row>
      <xdr:rowOff>254000</xdr:rowOff>
    </xdr:to>
    <xdr:pic>
      <xdr:nvPicPr>
        <xdr:cNvPr id="2" name="Graphic 22">
          <a:extLst>
            <a:ext uri="{FF2B5EF4-FFF2-40B4-BE49-F238E27FC236}">
              <a16:creationId xmlns:a16="http://schemas.microsoft.com/office/drawing/2014/main" id="{4D436332-B602-4400-85B2-6E5A436DC71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3341239" y="82550"/>
          <a:ext cx="1527011" cy="4381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0</xdr:col>
      <xdr:colOff>1536536</xdr:colOff>
      <xdr:row>1</xdr:row>
      <xdr:rowOff>228600</xdr:rowOff>
    </xdr:to>
    <xdr:pic>
      <xdr:nvPicPr>
        <xdr:cNvPr id="2" name="Graphic 22">
          <a:extLst>
            <a:ext uri="{FF2B5EF4-FFF2-40B4-BE49-F238E27FC236}">
              <a16:creationId xmlns:a16="http://schemas.microsoft.com/office/drawing/2014/main" id="{AD0E5004-C9FC-4887-9C58-62BF31EE3B4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9778889" y="57150"/>
          <a:ext cx="1536536" cy="4381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0</xdr:col>
      <xdr:colOff>1536536</xdr:colOff>
      <xdr:row>1</xdr:row>
      <xdr:rowOff>228600</xdr:rowOff>
    </xdr:to>
    <xdr:pic>
      <xdr:nvPicPr>
        <xdr:cNvPr id="2" name="Graphic 22">
          <a:extLst>
            <a:ext uri="{FF2B5EF4-FFF2-40B4-BE49-F238E27FC236}">
              <a16:creationId xmlns:a16="http://schemas.microsoft.com/office/drawing/2014/main" id="{1EBC29E3-BB7A-43CD-A150-65BB028A668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0582164" y="57150"/>
          <a:ext cx="1533361" cy="43815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0</xdr:col>
      <xdr:colOff>1533361</xdr:colOff>
      <xdr:row>1</xdr:row>
      <xdr:rowOff>228600</xdr:rowOff>
    </xdr:to>
    <xdr:pic>
      <xdr:nvPicPr>
        <xdr:cNvPr id="2" name="Graphic 22">
          <a:extLst>
            <a:ext uri="{FF2B5EF4-FFF2-40B4-BE49-F238E27FC236}">
              <a16:creationId xmlns:a16="http://schemas.microsoft.com/office/drawing/2014/main" id="{A8FCF082-2010-496C-9052-5CBCE045570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4582664" y="57150"/>
          <a:ext cx="1533361" cy="43815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0</xdr:col>
      <xdr:colOff>1533361</xdr:colOff>
      <xdr:row>1</xdr:row>
      <xdr:rowOff>228600</xdr:rowOff>
    </xdr:to>
    <xdr:pic>
      <xdr:nvPicPr>
        <xdr:cNvPr id="2" name="Graphic 22">
          <a:extLst>
            <a:ext uri="{FF2B5EF4-FFF2-40B4-BE49-F238E27FC236}">
              <a16:creationId xmlns:a16="http://schemas.microsoft.com/office/drawing/2014/main" id="{CA0B8A3C-C039-4227-A782-1693E4C10D2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0426589" y="57150"/>
          <a:ext cx="1536536" cy="43815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1527011</xdr:colOff>
      <xdr:row>1</xdr:row>
      <xdr:rowOff>238125</xdr:rowOff>
    </xdr:to>
    <xdr:pic>
      <xdr:nvPicPr>
        <xdr:cNvPr id="3" name="Graphic 22">
          <a:extLst>
            <a:ext uri="{FF2B5EF4-FFF2-40B4-BE49-F238E27FC236}">
              <a16:creationId xmlns:a16="http://schemas.microsoft.com/office/drawing/2014/main" id="{3552F4A5-3767-4775-94B1-1096BD42E16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0144014" y="66675"/>
          <a:ext cx="1523836" cy="438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18648F9F-557E-4D8D-9DAB-033DA715AFF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8124714" y="95250"/>
          <a:ext cx="1523836" cy="4381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1ED5963D-61C1-419E-843F-57B0C8C3FB6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695126" y="95250"/>
          <a:ext cx="1528599" cy="4381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20428F08-4ADE-4124-818E-AD5548D44DD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695126" y="95250"/>
          <a:ext cx="1528599" cy="438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1D49C221-96F4-4FA3-A3F5-7AB9606C92E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695126" y="95250"/>
          <a:ext cx="1528599" cy="438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1527011</xdr:colOff>
      <xdr:row>1</xdr:row>
      <xdr:rowOff>257175</xdr:rowOff>
    </xdr:to>
    <xdr:pic>
      <xdr:nvPicPr>
        <xdr:cNvPr id="2" name="Graphic 22">
          <a:extLst>
            <a:ext uri="{FF2B5EF4-FFF2-40B4-BE49-F238E27FC236}">
              <a16:creationId xmlns:a16="http://schemas.microsoft.com/office/drawing/2014/main" id="{C7EA21D8-F3EC-46B5-B8B3-B109CED77C0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8839089" y="85725"/>
          <a:ext cx="1523836" cy="4381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1527011</xdr:colOff>
      <xdr:row>1</xdr:row>
      <xdr:rowOff>254000</xdr:rowOff>
    </xdr:to>
    <xdr:pic>
      <xdr:nvPicPr>
        <xdr:cNvPr id="2" name="Graphic 22">
          <a:extLst>
            <a:ext uri="{FF2B5EF4-FFF2-40B4-BE49-F238E27FC236}">
              <a16:creationId xmlns:a16="http://schemas.microsoft.com/office/drawing/2014/main" id="{18851A50-2883-491A-85F5-B343CF0F061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1074289" y="82550"/>
          <a:ext cx="1527011" cy="441325"/>
        </a:xfrm>
        <a:prstGeom prst="rect">
          <a:avLst/>
        </a:prstGeom>
      </xdr:spPr>
    </xdr:pic>
    <xdr:clientData/>
  </xdr:twoCellAnchor>
</xdr:wsDr>
</file>

<file path=xl/theme/theme1.xml><?xml version="1.0" encoding="utf-8"?>
<a:theme xmlns:a="http://schemas.openxmlformats.org/drawingml/2006/main" name="Office 2013 - نسق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1214A-3F5F-4607-8DAE-296FEBF5BCEE}">
  <dimension ref="A1:C47"/>
  <sheetViews>
    <sheetView showGridLines="0" rightToLeft="1" view="pageBreakPreview" topLeftCell="A30" zoomScaleNormal="90" zoomScaleSheetLayoutView="100" workbookViewId="0">
      <selection activeCell="A46" sqref="A46"/>
    </sheetView>
  </sheetViews>
  <sheetFormatPr defaultColWidth="9" defaultRowHeight="23.25" customHeight="1"/>
  <cols>
    <col min="1" max="1" width="100.1796875" style="7" bestFit="1" customWidth="1"/>
    <col min="2" max="2" width="12.1796875" style="7" customWidth="1"/>
    <col min="3" max="3" width="14.1796875" style="7" customWidth="1"/>
    <col min="4" max="4" width="17.453125" style="7" bestFit="1" customWidth="1"/>
    <col min="5" max="9" width="9.1796875" style="7" bestFit="1" customWidth="1"/>
    <col min="10" max="16384" width="9" style="7"/>
  </cols>
  <sheetData>
    <row r="1" spans="1:3" ht="21" customHeight="1">
      <c r="A1" s="5"/>
      <c r="B1" s="5"/>
      <c r="C1" s="6"/>
    </row>
    <row r="2" spans="1:3" ht="21" customHeight="1">
      <c r="A2" s="5"/>
      <c r="B2" s="5"/>
      <c r="C2" s="8"/>
    </row>
    <row r="3" spans="1:3" ht="21" customHeight="1">
      <c r="A3" s="5"/>
      <c r="B3" s="5"/>
      <c r="C3" s="6"/>
    </row>
    <row r="4" spans="1:3" ht="29.15" customHeight="1">
      <c r="A4" s="115" t="s">
        <v>121</v>
      </c>
      <c r="B4" s="115"/>
      <c r="C4" s="115"/>
    </row>
    <row r="5" spans="1:3" ht="21" customHeight="1">
      <c r="A5" s="115" t="s">
        <v>120</v>
      </c>
      <c r="B5" s="115"/>
      <c r="C5" s="115"/>
    </row>
    <row r="6" spans="1:3" ht="21" customHeight="1">
      <c r="A6" s="117" t="s">
        <v>184</v>
      </c>
      <c r="B6" s="118"/>
      <c r="C6" s="118"/>
    </row>
    <row r="7" spans="1:3" ht="21" customHeight="1">
      <c r="A7" s="9" t="s">
        <v>123</v>
      </c>
      <c r="B7" s="9" t="s">
        <v>47</v>
      </c>
      <c r="C7" s="10" t="s">
        <v>168</v>
      </c>
    </row>
    <row r="8" spans="1:3" ht="21" customHeight="1">
      <c r="A8" s="30" t="s">
        <v>2</v>
      </c>
      <c r="B8" s="32">
        <v>1.1000000000000001</v>
      </c>
      <c r="C8" s="25">
        <v>10</v>
      </c>
    </row>
    <row r="9" spans="1:3" ht="21" customHeight="1">
      <c r="A9" s="31" t="s">
        <v>3</v>
      </c>
      <c r="B9" s="33">
        <v>1.2</v>
      </c>
      <c r="C9" s="24">
        <v>11</v>
      </c>
    </row>
    <row r="10" spans="1:3" ht="21" customHeight="1">
      <c r="A10" s="30" t="s">
        <v>119</v>
      </c>
      <c r="B10" s="32">
        <v>1.3</v>
      </c>
      <c r="C10" s="25">
        <v>13</v>
      </c>
    </row>
    <row r="11" spans="1:3" ht="21" customHeight="1">
      <c r="A11" s="31" t="s">
        <v>71</v>
      </c>
      <c r="B11" s="33">
        <v>1.4</v>
      </c>
      <c r="C11" s="24">
        <v>14</v>
      </c>
    </row>
    <row r="12" spans="1:3" ht="21" customHeight="1">
      <c r="A12" s="30" t="s">
        <v>82</v>
      </c>
      <c r="B12" s="32">
        <v>1.5</v>
      </c>
      <c r="C12" s="25">
        <v>17</v>
      </c>
    </row>
    <row r="13" spans="1:3" ht="21" customHeight="1">
      <c r="A13" s="31" t="s">
        <v>83</v>
      </c>
      <c r="B13" s="33">
        <v>1.6</v>
      </c>
      <c r="C13" s="24">
        <v>22</v>
      </c>
    </row>
    <row r="14" spans="1:3" ht="21" customHeight="1">
      <c r="A14" s="30" t="s">
        <v>51</v>
      </c>
      <c r="B14" s="32">
        <v>1.7</v>
      </c>
      <c r="C14" s="25">
        <v>26</v>
      </c>
    </row>
    <row r="15" spans="1:3" ht="21" customHeight="1">
      <c r="A15" s="10" t="s">
        <v>122</v>
      </c>
      <c r="B15" s="9" t="s">
        <v>47</v>
      </c>
      <c r="C15" s="10" t="s">
        <v>168</v>
      </c>
    </row>
    <row r="16" spans="1:3" ht="21" customHeight="1">
      <c r="A16" s="30" t="s">
        <v>84</v>
      </c>
      <c r="B16" s="32">
        <v>2.1</v>
      </c>
      <c r="C16" s="25">
        <v>31</v>
      </c>
    </row>
    <row r="17" spans="1:3" ht="21" customHeight="1">
      <c r="A17" s="31" t="s">
        <v>85</v>
      </c>
      <c r="B17" s="33">
        <v>2.2000000000000002</v>
      </c>
      <c r="C17" s="24">
        <v>47</v>
      </c>
    </row>
    <row r="18" spans="1:3" ht="21" customHeight="1">
      <c r="A18" s="30" t="s">
        <v>115</v>
      </c>
      <c r="B18" s="32">
        <v>2.2999999999999998</v>
      </c>
      <c r="C18" s="25">
        <v>51</v>
      </c>
    </row>
    <row r="19" spans="1:3" ht="21" customHeight="1">
      <c r="A19" s="31" t="s">
        <v>117</v>
      </c>
      <c r="B19" s="33">
        <v>2.4</v>
      </c>
      <c r="C19" s="24">
        <v>52</v>
      </c>
    </row>
    <row r="20" spans="1:3" ht="21" customHeight="1">
      <c r="A20" s="30" t="s">
        <v>56</v>
      </c>
      <c r="B20" s="32">
        <v>2.5</v>
      </c>
      <c r="C20" s="25">
        <v>53</v>
      </c>
    </row>
    <row r="21" spans="1:3" ht="21" customHeight="1">
      <c r="A21" s="31" t="s">
        <v>86</v>
      </c>
      <c r="B21" s="33">
        <v>2.6</v>
      </c>
      <c r="C21" s="24">
        <v>54</v>
      </c>
    </row>
    <row r="22" spans="1:3" ht="21" customHeight="1">
      <c r="A22" s="30" t="s">
        <v>66</v>
      </c>
      <c r="B22" s="32">
        <v>2.7</v>
      </c>
      <c r="C22" s="25">
        <v>55</v>
      </c>
    </row>
    <row r="23" spans="1:3" ht="21" customHeight="1">
      <c r="A23" s="31" t="s">
        <v>73</v>
      </c>
      <c r="B23" s="33">
        <v>2.8</v>
      </c>
      <c r="C23" s="24">
        <v>57</v>
      </c>
    </row>
    <row r="24" spans="1:3" ht="21" customHeight="1">
      <c r="A24" s="30" t="s">
        <v>114</v>
      </c>
      <c r="B24" s="32">
        <v>2.9</v>
      </c>
      <c r="C24" s="25">
        <v>58</v>
      </c>
    </row>
    <row r="25" spans="1:3" ht="21" customHeight="1">
      <c r="A25" s="31" t="s">
        <v>22</v>
      </c>
      <c r="B25" s="86">
        <v>2.1</v>
      </c>
      <c r="C25" s="24">
        <v>59</v>
      </c>
    </row>
    <row r="26" spans="1:3" ht="21" customHeight="1">
      <c r="A26" s="30" t="s">
        <v>23</v>
      </c>
      <c r="B26" s="32">
        <v>2.11</v>
      </c>
      <c r="C26" s="25">
        <v>60</v>
      </c>
    </row>
    <row r="27" spans="1:3" ht="21" customHeight="1">
      <c r="A27" s="31" t="s">
        <v>148</v>
      </c>
      <c r="B27" s="33">
        <v>2.12</v>
      </c>
      <c r="C27" s="24">
        <v>71</v>
      </c>
    </row>
    <row r="28" spans="1:3" ht="21" customHeight="1">
      <c r="A28" s="10" t="s">
        <v>124</v>
      </c>
      <c r="B28" s="9" t="s">
        <v>47</v>
      </c>
      <c r="C28" s="10" t="s">
        <v>168</v>
      </c>
    </row>
    <row r="29" spans="1:3" ht="21" customHeight="1">
      <c r="A29" s="30" t="s">
        <v>44</v>
      </c>
      <c r="B29" s="32">
        <v>3.1</v>
      </c>
      <c r="C29" s="25">
        <v>94</v>
      </c>
    </row>
    <row r="30" spans="1:3" ht="21" customHeight="1">
      <c r="A30" s="31" t="s">
        <v>48</v>
      </c>
      <c r="B30" s="33">
        <v>3.2</v>
      </c>
      <c r="C30" s="24">
        <v>95</v>
      </c>
    </row>
    <row r="31" spans="1:3" ht="21" customHeight="1">
      <c r="A31" s="30" t="s">
        <v>49</v>
      </c>
      <c r="B31" s="32">
        <v>3.3</v>
      </c>
      <c r="C31" s="25">
        <v>96</v>
      </c>
    </row>
    <row r="32" spans="1:3" ht="21" customHeight="1">
      <c r="A32" s="31" t="s">
        <v>28</v>
      </c>
      <c r="B32" s="33">
        <v>3.4</v>
      </c>
      <c r="C32" s="24">
        <v>97</v>
      </c>
    </row>
    <row r="33" spans="1:3" ht="21" customHeight="1">
      <c r="A33" s="30" t="s">
        <v>75</v>
      </c>
      <c r="B33" s="32">
        <v>3.5</v>
      </c>
      <c r="C33" s="25">
        <v>98</v>
      </c>
    </row>
    <row r="34" spans="1:3" ht="21" customHeight="1">
      <c r="A34" s="10" t="s">
        <v>153</v>
      </c>
      <c r="B34" s="9" t="s">
        <v>47</v>
      </c>
      <c r="C34" s="10" t="s">
        <v>168</v>
      </c>
    </row>
    <row r="35" spans="1:3" ht="21" customHeight="1">
      <c r="A35" s="30" t="s">
        <v>45</v>
      </c>
      <c r="B35" s="32">
        <v>4.0999999999999996</v>
      </c>
      <c r="C35" s="25">
        <v>112</v>
      </c>
    </row>
    <row r="36" spans="1:3" ht="21" customHeight="1">
      <c r="A36" s="31" t="s">
        <v>65</v>
      </c>
      <c r="B36" s="33">
        <v>4.2</v>
      </c>
      <c r="C36" s="24">
        <v>113</v>
      </c>
    </row>
    <row r="37" spans="1:3" ht="21" customHeight="1">
      <c r="A37" s="30" t="s">
        <v>31</v>
      </c>
      <c r="B37" s="32">
        <v>4.3</v>
      </c>
      <c r="C37" s="25">
        <v>125</v>
      </c>
    </row>
    <row r="38" spans="1:3" ht="21" customHeight="1">
      <c r="A38" s="10" t="s">
        <v>154</v>
      </c>
      <c r="B38" s="9" t="s">
        <v>47</v>
      </c>
      <c r="C38" s="10" t="s">
        <v>168</v>
      </c>
    </row>
    <row r="39" spans="1:3" ht="21" customHeight="1">
      <c r="A39" s="31" t="s">
        <v>32</v>
      </c>
      <c r="B39" s="33">
        <v>5.0999999999999996</v>
      </c>
      <c r="C39" s="24">
        <v>140</v>
      </c>
    </row>
    <row r="40" spans="1:3" ht="23.25" customHeight="1">
      <c r="A40" s="30" t="s">
        <v>50</v>
      </c>
      <c r="B40" s="32">
        <v>5.2</v>
      </c>
      <c r="C40" s="25">
        <v>144</v>
      </c>
    </row>
    <row r="41" spans="1:3" ht="23.25" customHeight="1">
      <c r="A41" s="31" t="s">
        <v>34</v>
      </c>
      <c r="B41" s="33">
        <v>5.3</v>
      </c>
      <c r="C41" s="24">
        <v>149</v>
      </c>
    </row>
    <row r="42" spans="1:3" ht="23.25" customHeight="1">
      <c r="A42" s="30" t="s">
        <v>57</v>
      </c>
      <c r="B42" s="32">
        <v>5.4</v>
      </c>
      <c r="C42" s="25">
        <v>155</v>
      </c>
    </row>
    <row r="43" spans="1:3" ht="23.25" customHeight="1">
      <c r="A43" s="31" t="s">
        <v>60</v>
      </c>
      <c r="B43" s="33">
        <v>5.5</v>
      </c>
      <c r="C43" s="24">
        <v>156</v>
      </c>
    </row>
    <row r="44" spans="1:3" ht="23.25" customHeight="1">
      <c r="A44" s="30" t="s">
        <v>41</v>
      </c>
      <c r="B44" s="32">
        <v>5.6</v>
      </c>
      <c r="C44" s="25">
        <v>157</v>
      </c>
    </row>
    <row r="45" spans="1:3" ht="23.25" customHeight="1">
      <c r="A45" s="31" t="s">
        <v>43</v>
      </c>
      <c r="B45" s="33">
        <v>5.7</v>
      </c>
      <c r="C45" s="24">
        <v>158</v>
      </c>
    </row>
    <row r="46" spans="1:3" ht="23.25" customHeight="1">
      <c r="A46" s="30" t="s">
        <v>77</v>
      </c>
      <c r="B46" s="32">
        <v>5.8</v>
      </c>
      <c r="C46" s="25" t="s">
        <v>46</v>
      </c>
    </row>
    <row r="47" spans="1:3" ht="23.25" customHeight="1">
      <c r="A47" s="116" t="s">
        <v>167</v>
      </c>
      <c r="B47" s="116"/>
      <c r="C47" s="116"/>
    </row>
  </sheetData>
  <mergeCells count="4">
    <mergeCell ref="A4:C4"/>
    <mergeCell ref="A47:C47"/>
    <mergeCell ref="A5:C5"/>
    <mergeCell ref="A6:C6"/>
  </mergeCells>
  <hyperlinks>
    <hyperlink ref="A9:C9" location="'1.2'!A1" display="إجمالي إمدادات الطاقة من الوقود الأحفوري" xr:uid="{8890E074-D690-4190-BB41-4BF2239E5DBC}"/>
    <hyperlink ref="A10:C10" location="'1.3'!A1" display="استهلاك الطاقة النهائي" xr:uid="{8E69D91D-5F15-44FC-9328-13BE3B48C54C}"/>
    <hyperlink ref="A11:C11" location="'1.4'!A1" display="كثافة استهلاك الطاقة" xr:uid="{F61E8BD7-62DE-45EF-99B5-4395F927BB56}"/>
    <hyperlink ref="A12:C12" location="'1.5'!A1" display="معدل النمو السكاني" xr:uid="{0A913093-1901-4E58-91D6-08DECA34056C}"/>
    <hyperlink ref="A13:C13" location="'1.6'!A1" display="نسبة مساحة الغابات المزالة من إجمالي مساحة الغابات" xr:uid="{CAF94142-0AE5-4432-9449-63730A8CFC1B}"/>
    <hyperlink ref="A14:C14" location="'1.7'!A1" display="النمو في المساحة المبنية" xr:uid="{633D6A38-1DF0-4EA5-A895-C8244B88F714}"/>
    <hyperlink ref="A16:C16" location="'2.1'!A1" display="نسبة مساحة الغابات من إجمالي مساحة اليابسة" xr:uid="{3AF61F37-484D-4713-8D71-9C680AF016E5}"/>
    <hyperlink ref="A17:C17" location="'2.2'!A1" display="التغير السنوي لمستوى سطح البحر" xr:uid="{D50D102F-1B31-4323-A40F-0F936F0C6B9D}"/>
    <hyperlink ref="A20:C20" location="'2.5'!A1" display="المعدل الطبيعي السنوي للأيام الدافئة والليالي الباردة" xr:uid="{595D66B0-BF70-46FE-B13C-79E1FC52813C}"/>
    <hyperlink ref="A22:C22" location="'2.7'!A1" display="متوسط التغير لدرجة حرارة سطح البحر " xr:uid="{CBDF6990-4BBE-4646-80F7-1E2E9BD41863}"/>
    <hyperlink ref="A23:C23" location="'2.8'!A1" display="درجة الحرارة لمسطحات المياه العذبة" xr:uid="{7811F746-473D-4331-9158-39660AB83AA8}"/>
    <hyperlink ref="A25:C25" location="'2.10'!A1" display="سجل هطول الأمطار" xr:uid="{EF225F15-D1C5-440F-9311-25BC050B911B}"/>
    <hyperlink ref="A26:C26" location="'2.11'!A1" display="مؤشر هطول الأمطار الموحد" xr:uid="{81A5EB86-CF3D-4004-A623-2339A5652905}"/>
    <hyperlink ref="A27:C27" location="'2.12'!A1" display="نسبة الأراضي المتدهورة إلى مجموع مساحة اليابسة" xr:uid="{7423FE33-37B8-4CE5-89CC-46B2DF931F16}"/>
    <hyperlink ref="A29:C29" location="'3.1'!A1" display="صافي واردات الطاقة كنسبة من إجمالي إمدادات الطاقة" xr:uid="{D65C5415-2F12-4AE7-AA2E-D7CF7C3AE7E8}"/>
    <hyperlink ref="A30:C30" location="'3.2'!A1" display="نسبة السكان المستفيدين من خدمات الكهرباء" xr:uid="{A075006E-4D59-4C8B-9AA0-293A4D77BA8F}"/>
    <hyperlink ref="A31:C31" location="'3.3'!A1" display="نسبة السكان المستفيدين من خدمات جمع النفايات البلدية" xr:uid="{3B61F9C8-C406-434C-B33F-586E94BECCBC}"/>
    <hyperlink ref="A32:C32" location="'3.4'!A1" display="نسبة السكان الذين يستخدمون (أ) خدمات الصرف الصحي المدارة بأمان و (ب) مرافق لغسل اليدين بالماء والصابون" xr:uid="{C1A1FD6E-4FEA-47D4-B9A0-D7E9DE9EEBCD}"/>
    <hyperlink ref="A33:C33" location="'3.5'!A1" display="نسبة السكان الذين يستفيدون من خدمات مياه الشرب التي تدار بطريقة آمنه" xr:uid="{2AB9ACD9-88D4-4DE4-8D4B-F6F058AC850C}"/>
    <hyperlink ref="A35:C35" location="'4.1'!A1" display="نسبة السكان الذين يعتمدون بشكل أساسي على الوقود النظيف والتكنولوجيا" xr:uid="{EA3E3C36-36FF-41EE-B6C9-04D52E767945}"/>
    <hyperlink ref="A36:C36" location="'4.2'!A1" display="معدل التغير لكثافة الطاقة" xr:uid="{83704BB4-FC93-464D-BE7D-3B3522D62AED}"/>
    <hyperlink ref="A37:C37" location="'4.3'!A1" display="زيادة مساحة الغابات" xr:uid="{EBA8CC0B-9C40-4978-9376-085B90DF3EA8}"/>
    <hyperlink ref="A39:C39" location="'5.1'!A1" display="عدد الشركات التي تنشر تقارير الاستدامة" xr:uid="{2F1363C6-0088-46AD-9E08-D1089626A76C}"/>
    <hyperlink ref="A40:C40" location="'5.2'!A1" display="نسبة المواقع المهمة للتنوع البيولوجي لليابسة والمياه العذبة التي تغطيها المناطق المحمية، حسب نوع النظام البيئي" xr:uid="{12DAC86B-FA55-4C0F-853F-AC749E4E343B}"/>
    <hyperlink ref="A41:C41" location="'5.3'!A1" display="التقدم نحو الإدارة المستدامة للغابات" xr:uid="{0985569E-2F80-4509-8F26-5BC411A84140}"/>
    <hyperlink ref="A42:C42" location="'5.4'!A1" display="استخدام المياه لكل فرد" xr:uid="{7C285464-2093-46FC-BFA6-F87C71396BEB}"/>
    <hyperlink ref="A43:C43" location="'5.5'!A1" display="النفايات البلدية المجمعة لكل فرد" xr:uid="{0B8A64AC-630F-4373-9B3E-3DBD7EF27CEE}"/>
    <hyperlink ref="A44:C44" location="'5.6'!A1" display="نسبة النفايات البلدية المعالجة" xr:uid="{57CF9823-36D1-45AD-A5EE-72286E9AFC24}"/>
    <hyperlink ref="A45:C45" location="'5.7'!A1" display="نسبة تدفقات مياه الصرف الصحي المنزلية والصناعية المعالجة بأمان" xr:uid="{999D1D3A-F9DA-4F26-A2DD-F9A02FB9C375}"/>
    <hyperlink ref="A46:C46" location="'5.8'!A1" display="مساحة المناطق المحمية " xr:uid="{1C1D6FA6-5215-4D82-96D6-5619467CAA0E}"/>
    <hyperlink ref="A8:C8" location="'1.1'!A1" display="إجمالي إنتاج الطاقة الأولية من الوقود الأحفوري" xr:uid="{B827569F-20AE-4662-89BA-5254B12ED3F6}"/>
    <hyperlink ref="A18:C18" location="'2.3'!A1" display="المتوسط العالمي لتغير درجة حرارة السطح" xr:uid="{382706E5-DA33-4FC5-9EDE-DBC73565B86F}"/>
    <hyperlink ref="A19:C19" location="'2.4'!A1" display="المتوسط الوطني لتغير درجة حرارة السطح" xr:uid="{D9214EF7-A163-4E08-901A-255EF1F0D00F}"/>
    <hyperlink ref="A21:C21" location="'2.6'!A1" display="مؤشر الحرارة والرطوبة (الحرارة المحسوسة) حسب التصنيف لعام 2023" xr:uid="{5062CB76-2E7E-4C53-853E-DDCA26D807DA}"/>
    <hyperlink ref="A24:C24" location="'2.9'!A1" display="معدل التغير السنوي لهطول الأمطار" xr:uid="{482B8767-31CB-43D5-A590-47CC0072A19D}"/>
    <hyperlink ref="A6:B6" location="الملخص!A1" display="أبرز مؤشرات إحصاءات الطاقة الكهربائية لعام 2024" xr:uid="{614C231E-8817-4473-95F5-AB78935ECC8C}"/>
  </hyperlinks>
  <pageMargins left="0.7" right="0.7" top="0.75" bottom="0.75" header="0.3" footer="0.3"/>
  <pageSetup scale="43" orientation="portrait" horizontalDpi="90" verticalDpi="90" r:id="rId1"/>
  <headerFooter>
    <oddFooter>&amp;C_x000D_&amp;1#&amp;"Calibri"&amp;10&amp;K0000FF Restricted - مقيد</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5CC58-0E5E-407F-9BAF-28A8FEF6FE30}">
  <dimension ref="A1:C14"/>
  <sheetViews>
    <sheetView showGridLines="0" rightToLeft="1" view="pageBreakPreview" zoomScaleNormal="100" zoomScaleSheetLayoutView="100" workbookViewId="0">
      <selection activeCell="A11" sqref="A11"/>
    </sheetView>
  </sheetViews>
  <sheetFormatPr defaultRowHeight="14.5"/>
  <cols>
    <col min="1" max="1" width="43.453125" customWidth="1"/>
    <col min="2" max="2" width="20.54296875" customWidth="1"/>
    <col min="3" max="3" width="32.54296875" customWidth="1"/>
  </cols>
  <sheetData>
    <row r="1" spans="1:3" ht="21" customHeight="1">
      <c r="A1" s="15"/>
      <c r="B1" s="15"/>
      <c r="C1" s="2"/>
    </row>
    <row r="2" spans="1:3" ht="21" customHeight="1">
      <c r="A2" s="15"/>
      <c r="B2" s="15"/>
      <c r="C2" s="3"/>
    </row>
    <row r="3" spans="1:3" ht="21" customHeight="1">
      <c r="A3" s="16"/>
      <c r="B3" s="16"/>
      <c r="C3" s="3"/>
    </row>
    <row r="4" spans="1:3" ht="55.4" customHeight="1">
      <c r="A4" s="126" t="s">
        <v>84</v>
      </c>
      <c r="B4" s="126"/>
      <c r="C4" s="126"/>
    </row>
    <row r="5" spans="1:3" ht="21" customHeight="1">
      <c r="A5" s="18" t="s">
        <v>6</v>
      </c>
      <c r="B5" s="18" t="s">
        <v>1</v>
      </c>
      <c r="C5" s="18">
        <v>2023</v>
      </c>
    </row>
    <row r="6" spans="1:3" ht="21" customHeight="1">
      <c r="A6" s="48" t="s">
        <v>11</v>
      </c>
      <c r="B6" s="35" t="s">
        <v>64</v>
      </c>
      <c r="C6" s="50">
        <v>2.7</v>
      </c>
    </row>
    <row r="7" spans="1:3" ht="21" customHeight="1">
      <c r="A7" s="49" t="s">
        <v>72</v>
      </c>
      <c r="B7" s="35" t="s">
        <v>64</v>
      </c>
      <c r="C7" s="71">
        <v>200</v>
      </c>
    </row>
    <row r="8" spans="1:3" ht="21" customHeight="1">
      <c r="A8" s="49" t="s">
        <v>84</v>
      </c>
      <c r="B8" s="35" t="s">
        <v>13</v>
      </c>
      <c r="C8" s="56">
        <v>1.3500000000000002E-2</v>
      </c>
    </row>
    <row r="9" spans="1:3" ht="19.399999999999999" customHeight="1">
      <c r="A9" s="43" t="s">
        <v>132</v>
      </c>
      <c r="B9" s="47"/>
      <c r="C9" s="14"/>
    </row>
    <row r="10" spans="1:3">
      <c r="C10" s="41" t="s">
        <v>127</v>
      </c>
    </row>
    <row r="14" spans="1:3">
      <c r="C14" s="84"/>
    </row>
  </sheetData>
  <mergeCells count="1">
    <mergeCell ref="A4:C4"/>
  </mergeCells>
  <hyperlinks>
    <hyperlink ref="C10" location="الفهرس!A1" display="العودة الى الفهرس" xr:uid="{788915FC-8FDC-41E9-9DDE-1FCCC0F6C079}"/>
  </hyperlinks>
  <pageMargins left="0.7" right="0.7" top="0.75" bottom="0.75" header="0.3" footer="0.3"/>
  <pageSetup paperSize="9" scale="78" orientation="portrait" r:id="rId1"/>
  <headerFooter>
    <oddFooter>&amp;C_x000D_&amp;1#&amp;"Calibri"&amp;10&amp;K0000FF Restricted - مقيد</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8604E-4EF3-478E-8DD4-8F723EE61EA8}">
  <dimension ref="A1:D9"/>
  <sheetViews>
    <sheetView showGridLines="0" rightToLeft="1" view="pageBreakPreview" zoomScaleNormal="100" zoomScaleSheetLayoutView="100" workbookViewId="0">
      <selection activeCell="A10" sqref="A10"/>
    </sheetView>
  </sheetViews>
  <sheetFormatPr defaultRowHeight="14.5"/>
  <cols>
    <col min="1" max="1" width="43.453125" customWidth="1"/>
    <col min="2" max="3" width="20.1796875" customWidth="1"/>
    <col min="4" max="4" width="32.54296875" customWidth="1"/>
  </cols>
  <sheetData>
    <row r="1" spans="1:4" ht="21" customHeight="1">
      <c r="A1" s="15"/>
      <c r="B1" s="15"/>
      <c r="C1" s="15"/>
      <c r="D1" s="2"/>
    </row>
    <row r="2" spans="1:4" ht="21" customHeight="1">
      <c r="A2" s="15"/>
      <c r="B2" s="15"/>
      <c r="C2" s="15"/>
      <c r="D2" s="3"/>
    </row>
    <row r="3" spans="1:4" ht="21" customHeight="1">
      <c r="A3" s="16"/>
      <c r="B3" s="16"/>
      <c r="C3" s="16"/>
      <c r="D3" s="3"/>
    </row>
    <row r="4" spans="1:4" ht="55.4" customHeight="1">
      <c r="A4" s="126" t="s">
        <v>85</v>
      </c>
      <c r="B4" s="126"/>
      <c r="C4" s="126"/>
      <c r="D4" s="126"/>
    </row>
    <row r="5" spans="1:4" ht="21" customHeight="1">
      <c r="A5" s="18" t="s">
        <v>6</v>
      </c>
      <c r="B5" s="18" t="s">
        <v>63</v>
      </c>
      <c r="C5" s="18" t="s">
        <v>1</v>
      </c>
      <c r="D5" s="18">
        <v>2023</v>
      </c>
    </row>
    <row r="6" spans="1:4" ht="21" customHeight="1">
      <c r="A6" s="129" t="s">
        <v>85</v>
      </c>
      <c r="B6" s="35" t="s">
        <v>14</v>
      </c>
      <c r="C6" s="120" t="s">
        <v>15</v>
      </c>
      <c r="D6" s="46">
        <v>0.14000000000000001</v>
      </c>
    </row>
    <row r="7" spans="1:4" ht="21" customHeight="1">
      <c r="A7" s="131"/>
      <c r="B7" s="35" t="s">
        <v>16</v>
      </c>
      <c r="C7" s="122"/>
      <c r="D7" s="45">
        <v>0.11</v>
      </c>
    </row>
    <row r="8" spans="1:4" ht="19.399999999999999" customHeight="1">
      <c r="A8" s="57" t="s">
        <v>133</v>
      </c>
      <c r="B8" s="85"/>
      <c r="C8" s="47"/>
      <c r="D8" s="14"/>
    </row>
    <row r="9" spans="1:4">
      <c r="D9" s="41" t="s">
        <v>127</v>
      </c>
    </row>
  </sheetData>
  <mergeCells count="3">
    <mergeCell ref="A4:D4"/>
    <mergeCell ref="C6:C7"/>
    <mergeCell ref="A6:A7"/>
  </mergeCells>
  <hyperlinks>
    <hyperlink ref="D9" location="الفهرس!A1" display="العودة الى الفهرس" xr:uid="{63FA8585-AF85-4BED-9F16-633D9604F7DD}"/>
  </hyperlinks>
  <pageMargins left="0.7" right="0.7" top="0.75" bottom="0.75" header="0.3" footer="0.3"/>
  <pageSetup paperSize="9" scale="70" orientation="portrait" r:id="rId1"/>
  <headerFooter>
    <oddFooter>&amp;C_x000D_&amp;1#&amp;"Calibri"&amp;10&amp;K0000FF Restricted - مقيد</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B7A54-A4B8-4B34-B521-6FAB5A8739D1}">
  <dimension ref="A1:D10"/>
  <sheetViews>
    <sheetView showGridLines="0" rightToLeft="1" view="pageBreakPreview" zoomScaleNormal="100" zoomScaleSheetLayoutView="100" workbookViewId="0">
      <selection activeCell="C24" sqref="C24"/>
    </sheetView>
  </sheetViews>
  <sheetFormatPr defaultRowHeight="14.5"/>
  <cols>
    <col min="1" max="1" width="43.453125" customWidth="1"/>
    <col min="2" max="2" width="20.54296875" customWidth="1"/>
    <col min="3" max="4" width="24.26953125" customWidth="1"/>
  </cols>
  <sheetData>
    <row r="1" spans="1:4" ht="21" customHeight="1">
      <c r="A1" s="15"/>
      <c r="B1" s="15"/>
      <c r="C1" s="2"/>
      <c r="D1" s="2"/>
    </row>
    <row r="2" spans="1:4" ht="21" customHeight="1">
      <c r="A2" s="15"/>
      <c r="B2" s="15"/>
      <c r="C2" s="3"/>
      <c r="D2" s="3"/>
    </row>
    <row r="3" spans="1:4" ht="21" customHeight="1">
      <c r="A3" s="16"/>
      <c r="B3" s="16"/>
      <c r="C3" s="3"/>
      <c r="D3" s="3"/>
    </row>
    <row r="4" spans="1:4" ht="55.4" customHeight="1">
      <c r="A4" s="126" t="s">
        <v>115</v>
      </c>
      <c r="B4" s="126"/>
      <c r="C4" s="126"/>
      <c r="D4" s="126"/>
    </row>
    <row r="5" spans="1:4" ht="28">
      <c r="A5" s="18" t="s">
        <v>6</v>
      </c>
      <c r="B5" s="18" t="s">
        <v>1</v>
      </c>
      <c r="C5" s="18" t="s">
        <v>134</v>
      </c>
      <c r="D5" s="18">
        <v>2023</v>
      </c>
    </row>
    <row r="6" spans="1:4" ht="21" customHeight="1">
      <c r="A6" s="53" t="s">
        <v>116</v>
      </c>
      <c r="B6" s="120" t="s">
        <v>18</v>
      </c>
      <c r="C6" s="59">
        <v>9.48</v>
      </c>
      <c r="D6" s="59">
        <v>10.32</v>
      </c>
    </row>
    <row r="7" spans="1:4" ht="21" customHeight="1">
      <c r="A7" s="53" t="s">
        <v>115</v>
      </c>
      <c r="B7" s="122"/>
      <c r="C7" s="137">
        <v>0.83999999999999986</v>
      </c>
      <c r="D7" s="137"/>
    </row>
    <row r="8" spans="1:4" ht="19.399999999999999" customHeight="1">
      <c r="A8" s="58" t="s">
        <v>135</v>
      </c>
      <c r="B8" s="47"/>
      <c r="C8" s="14"/>
    </row>
    <row r="9" spans="1:4" ht="19.399999999999999" customHeight="1">
      <c r="A9" s="58" t="s">
        <v>17</v>
      </c>
      <c r="B9" s="47"/>
      <c r="C9" s="14"/>
    </row>
    <row r="10" spans="1:4" ht="19">
      <c r="A10" s="16"/>
      <c r="B10" s="16"/>
      <c r="C10" s="41"/>
      <c r="D10" s="41" t="s">
        <v>127</v>
      </c>
    </row>
  </sheetData>
  <mergeCells count="3">
    <mergeCell ref="A4:D4"/>
    <mergeCell ref="C7:D7"/>
    <mergeCell ref="B6:B7"/>
  </mergeCells>
  <hyperlinks>
    <hyperlink ref="D10" location="الفهرس!A1" display="العودة الى الفهرس" xr:uid="{2D8B7292-0D92-4A04-82CB-F30A7C707A48}"/>
  </hyperlinks>
  <pageMargins left="0.7" right="0.7" top="0.75" bottom="0.75" header="0.3" footer="0.3"/>
  <pageSetup paperSize="9" scale="63" orientation="portrait" r:id="rId1"/>
  <headerFooter>
    <oddFooter>&amp;C_x000D_&amp;1#&amp;"Calibri"&amp;10&amp;K0000FF Restricted - مقيد</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F4D9-78DA-469D-A2F6-B9A86FCC99A4}">
  <dimension ref="A1:D15"/>
  <sheetViews>
    <sheetView showGridLines="0" rightToLeft="1" view="pageBreakPreview" zoomScaleNormal="100" zoomScaleSheetLayoutView="100" workbookViewId="0">
      <selection activeCell="A12" sqref="A12"/>
    </sheetView>
  </sheetViews>
  <sheetFormatPr defaultRowHeight="14.5"/>
  <cols>
    <col min="1" max="1" width="43.453125" customWidth="1"/>
    <col min="2" max="2" width="20.54296875" customWidth="1"/>
    <col min="3" max="4" width="24.26953125" customWidth="1"/>
  </cols>
  <sheetData>
    <row r="1" spans="1:4" ht="21" customHeight="1">
      <c r="A1" s="15"/>
      <c r="B1" s="15"/>
      <c r="C1" s="2"/>
      <c r="D1" s="2"/>
    </row>
    <row r="2" spans="1:4" ht="21" customHeight="1">
      <c r="A2" s="15"/>
      <c r="B2" s="15"/>
      <c r="C2" s="3"/>
      <c r="D2" s="3"/>
    </row>
    <row r="3" spans="1:4" ht="21" customHeight="1">
      <c r="A3" s="16"/>
      <c r="B3" s="16"/>
      <c r="C3" s="3"/>
      <c r="D3" s="3"/>
    </row>
    <row r="4" spans="1:4" ht="55.4" customHeight="1">
      <c r="A4" s="126" t="s">
        <v>117</v>
      </c>
      <c r="B4" s="126"/>
      <c r="C4" s="126"/>
      <c r="D4" s="126"/>
    </row>
    <row r="5" spans="1:4" ht="28">
      <c r="A5" s="18" t="s">
        <v>6</v>
      </c>
      <c r="B5" s="18" t="s">
        <v>1</v>
      </c>
      <c r="C5" s="18" t="s">
        <v>134</v>
      </c>
      <c r="D5" s="18">
        <v>2023</v>
      </c>
    </row>
    <row r="6" spans="1:4" ht="21" customHeight="1">
      <c r="A6" s="53" t="s">
        <v>53</v>
      </c>
      <c r="B6" s="120" t="s">
        <v>18</v>
      </c>
      <c r="C6" s="59">
        <v>18.13</v>
      </c>
      <c r="D6" s="59">
        <v>19.68</v>
      </c>
    </row>
    <row r="7" spans="1:4" ht="21" customHeight="1">
      <c r="A7" s="53" t="s">
        <v>54</v>
      </c>
      <c r="B7" s="121"/>
      <c r="C7" s="60">
        <v>32.29</v>
      </c>
      <c r="D7" s="60">
        <v>32.549999999999997</v>
      </c>
    </row>
    <row r="8" spans="1:4" ht="21" customHeight="1">
      <c r="A8" s="53" t="s">
        <v>55</v>
      </c>
      <c r="B8" s="121"/>
      <c r="C8" s="59">
        <v>25.16</v>
      </c>
      <c r="D8" s="59">
        <v>26.06</v>
      </c>
    </row>
    <row r="9" spans="1:4" ht="21" customHeight="1">
      <c r="A9" s="53" t="s">
        <v>117</v>
      </c>
      <c r="B9" s="122"/>
      <c r="C9" s="137">
        <v>0.89999999999999858</v>
      </c>
      <c r="D9" s="137"/>
    </row>
    <row r="10" spans="1:4" ht="19.399999999999999" customHeight="1">
      <c r="A10" s="58" t="s">
        <v>135</v>
      </c>
      <c r="B10" s="47"/>
      <c r="C10" s="14"/>
    </row>
    <row r="11" spans="1:4" ht="19">
      <c r="A11" s="16"/>
      <c r="B11" s="16"/>
      <c r="C11" s="41"/>
      <c r="D11" s="41" t="s">
        <v>127</v>
      </c>
    </row>
    <row r="14" spans="1:4">
      <c r="C14" s="84"/>
    </row>
    <row r="15" spans="1:4">
      <c r="C15" s="83"/>
    </row>
  </sheetData>
  <mergeCells count="3">
    <mergeCell ref="A4:D4"/>
    <mergeCell ref="B6:B9"/>
    <mergeCell ref="C9:D9"/>
  </mergeCells>
  <hyperlinks>
    <hyperlink ref="D11" location="الفهرس!A1" display="العودة الى الفهرس" xr:uid="{8AAB3C5B-28EE-4435-9C63-59F86DC10A72}"/>
  </hyperlinks>
  <pageMargins left="0.7" right="0.7" top="0.75" bottom="0.75" header="0.3" footer="0.3"/>
  <pageSetup paperSize="9" scale="63" orientation="portrait" r:id="rId1"/>
  <headerFooter>
    <oddFooter>&amp;C_x000D_&amp;1#&amp;"Calibri"&amp;10&amp;K0000FF Restricted - مقيد</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85847-87D2-4EFE-AB51-8D743A9FD6EF}">
  <dimension ref="A1:D9"/>
  <sheetViews>
    <sheetView showGridLines="0" rightToLeft="1" view="pageBreakPreview" zoomScaleNormal="100" zoomScaleSheetLayoutView="100" workbookViewId="0">
      <selection activeCell="A10" sqref="A10"/>
    </sheetView>
  </sheetViews>
  <sheetFormatPr defaultRowHeight="14.5"/>
  <cols>
    <col min="1" max="1" width="43.453125" customWidth="1"/>
    <col min="2" max="2" width="20.54296875" customWidth="1"/>
    <col min="3" max="4" width="24.26953125" customWidth="1"/>
  </cols>
  <sheetData>
    <row r="1" spans="1:4" ht="21" customHeight="1">
      <c r="A1" s="15"/>
      <c r="B1" s="15"/>
      <c r="C1" s="2"/>
      <c r="D1" s="2"/>
    </row>
    <row r="2" spans="1:4" ht="21" customHeight="1">
      <c r="A2" s="15"/>
      <c r="B2" s="15"/>
      <c r="C2" s="3"/>
      <c r="D2" s="3"/>
    </row>
    <row r="3" spans="1:4" ht="21" customHeight="1">
      <c r="A3" s="16"/>
      <c r="B3" s="16"/>
      <c r="C3" s="3"/>
      <c r="D3" s="3"/>
    </row>
    <row r="4" spans="1:4" ht="55.4" customHeight="1">
      <c r="A4" s="126" t="s">
        <v>56</v>
      </c>
      <c r="B4" s="126"/>
      <c r="C4" s="126"/>
      <c r="D4" s="126"/>
    </row>
    <row r="5" spans="1:4" ht="28">
      <c r="A5" s="18" t="s">
        <v>6</v>
      </c>
      <c r="B5" s="18" t="s">
        <v>1</v>
      </c>
      <c r="C5" s="18" t="s">
        <v>134</v>
      </c>
      <c r="D5" s="18">
        <v>2023</v>
      </c>
    </row>
    <row r="6" spans="1:4" ht="21" customHeight="1">
      <c r="A6" s="53" t="s">
        <v>157</v>
      </c>
      <c r="B6" s="120" t="s">
        <v>19</v>
      </c>
      <c r="C6" s="61">
        <v>38</v>
      </c>
      <c r="D6" s="61">
        <v>53</v>
      </c>
    </row>
    <row r="7" spans="1:4" ht="21" customHeight="1">
      <c r="A7" s="53" t="s">
        <v>136</v>
      </c>
      <c r="B7" s="121"/>
      <c r="C7" s="55">
        <v>40</v>
      </c>
      <c r="D7" s="55">
        <v>18</v>
      </c>
    </row>
    <row r="8" spans="1:4" ht="19.399999999999999" customHeight="1">
      <c r="A8" s="58" t="s">
        <v>135</v>
      </c>
      <c r="B8" s="47"/>
      <c r="C8" s="14"/>
    </row>
    <row r="9" spans="1:4" ht="19">
      <c r="A9" s="16"/>
      <c r="B9" s="16"/>
      <c r="C9" s="41"/>
      <c r="D9" s="41" t="s">
        <v>127</v>
      </c>
    </row>
  </sheetData>
  <mergeCells count="2">
    <mergeCell ref="A4:D4"/>
    <mergeCell ref="B6:B7"/>
  </mergeCells>
  <hyperlinks>
    <hyperlink ref="D9" location="الفهرس!A1" display="العودة الى الفهرس" xr:uid="{5CE1899E-BCB6-4C6C-A544-54AEF8A28EB4}"/>
  </hyperlinks>
  <pageMargins left="0.7" right="0.7" top="0.75" bottom="0.75" header="0.3" footer="0.3"/>
  <pageSetup paperSize="9" scale="63" orientation="portrait" r:id="rId1"/>
  <headerFooter>
    <oddFooter>&amp;C_x000D_&amp;1#&amp;"Calibri"&amp;10&amp;K0000FF Restricted - مقيد</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8777D-A712-4A88-B67D-22CD842F05B0}">
  <dimension ref="A1:H36"/>
  <sheetViews>
    <sheetView showGridLines="0" rightToLeft="1" view="pageBreakPreview" topLeftCell="A4" zoomScaleNormal="100" zoomScaleSheetLayoutView="100" workbookViewId="0">
      <selection activeCell="A35" sqref="A35"/>
    </sheetView>
  </sheetViews>
  <sheetFormatPr defaultRowHeight="14.5"/>
  <cols>
    <col min="1" max="1" width="2.7265625" bestFit="1" customWidth="1"/>
    <col min="2" max="2" width="30.453125" customWidth="1"/>
    <col min="3" max="3" width="14.453125" customWidth="1"/>
    <col min="4" max="8" width="24.81640625" style="67" customWidth="1"/>
  </cols>
  <sheetData>
    <row r="1" spans="1:8" ht="21" customHeight="1">
      <c r="B1" s="1"/>
      <c r="C1" s="1"/>
      <c r="D1" s="62"/>
      <c r="E1" s="62"/>
      <c r="F1" s="62"/>
      <c r="G1" s="62"/>
      <c r="H1" s="62"/>
    </row>
    <row r="2" spans="1:8" ht="21" customHeight="1">
      <c r="B2" s="1"/>
      <c r="C2" s="1"/>
      <c r="D2" s="62"/>
      <c r="E2" s="62"/>
      <c r="F2" s="62"/>
      <c r="G2" s="62"/>
      <c r="H2" s="62"/>
    </row>
    <row r="3" spans="1:8" ht="21" customHeight="1">
      <c r="B3" s="1"/>
      <c r="C3" s="1"/>
      <c r="D3" s="62"/>
      <c r="E3" s="62"/>
      <c r="F3" s="62"/>
      <c r="G3" s="62"/>
      <c r="H3" s="62"/>
    </row>
    <row r="4" spans="1:8" ht="50.15" customHeight="1">
      <c r="A4" s="138" t="s">
        <v>86</v>
      </c>
      <c r="B4" s="138"/>
      <c r="C4" s="138"/>
      <c r="D4" s="138"/>
      <c r="E4" s="138"/>
      <c r="F4" s="138"/>
      <c r="G4" s="138"/>
      <c r="H4" s="138"/>
    </row>
    <row r="5" spans="1:8" ht="45" customHeight="1">
      <c r="A5" s="19" t="s">
        <v>0</v>
      </c>
      <c r="B5" s="19" t="s">
        <v>87</v>
      </c>
      <c r="C5" s="19" t="s">
        <v>1</v>
      </c>
      <c r="D5" s="63" t="s">
        <v>137</v>
      </c>
      <c r="E5" s="63" t="s">
        <v>138</v>
      </c>
      <c r="F5" s="63" t="s">
        <v>139</v>
      </c>
      <c r="G5" s="63" t="s">
        <v>140</v>
      </c>
      <c r="H5" s="63" t="s">
        <v>141</v>
      </c>
    </row>
    <row r="6" spans="1:8" ht="21" customHeight="1">
      <c r="A6" s="19">
        <v>1</v>
      </c>
      <c r="B6" s="19" t="s">
        <v>88</v>
      </c>
      <c r="C6" s="141" t="s">
        <v>19</v>
      </c>
      <c r="D6" s="64">
        <v>365</v>
      </c>
      <c r="E6" s="64">
        <v>0</v>
      </c>
      <c r="F6" s="64">
        <v>0</v>
      </c>
      <c r="G6" s="64">
        <v>0</v>
      </c>
      <c r="H6" s="64">
        <v>0</v>
      </c>
    </row>
    <row r="7" spans="1:8" ht="21" customHeight="1">
      <c r="A7" s="19">
        <v>2</v>
      </c>
      <c r="B7" s="19" t="s">
        <v>89</v>
      </c>
      <c r="C7" s="142"/>
      <c r="D7" s="65">
        <v>164</v>
      </c>
      <c r="E7" s="65">
        <v>64</v>
      </c>
      <c r="F7" s="65">
        <v>132</v>
      </c>
      <c r="G7" s="65">
        <v>5</v>
      </c>
      <c r="H7" s="65">
        <v>0</v>
      </c>
    </row>
    <row r="8" spans="1:8" ht="21" customHeight="1">
      <c r="A8" s="19">
        <v>3</v>
      </c>
      <c r="B8" s="19" t="s">
        <v>90</v>
      </c>
      <c r="C8" s="142"/>
      <c r="D8" s="64">
        <v>257</v>
      </c>
      <c r="E8" s="64">
        <v>108</v>
      </c>
      <c r="F8" s="64">
        <v>0</v>
      </c>
      <c r="G8" s="64">
        <v>0</v>
      </c>
      <c r="H8" s="64">
        <v>0</v>
      </c>
    </row>
    <row r="9" spans="1:8" ht="21" customHeight="1">
      <c r="A9" s="19">
        <v>4</v>
      </c>
      <c r="B9" s="19" t="s">
        <v>91</v>
      </c>
      <c r="C9" s="142"/>
      <c r="D9" s="65">
        <v>221</v>
      </c>
      <c r="E9" s="65">
        <v>103</v>
      </c>
      <c r="F9" s="65">
        <v>41</v>
      </c>
      <c r="G9" s="65">
        <v>0</v>
      </c>
      <c r="H9" s="65">
        <v>0</v>
      </c>
    </row>
    <row r="10" spans="1:8" ht="21" customHeight="1">
      <c r="A10" s="19">
        <v>5</v>
      </c>
      <c r="B10" s="19" t="s">
        <v>92</v>
      </c>
      <c r="C10" s="142"/>
      <c r="D10" s="64">
        <v>181</v>
      </c>
      <c r="E10" s="64">
        <v>57</v>
      </c>
      <c r="F10" s="64">
        <v>124</v>
      </c>
      <c r="G10" s="64">
        <v>3</v>
      </c>
      <c r="H10" s="64">
        <v>0</v>
      </c>
    </row>
    <row r="11" spans="1:8" ht="21" customHeight="1">
      <c r="A11" s="19">
        <v>6</v>
      </c>
      <c r="B11" s="19" t="s">
        <v>93</v>
      </c>
      <c r="C11" s="142"/>
      <c r="D11" s="65">
        <v>227</v>
      </c>
      <c r="E11" s="65">
        <v>83</v>
      </c>
      <c r="F11" s="65">
        <v>55</v>
      </c>
      <c r="G11" s="65">
        <v>0</v>
      </c>
      <c r="H11" s="65">
        <v>0</v>
      </c>
    </row>
    <row r="12" spans="1:8" ht="21" customHeight="1">
      <c r="A12" s="19">
        <v>7</v>
      </c>
      <c r="B12" s="19" t="s">
        <v>94</v>
      </c>
      <c r="C12" s="142"/>
      <c r="D12" s="64">
        <v>214</v>
      </c>
      <c r="E12" s="64">
        <v>120</v>
      </c>
      <c r="F12" s="64">
        <v>31</v>
      </c>
      <c r="G12" s="64">
        <v>0</v>
      </c>
      <c r="H12" s="64">
        <v>0</v>
      </c>
    </row>
    <row r="13" spans="1:8" ht="21" customHeight="1">
      <c r="A13" s="19">
        <v>8</v>
      </c>
      <c r="B13" s="19" t="s">
        <v>95</v>
      </c>
      <c r="C13" s="142"/>
      <c r="D13" s="65">
        <v>167</v>
      </c>
      <c r="E13" s="65">
        <v>44</v>
      </c>
      <c r="F13" s="65">
        <v>130</v>
      </c>
      <c r="G13" s="65">
        <v>24</v>
      </c>
      <c r="H13" s="65">
        <v>0</v>
      </c>
    </row>
    <row r="14" spans="1:8" ht="21" customHeight="1">
      <c r="A14" s="19">
        <v>9</v>
      </c>
      <c r="B14" s="19" t="s">
        <v>96</v>
      </c>
      <c r="C14" s="142"/>
      <c r="D14" s="64">
        <v>194</v>
      </c>
      <c r="E14" s="64">
        <v>73</v>
      </c>
      <c r="F14" s="64">
        <v>98</v>
      </c>
      <c r="G14" s="64">
        <v>0</v>
      </c>
      <c r="H14" s="64">
        <v>0</v>
      </c>
    </row>
    <row r="15" spans="1:8" ht="21" customHeight="1">
      <c r="A15" s="19">
        <v>10</v>
      </c>
      <c r="B15" s="19" t="s">
        <v>97</v>
      </c>
      <c r="C15" s="142"/>
      <c r="D15" s="65">
        <v>7</v>
      </c>
      <c r="E15" s="65">
        <v>102</v>
      </c>
      <c r="F15" s="65">
        <v>188</v>
      </c>
      <c r="G15" s="65">
        <v>68</v>
      </c>
      <c r="H15" s="65">
        <v>0</v>
      </c>
    </row>
    <row r="16" spans="1:8" ht="21" customHeight="1">
      <c r="A16" s="19">
        <v>11</v>
      </c>
      <c r="B16" s="19" t="s">
        <v>98</v>
      </c>
      <c r="C16" s="142"/>
      <c r="D16" s="64">
        <v>263</v>
      </c>
      <c r="E16" s="64">
        <v>91</v>
      </c>
      <c r="F16" s="64">
        <v>11</v>
      </c>
      <c r="G16" s="64">
        <v>0</v>
      </c>
      <c r="H16" s="64">
        <v>0</v>
      </c>
    </row>
    <row r="17" spans="1:8" ht="21" customHeight="1">
      <c r="A17" s="19">
        <v>12</v>
      </c>
      <c r="B17" s="19" t="s">
        <v>99</v>
      </c>
      <c r="C17" s="142"/>
      <c r="D17" s="65">
        <v>214</v>
      </c>
      <c r="E17" s="65">
        <v>95</v>
      </c>
      <c r="F17" s="65">
        <v>56</v>
      </c>
      <c r="G17" s="65">
        <v>0</v>
      </c>
      <c r="H17" s="65">
        <v>0</v>
      </c>
    </row>
    <row r="18" spans="1:8" ht="21" customHeight="1">
      <c r="A18" s="19">
        <v>13</v>
      </c>
      <c r="B18" s="19" t="s">
        <v>100</v>
      </c>
      <c r="C18" s="142"/>
      <c r="D18" s="64">
        <v>81</v>
      </c>
      <c r="E18" s="64">
        <v>88</v>
      </c>
      <c r="F18" s="64">
        <v>155</v>
      </c>
      <c r="G18" s="64">
        <v>41</v>
      </c>
      <c r="H18" s="64">
        <v>0</v>
      </c>
    </row>
    <row r="19" spans="1:8" ht="21" customHeight="1">
      <c r="A19" s="19">
        <v>14</v>
      </c>
      <c r="B19" s="19" t="s">
        <v>142</v>
      </c>
      <c r="C19" s="142"/>
      <c r="D19" s="65">
        <v>364</v>
      </c>
      <c r="E19" s="65">
        <v>1</v>
      </c>
      <c r="F19" s="65"/>
      <c r="G19" s="65">
        <v>0</v>
      </c>
      <c r="H19" s="65">
        <v>0</v>
      </c>
    </row>
    <row r="20" spans="1:8" ht="21" customHeight="1">
      <c r="A20" s="19">
        <v>15</v>
      </c>
      <c r="B20" s="19" t="s">
        <v>101</v>
      </c>
      <c r="C20" s="142"/>
      <c r="D20" s="64">
        <v>156</v>
      </c>
      <c r="E20" s="64">
        <v>79</v>
      </c>
      <c r="F20" s="64">
        <v>130</v>
      </c>
      <c r="G20" s="64">
        <v>0</v>
      </c>
      <c r="H20" s="64">
        <v>0</v>
      </c>
    </row>
    <row r="21" spans="1:8" ht="21" customHeight="1">
      <c r="A21" s="19">
        <v>16</v>
      </c>
      <c r="B21" s="19" t="s">
        <v>102</v>
      </c>
      <c r="C21" s="142"/>
      <c r="D21" s="65">
        <v>91</v>
      </c>
      <c r="E21" s="65">
        <v>79</v>
      </c>
      <c r="F21" s="65">
        <v>166</v>
      </c>
      <c r="G21" s="65">
        <v>29</v>
      </c>
      <c r="H21" s="65">
        <v>0</v>
      </c>
    </row>
    <row r="22" spans="1:8" ht="21" customHeight="1">
      <c r="A22" s="19">
        <v>17</v>
      </c>
      <c r="B22" s="19" t="s">
        <v>103</v>
      </c>
      <c r="C22" s="142"/>
      <c r="D22" s="64">
        <v>208</v>
      </c>
      <c r="E22" s="64">
        <v>137</v>
      </c>
      <c r="F22" s="64">
        <v>20</v>
      </c>
      <c r="G22" s="64">
        <v>0</v>
      </c>
      <c r="H22" s="64">
        <v>0</v>
      </c>
    </row>
    <row r="23" spans="1:8" ht="21" customHeight="1">
      <c r="A23" s="19">
        <v>18</v>
      </c>
      <c r="B23" s="19" t="s">
        <v>104</v>
      </c>
      <c r="C23" s="142"/>
      <c r="D23" s="65">
        <v>207</v>
      </c>
      <c r="E23" s="65">
        <v>88</v>
      </c>
      <c r="F23" s="65">
        <v>70</v>
      </c>
      <c r="G23" s="65">
        <v>0</v>
      </c>
      <c r="H23" s="65">
        <v>0</v>
      </c>
    </row>
    <row r="24" spans="1:8" ht="21" customHeight="1">
      <c r="A24" s="19">
        <v>19</v>
      </c>
      <c r="B24" s="19" t="s">
        <v>105</v>
      </c>
      <c r="C24" s="142"/>
      <c r="D24" s="64">
        <v>182</v>
      </c>
      <c r="E24" s="64">
        <v>78</v>
      </c>
      <c r="F24" s="64">
        <v>105</v>
      </c>
      <c r="G24" s="64">
        <v>0</v>
      </c>
      <c r="H24" s="64">
        <v>0</v>
      </c>
    </row>
    <row r="25" spans="1:8" ht="21" customHeight="1">
      <c r="A25" s="19">
        <v>20</v>
      </c>
      <c r="B25" s="19" t="s">
        <v>106</v>
      </c>
      <c r="C25" s="142"/>
      <c r="D25" s="65">
        <v>135</v>
      </c>
      <c r="E25" s="65">
        <v>97</v>
      </c>
      <c r="F25" s="65">
        <v>133</v>
      </c>
      <c r="G25" s="65">
        <v>0</v>
      </c>
      <c r="H25" s="65">
        <v>0</v>
      </c>
    </row>
    <row r="26" spans="1:8" ht="21" customHeight="1">
      <c r="A26" s="19">
        <v>21</v>
      </c>
      <c r="B26" s="19" t="s">
        <v>107</v>
      </c>
      <c r="C26" s="142"/>
      <c r="D26" s="64">
        <v>221</v>
      </c>
      <c r="E26" s="64">
        <v>111</v>
      </c>
      <c r="F26" s="64">
        <v>33</v>
      </c>
      <c r="G26" s="64">
        <v>0</v>
      </c>
      <c r="H26" s="64">
        <v>0</v>
      </c>
    </row>
    <row r="27" spans="1:8" ht="21" customHeight="1">
      <c r="A27" s="19">
        <v>22</v>
      </c>
      <c r="B27" s="19" t="s">
        <v>108</v>
      </c>
      <c r="C27" s="142"/>
      <c r="D27" s="65">
        <v>247</v>
      </c>
      <c r="E27" s="65">
        <v>118</v>
      </c>
      <c r="F27" s="65">
        <v>0</v>
      </c>
      <c r="G27" s="65">
        <v>0</v>
      </c>
      <c r="H27" s="65">
        <v>0</v>
      </c>
    </row>
    <row r="28" spans="1:8" ht="21" customHeight="1">
      <c r="A28" s="19">
        <v>23</v>
      </c>
      <c r="B28" s="19" t="s">
        <v>109</v>
      </c>
      <c r="C28" s="142"/>
      <c r="D28" s="64">
        <v>279</v>
      </c>
      <c r="E28" s="64">
        <v>74</v>
      </c>
      <c r="F28" s="64">
        <v>12</v>
      </c>
      <c r="G28" s="64">
        <v>0</v>
      </c>
      <c r="H28" s="64">
        <v>0</v>
      </c>
    </row>
    <row r="29" spans="1:8" ht="21" customHeight="1">
      <c r="A29" s="19">
        <v>24</v>
      </c>
      <c r="B29" s="19" t="s">
        <v>110</v>
      </c>
      <c r="C29" s="142"/>
      <c r="D29" s="65">
        <v>172</v>
      </c>
      <c r="E29" s="65">
        <v>79</v>
      </c>
      <c r="F29" s="65">
        <v>114</v>
      </c>
      <c r="G29" s="65">
        <v>0</v>
      </c>
      <c r="H29" s="65">
        <v>0</v>
      </c>
    </row>
    <row r="30" spans="1:8" ht="21" customHeight="1">
      <c r="A30" s="19">
        <v>25</v>
      </c>
      <c r="B30" s="19" t="s">
        <v>111</v>
      </c>
      <c r="C30" s="142"/>
      <c r="D30" s="64">
        <v>178</v>
      </c>
      <c r="E30" s="64">
        <v>60</v>
      </c>
      <c r="F30" s="64">
        <v>117</v>
      </c>
      <c r="G30" s="64">
        <v>10</v>
      </c>
      <c r="H30" s="64">
        <v>0</v>
      </c>
    </row>
    <row r="31" spans="1:8" ht="21" customHeight="1">
      <c r="A31" s="19">
        <v>26</v>
      </c>
      <c r="B31" s="19" t="s">
        <v>112</v>
      </c>
      <c r="C31" s="142"/>
      <c r="D31" s="65">
        <v>122</v>
      </c>
      <c r="E31" s="65">
        <v>64</v>
      </c>
      <c r="F31" s="65">
        <v>124</v>
      </c>
      <c r="G31" s="65">
        <v>55</v>
      </c>
      <c r="H31" s="65">
        <v>0</v>
      </c>
    </row>
    <row r="32" spans="1:8" ht="21" customHeight="1">
      <c r="A32" s="144" t="s">
        <v>113</v>
      </c>
      <c r="B32" s="145"/>
      <c r="C32" s="143"/>
      <c r="D32" s="63">
        <v>197</v>
      </c>
      <c r="E32" s="63">
        <v>80</v>
      </c>
      <c r="F32" s="63">
        <v>79</v>
      </c>
      <c r="G32" s="63">
        <v>9</v>
      </c>
      <c r="H32" s="63">
        <v>0</v>
      </c>
    </row>
    <row r="33" spans="1:8" ht="19.399999999999999" customHeight="1">
      <c r="A33" s="139" t="s">
        <v>133</v>
      </c>
      <c r="B33" s="139"/>
      <c r="C33" s="140"/>
      <c r="D33" s="66"/>
      <c r="E33" s="66"/>
      <c r="F33" s="66"/>
      <c r="G33" s="66"/>
      <c r="H33" s="66"/>
    </row>
    <row r="34" spans="1:8">
      <c r="H34" s="41" t="s">
        <v>127</v>
      </c>
    </row>
    <row r="36" spans="1:8">
      <c r="D36" s="68"/>
      <c r="E36" s="68"/>
      <c r="F36" s="68"/>
      <c r="G36" s="68"/>
      <c r="H36" s="68"/>
    </row>
  </sheetData>
  <mergeCells count="4">
    <mergeCell ref="A4:H4"/>
    <mergeCell ref="A33:C33"/>
    <mergeCell ref="C6:C32"/>
    <mergeCell ref="A32:B32"/>
  </mergeCells>
  <hyperlinks>
    <hyperlink ref="H34" location="الفهرس!A1" display="العودة الى الفهرس" xr:uid="{632481A1-91E7-4CD2-BE18-C9ABDA0421F6}"/>
  </hyperlinks>
  <pageMargins left="0.7" right="0.7" top="0.75" bottom="0.75" header="0.3" footer="0.3"/>
  <pageSetup paperSize="9" scale="50" orientation="portrait" r:id="rId1"/>
  <headerFooter>
    <oddFooter>&amp;C_x000D_&amp;1#&amp;"Calibri"&amp;10&amp;K0000FF Restricted - مقيد</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FEF5F-0DB3-497C-B7C7-2521189C4686}">
  <dimension ref="A1:E11"/>
  <sheetViews>
    <sheetView showGridLines="0" rightToLeft="1" view="pageBreakPreview" zoomScaleNormal="100" zoomScaleSheetLayoutView="100" workbookViewId="0">
      <selection activeCell="A12" sqref="A12"/>
    </sheetView>
  </sheetViews>
  <sheetFormatPr defaultRowHeight="14.5"/>
  <cols>
    <col min="1" max="1" width="43.453125" customWidth="1"/>
    <col min="2" max="3" width="20.1796875" customWidth="1"/>
    <col min="4" max="5" width="31.81640625" customWidth="1"/>
  </cols>
  <sheetData>
    <row r="1" spans="1:5" ht="21" customHeight="1">
      <c r="A1" s="15"/>
      <c r="B1" s="15"/>
      <c r="C1" s="15"/>
      <c r="D1" s="2"/>
      <c r="E1" s="69"/>
    </row>
    <row r="2" spans="1:5" ht="21" customHeight="1">
      <c r="A2" s="15"/>
      <c r="B2" s="15"/>
      <c r="C2" s="15"/>
      <c r="D2" s="3"/>
      <c r="E2" s="69"/>
    </row>
    <row r="3" spans="1:5" ht="21" customHeight="1">
      <c r="A3" s="16"/>
      <c r="B3" s="16"/>
      <c r="C3" s="16"/>
      <c r="D3" s="3"/>
      <c r="E3" s="69"/>
    </row>
    <row r="4" spans="1:5" ht="55.4" customHeight="1">
      <c r="A4" s="138" t="s">
        <v>66</v>
      </c>
      <c r="B4" s="138"/>
      <c r="C4" s="138"/>
      <c r="D4" s="138"/>
      <c r="E4" s="138"/>
    </row>
    <row r="5" spans="1:5" ht="28">
      <c r="A5" s="18" t="s">
        <v>6</v>
      </c>
      <c r="B5" s="18" t="s">
        <v>63</v>
      </c>
      <c r="C5" s="18" t="s">
        <v>1</v>
      </c>
      <c r="D5" s="18" t="s">
        <v>134</v>
      </c>
      <c r="E5" s="18">
        <v>2023</v>
      </c>
    </row>
    <row r="6" spans="1:5" ht="21" customHeight="1">
      <c r="A6" s="146" t="s">
        <v>143</v>
      </c>
      <c r="B6" s="40" t="s">
        <v>14</v>
      </c>
      <c r="C6" s="146" t="s">
        <v>18</v>
      </c>
      <c r="D6" s="51">
        <v>25.08</v>
      </c>
      <c r="E6" s="51">
        <v>25.89</v>
      </c>
    </row>
    <row r="7" spans="1:5" ht="21" customHeight="1">
      <c r="A7" s="146"/>
      <c r="B7" s="40" t="s">
        <v>16</v>
      </c>
      <c r="C7" s="146"/>
      <c r="D7" s="72">
        <v>26.77</v>
      </c>
      <c r="E7" s="72">
        <v>27.81</v>
      </c>
    </row>
    <row r="8" spans="1:5" ht="21" customHeight="1">
      <c r="A8" s="146" t="s">
        <v>144</v>
      </c>
      <c r="B8" s="40" t="s">
        <v>14</v>
      </c>
      <c r="C8" s="146"/>
      <c r="D8" s="147">
        <v>0.81000000000000205</v>
      </c>
      <c r="E8" s="147"/>
    </row>
    <row r="9" spans="1:5" ht="21" customHeight="1">
      <c r="A9" s="146"/>
      <c r="B9" s="40" t="s">
        <v>16</v>
      </c>
      <c r="C9" s="146"/>
      <c r="D9" s="147">
        <v>1.0399999999999991</v>
      </c>
      <c r="E9" s="147"/>
    </row>
    <row r="10" spans="1:5" ht="19.399999999999999" customHeight="1">
      <c r="A10" s="73" t="s">
        <v>133</v>
      </c>
      <c r="B10" s="74"/>
      <c r="C10" s="75"/>
      <c r="D10" s="76"/>
      <c r="E10" s="70"/>
    </row>
    <row r="11" spans="1:5">
      <c r="E11" s="41" t="s">
        <v>127</v>
      </c>
    </row>
  </sheetData>
  <mergeCells count="6">
    <mergeCell ref="A4:E4"/>
    <mergeCell ref="C6:C9"/>
    <mergeCell ref="A6:A7"/>
    <mergeCell ref="A8:A9"/>
    <mergeCell ref="D8:E8"/>
    <mergeCell ref="D9:E9"/>
  </mergeCells>
  <hyperlinks>
    <hyperlink ref="E11" location="الفهرس!A1" display="العودة الى الفهرس" xr:uid="{53C32978-10E0-41D8-8678-A0B414092058}"/>
  </hyperlinks>
  <pageMargins left="0.7" right="0.7" top="0.75" bottom="0.75" header="0.3" footer="0.3"/>
  <pageSetup paperSize="9" scale="55" orientation="portrait" r:id="rId1"/>
  <headerFooter>
    <oddFooter>&amp;C_x000D_&amp;1#&amp;"Calibri"&amp;10&amp;K0000FF Restricted - مقيد</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62A47-FF9A-4BF8-B422-276ED8FF6756}">
  <dimension ref="A1:J11"/>
  <sheetViews>
    <sheetView showGridLines="0" rightToLeft="1" view="pageBreakPreview" zoomScaleNormal="72" zoomScaleSheetLayoutView="100" workbookViewId="0">
      <selection activeCell="C13" sqref="C13"/>
    </sheetView>
  </sheetViews>
  <sheetFormatPr defaultRowHeight="14.5"/>
  <cols>
    <col min="1" max="2" width="20.54296875" customWidth="1"/>
    <col min="3" max="3" width="32.54296875" customWidth="1"/>
    <col min="4" max="4" width="31.54296875" customWidth="1"/>
    <col min="5" max="7" width="16.54296875" customWidth="1"/>
  </cols>
  <sheetData>
    <row r="1" spans="1:10" ht="21" customHeight="1">
      <c r="A1" s="15"/>
      <c r="B1" s="15"/>
      <c r="C1" s="15"/>
    </row>
    <row r="2" spans="1:10" ht="21" customHeight="1">
      <c r="A2" s="15"/>
      <c r="B2" s="15"/>
      <c r="C2" s="15"/>
    </row>
    <row r="3" spans="1:10" ht="21" customHeight="1">
      <c r="A3" s="16"/>
      <c r="B3" s="16"/>
      <c r="C3" s="16"/>
    </row>
    <row r="4" spans="1:10" s="42" customFormat="1" ht="55" customHeight="1">
      <c r="A4" s="125" t="s">
        <v>73</v>
      </c>
      <c r="B4" s="125"/>
      <c r="C4" s="125"/>
      <c r="D4"/>
      <c r="E4"/>
      <c r="F4"/>
      <c r="G4"/>
      <c r="H4"/>
      <c r="I4"/>
      <c r="J4"/>
    </row>
    <row r="5" spans="1:10" ht="21" customHeight="1">
      <c r="A5" s="34" t="s">
        <v>125</v>
      </c>
      <c r="B5" s="34" t="s">
        <v>1</v>
      </c>
      <c r="C5" s="35" t="s">
        <v>73</v>
      </c>
    </row>
    <row r="6" spans="1:10" ht="21" customHeight="1">
      <c r="A6" s="35">
        <v>2020</v>
      </c>
      <c r="B6" s="120" t="s">
        <v>18</v>
      </c>
      <c r="C6" s="46">
        <v>28.548823529411798</v>
      </c>
    </row>
    <row r="7" spans="1:10" ht="21" customHeight="1">
      <c r="A7" s="36">
        <v>2021</v>
      </c>
      <c r="B7" s="121"/>
      <c r="C7" s="45">
        <v>28.514705882352938</v>
      </c>
    </row>
    <row r="8" spans="1:10" ht="21" customHeight="1">
      <c r="A8" s="36">
        <v>2022</v>
      </c>
      <c r="B8" s="121"/>
      <c r="C8" s="46">
        <v>28.249411764705883</v>
      </c>
    </row>
    <row r="9" spans="1:10" ht="21" customHeight="1">
      <c r="A9" s="36">
        <v>2023</v>
      </c>
      <c r="B9" s="122"/>
      <c r="C9" s="45">
        <v>29.01705882352941</v>
      </c>
    </row>
    <row r="10" spans="1:10" ht="21" customHeight="1">
      <c r="A10" s="58" t="s">
        <v>145</v>
      </c>
      <c r="B10" s="16"/>
      <c r="C10" s="16"/>
    </row>
    <row r="11" spans="1:10" ht="19">
      <c r="A11" s="16"/>
      <c r="B11" s="16"/>
      <c r="C11" s="41" t="s">
        <v>127</v>
      </c>
    </row>
  </sheetData>
  <mergeCells count="2">
    <mergeCell ref="A4:C4"/>
    <mergeCell ref="B6:B9"/>
  </mergeCells>
  <hyperlinks>
    <hyperlink ref="C11" location="الفهرس!A1" display="العودة الى الفهرس" xr:uid="{30A08DF3-E367-490C-88CE-228F6F6F7CD9}"/>
  </hyperlinks>
  <pageMargins left="0.7" right="0.7" top="0.75" bottom="0.75" header="0.3" footer="0.3"/>
  <pageSetup paperSize="9" scale="38" orientation="portrait" r:id="rId1"/>
  <headerFooter>
    <oddFooter>&amp;C_x000D_&amp;1#&amp;"Calibri"&amp;10&amp;K0000FF Restricted - مقيد</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13183-7665-4DD1-A441-1281B776FDA9}">
  <dimension ref="A1:D9"/>
  <sheetViews>
    <sheetView showGridLines="0" rightToLeft="1" view="pageBreakPreview" zoomScaleNormal="100" zoomScaleSheetLayoutView="100" workbookViewId="0">
      <selection activeCell="A10" sqref="A10"/>
    </sheetView>
  </sheetViews>
  <sheetFormatPr defaultRowHeight="14.5"/>
  <cols>
    <col min="1" max="1" width="43.453125" customWidth="1"/>
    <col min="2" max="2" width="20.54296875" customWidth="1"/>
    <col min="3" max="4" width="24.26953125" customWidth="1"/>
  </cols>
  <sheetData>
    <row r="1" spans="1:4" ht="21" customHeight="1">
      <c r="A1" s="15"/>
      <c r="B1" s="15"/>
      <c r="C1" s="2"/>
      <c r="D1" s="2"/>
    </row>
    <row r="2" spans="1:4" ht="21" customHeight="1">
      <c r="A2" s="15"/>
      <c r="B2" s="15"/>
      <c r="C2" s="3"/>
      <c r="D2" s="3"/>
    </row>
    <row r="3" spans="1:4" ht="21" customHeight="1">
      <c r="A3" s="16"/>
      <c r="B3" s="16"/>
      <c r="C3" s="3"/>
      <c r="D3" s="3"/>
    </row>
    <row r="4" spans="1:4" ht="55.4" customHeight="1">
      <c r="A4" s="126" t="s">
        <v>114</v>
      </c>
      <c r="B4" s="126"/>
      <c r="C4" s="126"/>
      <c r="D4" s="126"/>
    </row>
    <row r="5" spans="1:4" ht="28">
      <c r="A5" s="18" t="s">
        <v>6</v>
      </c>
      <c r="B5" s="18" t="s">
        <v>1</v>
      </c>
      <c r="C5" s="18" t="s">
        <v>134</v>
      </c>
      <c r="D5" s="18">
        <v>2023</v>
      </c>
    </row>
    <row r="6" spans="1:4" ht="21" customHeight="1">
      <c r="A6" s="77" t="s">
        <v>20</v>
      </c>
      <c r="B6" s="121" t="s">
        <v>21</v>
      </c>
      <c r="C6" s="50">
        <v>89.52</v>
      </c>
      <c r="D6" s="50">
        <v>152.46</v>
      </c>
    </row>
    <row r="7" spans="1:4" ht="21" customHeight="1">
      <c r="A7" s="53" t="s">
        <v>114</v>
      </c>
      <c r="B7" s="122"/>
      <c r="C7" s="137">
        <v>62.940000000000012</v>
      </c>
      <c r="D7" s="137"/>
    </row>
    <row r="8" spans="1:4" ht="19.399999999999999" customHeight="1">
      <c r="A8" s="58" t="s">
        <v>135</v>
      </c>
      <c r="B8" s="47"/>
      <c r="C8" s="14"/>
    </row>
    <row r="9" spans="1:4" ht="19">
      <c r="A9" s="16"/>
      <c r="B9" s="16"/>
      <c r="C9" s="41"/>
      <c r="D9" s="41" t="s">
        <v>127</v>
      </c>
    </row>
  </sheetData>
  <mergeCells count="3">
    <mergeCell ref="A4:D4"/>
    <mergeCell ref="B6:B7"/>
    <mergeCell ref="C7:D7"/>
  </mergeCells>
  <hyperlinks>
    <hyperlink ref="D9" location="الفهرس!A1" display="العودة الى الفهرس" xr:uid="{7E14C973-1FE1-4A1F-81C7-82FABD060EF9}"/>
  </hyperlinks>
  <pageMargins left="0.7" right="0.7" top="0.75" bottom="0.75" header="0.3" footer="0.3"/>
  <pageSetup paperSize="9" scale="63" orientation="portrait" r:id="rId1"/>
  <headerFooter>
    <oddFooter>&amp;C_x000D_&amp;1#&amp;"Calibri"&amp;10&amp;K0000FF Restricted - مقيد</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7557F-F38E-4184-8CD2-0F2534740290}">
  <dimension ref="A1:J21"/>
  <sheetViews>
    <sheetView showGridLines="0" rightToLeft="1" view="pageBreakPreview" topLeftCell="A5" zoomScaleNormal="72" zoomScaleSheetLayoutView="100" workbookViewId="0">
      <selection activeCell="B6" sqref="B6:B19"/>
    </sheetView>
  </sheetViews>
  <sheetFormatPr defaultRowHeight="14.5"/>
  <cols>
    <col min="1" max="2" width="20.54296875" customWidth="1"/>
    <col min="3" max="3" width="32.54296875" customWidth="1"/>
    <col min="4" max="4" width="31.54296875" customWidth="1"/>
    <col min="5" max="7" width="16.54296875" customWidth="1"/>
  </cols>
  <sheetData>
    <row r="1" spans="1:10" ht="21" customHeight="1">
      <c r="A1" s="15"/>
      <c r="B1" s="15"/>
      <c r="C1" s="15"/>
    </row>
    <row r="2" spans="1:10" ht="21" customHeight="1">
      <c r="A2" s="15"/>
      <c r="B2" s="15"/>
      <c r="C2" s="15"/>
    </row>
    <row r="3" spans="1:10" ht="21" customHeight="1">
      <c r="A3" s="16"/>
      <c r="B3" s="16"/>
      <c r="C3" s="16"/>
    </row>
    <row r="4" spans="1:10" s="42" customFormat="1" ht="55" customHeight="1">
      <c r="A4" s="125" t="s">
        <v>22</v>
      </c>
      <c r="B4" s="125"/>
      <c r="C4" s="125"/>
      <c r="D4"/>
      <c r="E4"/>
      <c r="F4"/>
      <c r="G4"/>
      <c r="H4"/>
      <c r="I4"/>
      <c r="J4"/>
    </row>
    <row r="5" spans="1:10" ht="21" customHeight="1">
      <c r="A5" s="34" t="s">
        <v>125</v>
      </c>
      <c r="B5" s="34" t="s">
        <v>1</v>
      </c>
      <c r="C5" s="35" t="s">
        <v>22</v>
      </c>
    </row>
    <row r="6" spans="1:10" ht="21" customHeight="1">
      <c r="A6" s="35">
        <v>2010</v>
      </c>
      <c r="B6" s="120" t="s">
        <v>21</v>
      </c>
      <c r="C6" s="46">
        <v>82.031192307692294</v>
      </c>
    </row>
    <row r="7" spans="1:10" ht="21" customHeight="1">
      <c r="A7" s="36">
        <v>2011</v>
      </c>
      <c r="B7" s="121"/>
      <c r="C7" s="45">
        <v>63.265961538461497</v>
      </c>
    </row>
    <row r="8" spans="1:10" ht="21" customHeight="1">
      <c r="A8" s="35">
        <v>2012</v>
      </c>
      <c r="B8" s="121"/>
      <c r="C8" s="46">
        <v>57.139038461538497</v>
      </c>
    </row>
    <row r="9" spans="1:10" ht="21" customHeight="1">
      <c r="A9" s="36">
        <v>2013</v>
      </c>
      <c r="B9" s="121"/>
      <c r="C9" s="45">
        <v>88.723192307692301</v>
      </c>
    </row>
    <row r="10" spans="1:10" ht="21" customHeight="1">
      <c r="A10" s="35">
        <v>2014</v>
      </c>
      <c r="B10" s="121"/>
      <c r="C10" s="46">
        <v>64.035038461538505</v>
      </c>
    </row>
    <row r="11" spans="1:10" ht="21" customHeight="1">
      <c r="A11" s="36">
        <v>2015</v>
      </c>
      <c r="B11" s="121"/>
      <c r="C11" s="45">
        <v>71.366923076923101</v>
      </c>
    </row>
    <row r="12" spans="1:10" ht="21" customHeight="1">
      <c r="A12" s="35">
        <v>2016</v>
      </c>
      <c r="B12" s="121"/>
      <c r="C12" s="46">
        <v>97.065961538461593</v>
      </c>
    </row>
    <row r="13" spans="1:10" ht="21" customHeight="1">
      <c r="A13" s="36">
        <v>2017</v>
      </c>
      <c r="B13" s="121"/>
      <c r="C13" s="45">
        <v>68.573769230769201</v>
      </c>
    </row>
    <row r="14" spans="1:10" ht="21" customHeight="1">
      <c r="A14" s="35">
        <v>2018</v>
      </c>
      <c r="B14" s="121"/>
      <c r="C14" s="46">
        <v>127.68942307692301</v>
      </c>
    </row>
    <row r="15" spans="1:10" ht="21" customHeight="1">
      <c r="A15" s="36">
        <v>2019</v>
      </c>
      <c r="B15" s="121"/>
      <c r="C15" s="45">
        <v>97.060346153846197</v>
      </c>
    </row>
    <row r="16" spans="1:10" ht="21" customHeight="1">
      <c r="A16" s="35">
        <v>2020</v>
      </c>
      <c r="B16" s="121"/>
      <c r="C16" s="46">
        <v>84.929000000000102</v>
      </c>
    </row>
    <row r="17" spans="1:3" ht="21" customHeight="1">
      <c r="A17" s="36">
        <v>2021</v>
      </c>
      <c r="B17" s="121"/>
      <c r="C17" s="45">
        <v>62.870461538461498</v>
      </c>
    </row>
    <row r="18" spans="1:3" ht="21" customHeight="1">
      <c r="A18" s="35">
        <v>2022</v>
      </c>
      <c r="B18" s="121"/>
      <c r="C18" s="46">
        <v>99.37</v>
      </c>
    </row>
    <row r="19" spans="1:3" ht="21" customHeight="1">
      <c r="A19" s="36">
        <v>2023</v>
      </c>
      <c r="B19" s="122"/>
      <c r="C19" s="45">
        <v>152.46</v>
      </c>
    </row>
    <row r="20" spans="1:3" ht="21" customHeight="1">
      <c r="A20" s="58" t="s">
        <v>146</v>
      </c>
      <c r="B20" s="16"/>
      <c r="C20" s="16"/>
    </row>
    <row r="21" spans="1:3" ht="19">
      <c r="A21" s="16"/>
      <c r="B21" s="16"/>
      <c r="C21" s="41" t="s">
        <v>127</v>
      </c>
    </row>
  </sheetData>
  <mergeCells count="2">
    <mergeCell ref="A4:C4"/>
    <mergeCell ref="B6:B19"/>
  </mergeCells>
  <hyperlinks>
    <hyperlink ref="C21" location="الفهرس!A1" display="العودة الى الفهرس" xr:uid="{B1743CEE-23D8-4D02-BEC2-302136EF4549}"/>
  </hyperlinks>
  <pageMargins left="0.7" right="0.7" top="0.75" bottom="0.75" header="0.3" footer="0.3"/>
  <pageSetup paperSize="9" scale="38" orientation="portrait" r:id="rId1"/>
  <headerFooter>
    <oddFooter>&amp;C_x000D_&amp;1#&amp;"Calibri"&amp;10&amp;K0000FF Restricted - مقيد</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B84DB-D43A-4A8D-8C24-8150DB36BD48}">
  <dimension ref="A3:E10"/>
  <sheetViews>
    <sheetView showGridLines="0" rightToLeft="1" view="pageBreakPreview" zoomScaleNormal="100" zoomScaleSheetLayoutView="100" workbookViewId="0"/>
  </sheetViews>
  <sheetFormatPr defaultColWidth="10.54296875" defaultRowHeight="21" customHeight="1"/>
  <cols>
    <col min="1" max="1" width="5" customWidth="1"/>
    <col min="2" max="2" width="58.81640625" bestFit="1" customWidth="1"/>
    <col min="3" max="3" width="22.26953125" customWidth="1"/>
    <col min="4" max="4" width="25.453125" customWidth="1"/>
  </cols>
  <sheetData>
    <row r="3" spans="1:5" s="99" customFormat="1" ht="55" customHeight="1">
      <c r="A3" s="119" t="s">
        <v>184</v>
      </c>
      <c r="B3" s="119"/>
      <c r="C3" s="119"/>
      <c r="D3" s="119"/>
    </row>
    <row r="4" spans="1:5" s="99" customFormat="1" ht="21" customHeight="1">
      <c r="A4" s="100" t="s">
        <v>169</v>
      </c>
      <c r="B4" s="100" t="s">
        <v>170</v>
      </c>
      <c r="C4" s="100" t="s">
        <v>171</v>
      </c>
      <c r="D4" s="100">
        <v>2023</v>
      </c>
    </row>
    <row r="5" spans="1:5" s="99" customFormat="1" ht="21" customHeight="1">
      <c r="A5" s="101">
        <v>1</v>
      </c>
      <c r="B5" s="102" t="s">
        <v>174</v>
      </c>
      <c r="C5" s="101" t="s">
        <v>18</v>
      </c>
      <c r="D5" s="45">
        <v>1.55</v>
      </c>
    </row>
    <row r="6" spans="1:5" s="99" customFormat="1" ht="21" customHeight="1" collapsed="1">
      <c r="A6" s="101">
        <v>2</v>
      </c>
      <c r="B6" s="102" t="s">
        <v>175</v>
      </c>
      <c r="C6" s="101" t="s">
        <v>18</v>
      </c>
      <c r="D6" s="46">
        <v>0.26</v>
      </c>
    </row>
    <row r="7" spans="1:5" s="99" customFormat="1" ht="21" customHeight="1">
      <c r="A7" s="101">
        <v>3</v>
      </c>
      <c r="B7" s="102" t="s">
        <v>176</v>
      </c>
      <c r="C7" s="101" t="s">
        <v>21</v>
      </c>
      <c r="D7" s="45">
        <v>62.94</v>
      </c>
      <c r="E7" s="103"/>
    </row>
    <row r="8" spans="1:5" s="99" customFormat="1" ht="21" customHeight="1">
      <c r="A8" s="101">
        <v>4</v>
      </c>
      <c r="B8" s="102" t="s">
        <v>177</v>
      </c>
      <c r="C8" s="101" t="s">
        <v>178</v>
      </c>
      <c r="D8" s="44">
        <v>2.6</v>
      </c>
      <c r="E8" s="103"/>
    </row>
    <row r="9" spans="1:5" s="99" customFormat="1" ht="21" customHeight="1">
      <c r="A9" s="101">
        <v>5</v>
      </c>
      <c r="B9" s="102" t="s">
        <v>179</v>
      </c>
      <c r="C9" s="101" t="s">
        <v>178</v>
      </c>
      <c r="D9" s="37">
        <v>70</v>
      </c>
    </row>
    <row r="10" spans="1:5" s="105" customFormat="1" ht="21" customHeight="1">
      <c r="A10" s="104" t="s">
        <v>180</v>
      </c>
    </row>
  </sheetData>
  <dataConsolidate/>
  <mergeCells count="1">
    <mergeCell ref="A3:D3"/>
  </mergeCells>
  <printOptions horizontalCentered="1" verticalCentered="1"/>
  <pageMargins left="0.70866141732283472" right="0.70866141732283472" top="0.74803149606299213" bottom="0.74803149606299213" header="0.31496062992125984" footer="0.31496062992125984"/>
  <pageSetup paperSize="9" scale="79"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0C53C-CBFD-41C5-B1E1-BAF955DE2955}">
  <dimension ref="A1:D8"/>
  <sheetViews>
    <sheetView showGridLines="0" rightToLeft="1" view="pageBreakPreview" zoomScaleNormal="100" zoomScaleSheetLayoutView="100" workbookViewId="0">
      <selection activeCell="A4" sqref="A4:D4"/>
    </sheetView>
  </sheetViews>
  <sheetFormatPr defaultRowHeight="14.5"/>
  <cols>
    <col min="1" max="1" width="43.453125" customWidth="1"/>
    <col min="2" max="2" width="20.54296875" customWidth="1"/>
    <col min="3" max="4" width="24.26953125" customWidth="1"/>
  </cols>
  <sheetData>
    <row r="1" spans="1:4" ht="21" customHeight="1">
      <c r="A1" s="15"/>
      <c r="B1" s="15"/>
      <c r="C1" s="2"/>
      <c r="D1" s="2"/>
    </row>
    <row r="2" spans="1:4" ht="21" customHeight="1">
      <c r="A2" s="15"/>
      <c r="B2" s="15"/>
      <c r="C2" s="3"/>
      <c r="D2" s="3"/>
    </row>
    <row r="3" spans="1:4" ht="21" customHeight="1">
      <c r="A3" s="16"/>
      <c r="B3" s="16"/>
      <c r="C3" s="3"/>
      <c r="D3" s="3"/>
    </row>
    <row r="4" spans="1:4" ht="55.4" customHeight="1">
      <c r="A4" s="126" t="s">
        <v>23</v>
      </c>
      <c r="B4" s="126"/>
      <c r="C4" s="126"/>
      <c r="D4" s="126"/>
    </row>
    <row r="5" spans="1:4" ht="28">
      <c r="A5" s="18" t="s">
        <v>6</v>
      </c>
      <c r="B5" s="18" t="s">
        <v>1</v>
      </c>
      <c r="C5" s="18" t="s">
        <v>134</v>
      </c>
      <c r="D5" s="18">
        <v>2023</v>
      </c>
    </row>
    <row r="6" spans="1:4" ht="21" customHeight="1">
      <c r="A6" s="77" t="s">
        <v>147</v>
      </c>
      <c r="B6" s="38" t="s">
        <v>21</v>
      </c>
      <c r="C6" s="50">
        <v>-0.05</v>
      </c>
      <c r="D6" s="50">
        <v>1.24</v>
      </c>
    </row>
    <row r="7" spans="1:4" ht="19.399999999999999" customHeight="1">
      <c r="A7" s="58" t="s">
        <v>135</v>
      </c>
      <c r="B7" s="47"/>
      <c r="C7" s="14"/>
    </row>
    <row r="8" spans="1:4" ht="19">
      <c r="A8" s="16"/>
      <c r="B8" s="16"/>
      <c r="C8" s="41"/>
      <c r="D8" s="41" t="s">
        <v>127</v>
      </c>
    </row>
  </sheetData>
  <mergeCells count="1">
    <mergeCell ref="A4:D4"/>
  </mergeCells>
  <hyperlinks>
    <hyperlink ref="D8" location="الفهرس!A1" display="العودة الى الفهرس" xr:uid="{77486828-2BD4-4F37-9BB8-EADFB9ED3524}"/>
  </hyperlinks>
  <pageMargins left="0.7" right="0.7" top="0.75" bottom="0.75" header="0.3" footer="0.3"/>
  <pageSetup paperSize="9" scale="63" orientation="portrait" r:id="rId1"/>
  <headerFooter>
    <oddFooter>&amp;C_x000D_&amp;1#&amp;"Calibri"&amp;10&amp;K0000FF Restricted - مقيد</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086BC-6D43-44DE-BA11-5E2348E5B25D}">
  <dimension ref="A1:D15"/>
  <sheetViews>
    <sheetView showGridLines="0" rightToLeft="1" view="pageBreakPreview" zoomScaleNormal="100" zoomScaleSheetLayoutView="100" workbookViewId="0">
      <selection activeCell="C10" sqref="C10"/>
    </sheetView>
  </sheetViews>
  <sheetFormatPr defaultRowHeight="14.5"/>
  <cols>
    <col min="1" max="1" width="43.453125" customWidth="1"/>
    <col min="2" max="4" width="14.453125" customWidth="1"/>
  </cols>
  <sheetData>
    <row r="1" spans="1:4" ht="21" customHeight="1">
      <c r="A1" s="1"/>
      <c r="B1" s="4"/>
      <c r="C1" s="4"/>
      <c r="D1" s="4"/>
    </row>
    <row r="2" spans="1:4" ht="21" customHeight="1">
      <c r="A2" s="1"/>
      <c r="B2" s="4"/>
      <c r="C2" s="4"/>
      <c r="D2" s="4"/>
    </row>
    <row r="3" spans="1:4" ht="21" customHeight="1">
      <c r="A3" s="1"/>
      <c r="B3" s="4"/>
      <c r="C3" s="4"/>
      <c r="D3" s="4"/>
    </row>
    <row r="4" spans="1:4" ht="55.4" customHeight="1">
      <c r="A4" s="126" t="s">
        <v>148</v>
      </c>
      <c r="B4" s="126"/>
      <c r="C4" s="126"/>
      <c r="D4" s="126"/>
    </row>
    <row r="5" spans="1:4" ht="21" customHeight="1">
      <c r="A5" s="17" t="s">
        <v>6</v>
      </c>
      <c r="B5" s="17" t="s">
        <v>1</v>
      </c>
      <c r="C5" s="17">
        <v>2022</v>
      </c>
      <c r="D5" s="17">
        <v>2023</v>
      </c>
    </row>
    <row r="6" spans="1:4" ht="21" customHeight="1">
      <c r="A6" s="78" t="s">
        <v>74</v>
      </c>
      <c r="B6" s="149" t="s">
        <v>10</v>
      </c>
      <c r="C6" s="13">
        <v>200</v>
      </c>
      <c r="D6" s="13">
        <v>200</v>
      </c>
    </row>
    <row r="7" spans="1:4" ht="21" customHeight="1">
      <c r="A7" s="78" t="s">
        <v>24</v>
      </c>
      <c r="B7" s="149"/>
      <c r="C7" s="79">
        <v>146</v>
      </c>
      <c r="D7" s="79">
        <v>146</v>
      </c>
    </row>
    <row r="8" spans="1:4" ht="21" customHeight="1">
      <c r="A8" s="78" t="s">
        <v>26</v>
      </c>
      <c r="B8" s="149"/>
      <c r="C8" s="13">
        <v>102.19999999999999</v>
      </c>
      <c r="D8" s="13">
        <v>96.36</v>
      </c>
    </row>
    <row r="9" spans="1:4" ht="21" customHeight="1">
      <c r="A9" s="78" t="s">
        <v>25</v>
      </c>
      <c r="B9" s="149" t="s">
        <v>13</v>
      </c>
      <c r="C9" s="81">
        <v>0.7</v>
      </c>
      <c r="D9" s="81">
        <v>0.66</v>
      </c>
    </row>
    <row r="10" spans="1:4" ht="21" customHeight="1">
      <c r="A10" s="78" t="s">
        <v>148</v>
      </c>
      <c r="B10" s="149"/>
      <c r="C10" s="82">
        <v>0.5109999999999999</v>
      </c>
      <c r="D10" s="82">
        <v>0.48180000000000001</v>
      </c>
    </row>
    <row r="11" spans="1:4" ht="19.399999999999999" customHeight="1">
      <c r="A11" s="58" t="s">
        <v>131</v>
      </c>
      <c r="B11" s="58"/>
      <c r="C11" s="148"/>
      <c r="D11" s="148"/>
    </row>
    <row r="12" spans="1:4" ht="19.399999999999999" customHeight="1">
      <c r="A12" s="58" t="s">
        <v>149</v>
      </c>
      <c r="B12" s="58"/>
      <c r="C12" s="148"/>
      <c r="D12" s="148"/>
    </row>
    <row r="13" spans="1:4" ht="19.399999999999999" customHeight="1">
      <c r="A13" s="58" t="s">
        <v>27</v>
      </c>
      <c r="B13" s="58"/>
      <c r="C13" s="20"/>
      <c r="D13" s="14"/>
    </row>
    <row r="14" spans="1:4">
      <c r="D14" s="41" t="s">
        <v>127</v>
      </c>
    </row>
    <row r="15" spans="1:4">
      <c r="C15" s="80"/>
      <c r="D15" s="80"/>
    </row>
  </sheetData>
  <mergeCells count="5">
    <mergeCell ref="C11:D11"/>
    <mergeCell ref="C12:D12"/>
    <mergeCell ref="A4:D4"/>
    <mergeCell ref="B6:B8"/>
    <mergeCell ref="B9:B10"/>
  </mergeCells>
  <hyperlinks>
    <hyperlink ref="D14" location="الفهرس!A1" display="العودة الى الفهرس" xr:uid="{3F08BC78-3D26-45E1-8DC1-3E6FBC8C8DE1}"/>
  </hyperlinks>
  <pageMargins left="0.7" right="0.7" top="0.75" bottom="0.75" header="0.3" footer="0.3"/>
  <pageSetup paperSize="9" scale="95" orientation="portrait" r:id="rId1"/>
  <headerFooter>
    <oddFooter>&amp;C_x000D_&amp;1#&amp;"Calibri"&amp;10&amp;K0000FF Restricted - مقيد</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1564F-8D9E-4524-B1F5-65A576186B89}">
  <dimension ref="A1:J10"/>
  <sheetViews>
    <sheetView showGridLines="0" rightToLeft="1" view="pageBreakPreview" zoomScaleNormal="72" zoomScaleSheetLayoutView="100" workbookViewId="0"/>
  </sheetViews>
  <sheetFormatPr defaultRowHeight="14.5"/>
  <cols>
    <col min="1" max="2" width="20.54296875" customWidth="1"/>
    <col min="3" max="3" width="36.54296875" bestFit="1" customWidth="1"/>
    <col min="4" max="4" width="31.54296875" customWidth="1"/>
    <col min="5" max="7" width="16.54296875" customWidth="1"/>
  </cols>
  <sheetData>
    <row r="1" spans="1:10" ht="21" customHeight="1">
      <c r="A1" s="15"/>
      <c r="B1" s="15"/>
      <c r="C1" s="15"/>
    </row>
    <row r="2" spans="1:10" ht="21" customHeight="1">
      <c r="A2" s="15"/>
      <c r="B2" s="15"/>
      <c r="C2" s="15"/>
    </row>
    <row r="3" spans="1:10" ht="21" customHeight="1">
      <c r="A3" s="16"/>
      <c r="B3" s="16"/>
      <c r="C3" s="16"/>
    </row>
    <row r="4" spans="1:10" s="42" customFormat="1" ht="55" customHeight="1">
      <c r="A4" s="125" t="s">
        <v>44</v>
      </c>
      <c r="B4" s="125"/>
      <c r="C4" s="125"/>
      <c r="D4"/>
      <c r="E4"/>
      <c r="F4"/>
      <c r="G4"/>
      <c r="H4"/>
      <c r="I4"/>
      <c r="J4"/>
    </row>
    <row r="5" spans="1:10" ht="21" customHeight="1">
      <c r="A5" s="34" t="s">
        <v>125</v>
      </c>
      <c r="B5" s="34" t="s">
        <v>1</v>
      </c>
      <c r="C5" s="35" t="s">
        <v>44</v>
      </c>
    </row>
    <row r="6" spans="1:10" ht="21" customHeight="1">
      <c r="A6" s="36">
        <v>2021</v>
      </c>
      <c r="B6" s="120" t="s">
        <v>13</v>
      </c>
      <c r="C6" s="108">
        <v>0.10632018100495126</v>
      </c>
    </row>
    <row r="7" spans="1:10" ht="21" customHeight="1">
      <c r="A7" s="36">
        <v>2022</v>
      </c>
      <c r="B7" s="121"/>
      <c r="C7" s="113">
        <v>9.8802544628946012E-2</v>
      </c>
    </row>
    <row r="8" spans="1:10" ht="21" customHeight="1">
      <c r="A8" s="36">
        <v>2023</v>
      </c>
      <c r="B8" s="122"/>
      <c r="C8" s="108">
        <v>0.12427868583071912</v>
      </c>
    </row>
    <row r="9" spans="1:10" ht="68.150000000000006" customHeight="1">
      <c r="A9" s="123" t="s">
        <v>128</v>
      </c>
      <c r="B9" s="124"/>
      <c r="C9" s="124"/>
    </row>
    <row r="10" spans="1:10" ht="19">
      <c r="A10" s="16"/>
      <c r="B10" s="16"/>
      <c r="C10" s="41" t="s">
        <v>127</v>
      </c>
    </row>
  </sheetData>
  <mergeCells count="3">
    <mergeCell ref="A4:C4"/>
    <mergeCell ref="B6:B8"/>
    <mergeCell ref="A9:C9"/>
  </mergeCells>
  <hyperlinks>
    <hyperlink ref="C10" location="الفهرس!A1" display="العودة الى الفهرس" xr:uid="{5A8A8107-3B14-41C1-B955-EBE31CB42CEF}"/>
  </hyperlinks>
  <pageMargins left="0.7" right="0.7" top="0.75" bottom="0.75" header="0.3" footer="0.3"/>
  <pageSetup paperSize="9" scale="38" orientation="portrait" r:id="rId1"/>
  <headerFooter>
    <oddFooter>&amp;C_x000D_&amp;1#&amp;"Calibri"&amp;10&amp;K0000FF Restricted - مقيد</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9273E-528F-4C8F-B57F-4C87A400B2C7}">
  <dimension ref="A1:J15"/>
  <sheetViews>
    <sheetView showGridLines="0" rightToLeft="1" view="pageBreakPreview" zoomScaleNormal="72" zoomScaleSheetLayoutView="100" workbookViewId="0"/>
  </sheetViews>
  <sheetFormatPr defaultRowHeight="14.5"/>
  <cols>
    <col min="1" max="2" width="20.54296875" customWidth="1"/>
    <col min="3" max="3" width="32.54296875" customWidth="1"/>
    <col min="4" max="4" width="31.54296875" customWidth="1"/>
    <col min="5" max="7" width="16.54296875" customWidth="1"/>
  </cols>
  <sheetData>
    <row r="1" spans="1:10" ht="21" customHeight="1">
      <c r="A1" s="15"/>
      <c r="B1" s="15"/>
      <c r="C1" s="15"/>
    </row>
    <row r="2" spans="1:10" ht="21" customHeight="1">
      <c r="A2" s="15"/>
      <c r="B2" s="15"/>
      <c r="C2" s="15"/>
    </row>
    <row r="3" spans="1:10" ht="21" customHeight="1">
      <c r="A3" s="16"/>
      <c r="B3" s="16"/>
      <c r="C3" s="16"/>
    </row>
    <row r="4" spans="1:10" s="42" customFormat="1" ht="55" customHeight="1">
      <c r="A4" s="125" t="s">
        <v>48</v>
      </c>
      <c r="B4" s="125"/>
      <c r="C4" s="125"/>
      <c r="D4"/>
      <c r="E4"/>
      <c r="F4"/>
      <c r="G4"/>
      <c r="H4"/>
      <c r="I4"/>
      <c r="J4"/>
    </row>
    <row r="5" spans="1:10" ht="21" customHeight="1">
      <c r="A5" s="40" t="s">
        <v>125</v>
      </c>
      <c r="B5" s="40" t="s">
        <v>1</v>
      </c>
      <c r="C5" s="40" t="s">
        <v>48</v>
      </c>
    </row>
    <row r="6" spans="1:10" ht="21" customHeight="1">
      <c r="A6" s="40">
        <v>2016</v>
      </c>
      <c r="B6" s="146" t="s">
        <v>13</v>
      </c>
      <c r="C6" s="89">
        <v>1</v>
      </c>
      <c r="D6" s="88"/>
    </row>
    <row r="7" spans="1:10" ht="21" customHeight="1">
      <c r="A7" s="40">
        <v>2017</v>
      </c>
      <c r="B7" s="146"/>
      <c r="C7" s="87">
        <v>1</v>
      </c>
      <c r="D7" s="88"/>
    </row>
    <row r="8" spans="1:10" ht="21" customHeight="1">
      <c r="A8" s="40">
        <v>2018</v>
      </c>
      <c r="B8" s="146"/>
      <c r="C8" s="89">
        <v>1</v>
      </c>
      <c r="D8" s="88"/>
    </row>
    <row r="9" spans="1:10" ht="21" customHeight="1">
      <c r="A9" s="40">
        <v>2019</v>
      </c>
      <c r="B9" s="146"/>
      <c r="C9" s="87">
        <v>1</v>
      </c>
      <c r="D9" s="88"/>
    </row>
    <row r="10" spans="1:10" ht="21" customHeight="1">
      <c r="A10" s="40">
        <v>2020</v>
      </c>
      <c r="B10" s="146"/>
      <c r="C10" s="89">
        <v>1</v>
      </c>
      <c r="D10" s="88"/>
    </row>
    <row r="11" spans="1:10" ht="21" customHeight="1">
      <c r="A11" s="40">
        <v>2021</v>
      </c>
      <c r="B11" s="146"/>
      <c r="C11" s="87">
        <v>1</v>
      </c>
      <c r="D11" s="88"/>
    </row>
    <row r="12" spans="1:10" ht="21" customHeight="1">
      <c r="A12" s="40">
        <v>2022</v>
      </c>
      <c r="B12" s="146"/>
      <c r="C12" s="89">
        <v>1</v>
      </c>
      <c r="D12" s="88"/>
    </row>
    <row r="13" spans="1:10" ht="21" customHeight="1">
      <c r="A13" s="40">
        <v>2023</v>
      </c>
      <c r="B13" s="146"/>
      <c r="C13" s="87">
        <v>1</v>
      </c>
      <c r="D13" s="88"/>
    </row>
    <row r="14" spans="1:10" ht="21" customHeight="1">
      <c r="A14" s="58" t="s">
        <v>150</v>
      </c>
      <c r="B14" s="16"/>
      <c r="C14" s="16"/>
    </row>
    <row r="15" spans="1:10" ht="19">
      <c r="A15" s="16"/>
      <c r="B15" s="16"/>
      <c r="C15" s="41" t="s">
        <v>127</v>
      </c>
    </row>
  </sheetData>
  <mergeCells count="2">
    <mergeCell ref="A4:C4"/>
    <mergeCell ref="B6:B13"/>
  </mergeCells>
  <hyperlinks>
    <hyperlink ref="C15" location="الفهرس!A1" display="العودة الى الفهرس" xr:uid="{6E7EE051-D2C3-4C1A-AC4B-1307EA20FB5F}"/>
  </hyperlinks>
  <pageMargins left="0.7" right="0.7" top="0.75" bottom="0.75" header="0.3" footer="0.3"/>
  <pageSetup paperSize="9" scale="38" orientation="portrait" r:id="rId1"/>
  <headerFooter>
    <oddFooter>&amp;C_x000D_&amp;1#&amp;"Calibri"&amp;10&amp;K0000FF Restricted - مقيد</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980A-385E-4769-82AC-DBFBB1F5437C}">
  <dimension ref="A1:K10"/>
  <sheetViews>
    <sheetView showGridLines="0" rightToLeft="1" view="pageBreakPreview" zoomScaleNormal="72" zoomScaleSheetLayoutView="100" workbookViewId="0">
      <selection activeCell="D20" sqref="D20"/>
    </sheetView>
  </sheetViews>
  <sheetFormatPr defaultRowHeight="14.5"/>
  <cols>
    <col min="1" max="2" width="20.54296875" customWidth="1"/>
    <col min="3" max="3" width="37.1796875" bestFit="1" customWidth="1"/>
    <col min="4" max="4" width="31.54296875" customWidth="1"/>
    <col min="5" max="7" width="16.54296875" customWidth="1"/>
  </cols>
  <sheetData>
    <row r="1" spans="1:11" ht="21" customHeight="1">
      <c r="A1" s="15"/>
      <c r="B1" s="15"/>
      <c r="C1" s="15"/>
    </row>
    <row r="2" spans="1:11" ht="21" customHeight="1">
      <c r="A2" s="15"/>
      <c r="B2" s="15"/>
      <c r="C2" s="15"/>
    </row>
    <row r="3" spans="1:11" ht="21" customHeight="1">
      <c r="A3" s="16"/>
      <c r="B3" s="16"/>
      <c r="C3" s="16"/>
    </row>
    <row r="4" spans="1:11" s="42" customFormat="1" ht="55" customHeight="1">
      <c r="A4" s="125" t="s">
        <v>49</v>
      </c>
      <c r="B4" s="125"/>
      <c r="C4" s="125"/>
      <c r="D4"/>
      <c r="E4"/>
      <c r="F4"/>
      <c r="G4"/>
      <c r="H4"/>
      <c r="I4"/>
      <c r="J4"/>
      <c r="K4"/>
    </row>
    <row r="5" spans="1:11" ht="21" customHeight="1">
      <c r="A5" s="40" t="s">
        <v>125</v>
      </c>
      <c r="B5" s="40" t="s">
        <v>1</v>
      </c>
      <c r="C5" s="40" t="s">
        <v>49</v>
      </c>
    </row>
    <row r="6" spans="1:11" ht="21" customHeight="1">
      <c r="A6" s="40">
        <v>2021</v>
      </c>
      <c r="B6" s="146" t="s">
        <v>13</v>
      </c>
      <c r="C6" s="90">
        <v>0.99319999999999997</v>
      </c>
    </row>
    <row r="7" spans="1:11" ht="21" customHeight="1">
      <c r="A7" s="40">
        <v>2022</v>
      </c>
      <c r="B7" s="146"/>
      <c r="C7" s="91">
        <v>0.99439999999999995</v>
      </c>
    </row>
    <row r="8" spans="1:11" ht="21" customHeight="1">
      <c r="A8" s="40">
        <v>2023</v>
      </c>
      <c r="B8" s="146"/>
      <c r="C8" s="90">
        <v>0.99439999999999995</v>
      </c>
    </row>
    <row r="9" spans="1:11" ht="21" customHeight="1">
      <c r="A9" s="58" t="s">
        <v>151</v>
      </c>
      <c r="B9" s="16"/>
      <c r="C9" s="16"/>
    </row>
    <row r="10" spans="1:11" ht="19">
      <c r="A10" s="16"/>
      <c r="B10" s="16"/>
      <c r="C10" s="41" t="s">
        <v>127</v>
      </c>
    </row>
  </sheetData>
  <mergeCells count="2">
    <mergeCell ref="A4:C4"/>
    <mergeCell ref="B6:B8"/>
  </mergeCells>
  <hyperlinks>
    <hyperlink ref="C10" location="الفهرس!A1" display="العودة الى الفهرس" xr:uid="{143F128F-7204-424B-B0CF-569ABB247739}"/>
  </hyperlinks>
  <pageMargins left="0.7" right="0.7" top="0.75" bottom="0.75" header="0.3" footer="0.3"/>
  <pageSetup paperSize="9" scale="38" orientation="portrait" r:id="rId1"/>
  <headerFooter>
    <oddFooter>&amp;C_x000D_&amp;1#&amp;"Calibri"&amp;10&amp;K0000FF Restricted - مقيد</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89DAC-CEED-4618-9F03-7A6ACF3DC369}">
  <dimension ref="A1:D10"/>
  <sheetViews>
    <sheetView showGridLines="0" rightToLeft="1" tabSelected="1" view="pageBreakPreview" zoomScaleNormal="100" zoomScaleSheetLayoutView="100" workbookViewId="0">
      <selection activeCell="B5" sqref="B5"/>
    </sheetView>
  </sheetViews>
  <sheetFormatPr defaultRowHeight="14.5"/>
  <cols>
    <col min="1" max="1" width="57.1796875" bestFit="1" customWidth="1"/>
    <col min="2" max="4" width="14.453125" customWidth="1"/>
  </cols>
  <sheetData>
    <row r="1" spans="1:4" ht="21" customHeight="1">
      <c r="A1" s="1"/>
      <c r="B1" s="4"/>
      <c r="C1" s="4"/>
      <c r="D1" s="4"/>
    </row>
    <row r="2" spans="1:4" ht="21" customHeight="1">
      <c r="A2" s="1"/>
      <c r="B2" s="4"/>
      <c r="C2" s="4"/>
      <c r="D2" s="4"/>
    </row>
    <row r="3" spans="1:4" ht="21" customHeight="1">
      <c r="A3" s="1"/>
      <c r="B3" s="4"/>
      <c r="C3" s="4"/>
      <c r="D3" s="4"/>
    </row>
    <row r="4" spans="1:4" ht="55.4" customHeight="1">
      <c r="A4" s="126" t="s">
        <v>28</v>
      </c>
      <c r="B4" s="126"/>
      <c r="C4" s="126"/>
      <c r="D4" s="126"/>
    </row>
    <row r="5" spans="1:4" ht="30" customHeight="1">
      <c r="A5" s="17" t="s">
        <v>6</v>
      </c>
      <c r="B5" s="17" t="s">
        <v>1</v>
      </c>
      <c r="C5" s="17">
        <v>2022</v>
      </c>
      <c r="D5" s="17">
        <v>2023</v>
      </c>
    </row>
    <row r="6" spans="1:4" ht="30" customHeight="1">
      <c r="A6" s="78" t="s">
        <v>29</v>
      </c>
      <c r="B6" s="149" t="s">
        <v>13</v>
      </c>
      <c r="C6" s="91">
        <v>0.79269999999999996</v>
      </c>
      <c r="D6" s="91">
        <v>0.80840000000000001</v>
      </c>
    </row>
    <row r="7" spans="1:4" ht="30" customHeight="1">
      <c r="A7" s="78" t="s">
        <v>30</v>
      </c>
      <c r="B7" s="149"/>
      <c r="C7" s="90">
        <v>0.9839</v>
      </c>
      <c r="D7" s="90">
        <v>0.98419999999999996</v>
      </c>
    </row>
    <row r="8" spans="1:4" ht="19.399999999999999" customHeight="1">
      <c r="A8" s="58" t="s">
        <v>8</v>
      </c>
      <c r="B8" s="58"/>
      <c r="C8" s="148"/>
      <c r="D8" s="148"/>
    </row>
    <row r="9" spans="1:4">
      <c r="D9" s="41" t="s">
        <v>127</v>
      </c>
    </row>
    <row r="10" spans="1:4">
      <c r="C10" s="80"/>
      <c r="D10" s="80"/>
    </row>
  </sheetData>
  <mergeCells count="3">
    <mergeCell ref="B6:B7"/>
    <mergeCell ref="C8:D8"/>
    <mergeCell ref="A4:D4"/>
  </mergeCells>
  <hyperlinks>
    <hyperlink ref="D9" location="الفهرس!A1" display="العودة الى الفهرس" xr:uid="{A7BBB533-49B2-4B75-B56B-A386AC69E247}"/>
  </hyperlinks>
  <pageMargins left="0.7" right="0.7" top="0.75" bottom="0.75" header="0.3" footer="0.3"/>
  <pageSetup paperSize="9" scale="80" orientation="portrait" r:id="rId1"/>
  <headerFooter>
    <oddFooter>&amp;C_x000D_&amp;1#&amp;"Calibri"&amp;10&amp;K0000FF Restricted - مقيد</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9CE2-D2E0-464C-B2EE-97788A0F4F78}">
  <dimension ref="A1:C9"/>
  <sheetViews>
    <sheetView showGridLines="0" rightToLeft="1" view="pageBreakPreview" zoomScaleNormal="100" zoomScaleSheetLayoutView="100" workbookViewId="0">
      <selection activeCell="C6" sqref="C6"/>
    </sheetView>
  </sheetViews>
  <sheetFormatPr defaultRowHeight="14.5"/>
  <cols>
    <col min="1" max="1" width="57.1796875" bestFit="1" customWidth="1"/>
    <col min="2" max="2" width="14.453125" customWidth="1"/>
    <col min="3" max="3" width="15.81640625" customWidth="1"/>
  </cols>
  <sheetData>
    <row r="1" spans="1:3" ht="21" customHeight="1">
      <c r="A1" s="1"/>
      <c r="B1" s="4"/>
      <c r="C1" s="4"/>
    </row>
    <row r="2" spans="1:3" ht="21" customHeight="1">
      <c r="A2" s="1"/>
      <c r="B2" s="4"/>
      <c r="C2" s="4"/>
    </row>
    <row r="3" spans="1:3" ht="21" customHeight="1">
      <c r="A3" s="1"/>
      <c r="B3" s="4"/>
      <c r="C3" s="4"/>
    </row>
    <row r="4" spans="1:3" ht="55.4" customHeight="1">
      <c r="A4" s="126" t="s">
        <v>75</v>
      </c>
      <c r="B4" s="126"/>
      <c r="C4" s="126"/>
    </row>
    <row r="5" spans="1:3" ht="30" customHeight="1">
      <c r="A5" s="17" t="s">
        <v>6</v>
      </c>
      <c r="B5" s="17" t="s">
        <v>1</v>
      </c>
      <c r="C5" s="17">
        <v>2023</v>
      </c>
    </row>
    <row r="6" spans="1:3" ht="30" customHeight="1">
      <c r="A6" s="78" t="s">
        <v>75</v>
      </c>
      <c r="B6" s="17" t="s">
        <v>13</v>
      </c>
      <c r="C6" s="90">
        <v>0.99750000000000005</v>
      </c>
    </row>
    <row r="7" spans="1:3" ht="19.399999999999999" customHeight="1">
      <c r="A7" s="58" t="s">
        <v>8</v>
      </c>
      <c r="B7" s="58"/>
      <c r="C7" s="29"/>
    </row>
    <row r="8" spans="1:3">
      <c r="C8" s="41" t="s">
        <v>127</v>
      </c>
    </row>
    <row r="9" spans="1:3">
      <c r="C9" s="80"/>
    </row>
  </sheetData>
  <mergeCells count="1">
    <mergeCell ref="A4:C4"/>
  </mergeCells>
  <hyperlinks>
    <hyperlink ref="C8" location="الفهرس!A1" display="العودة الى الفهرس" xr:uid="{ACD9A55E-80D7-4FA5-BFF8-8AC4B6FF0317}"/>
  </hyperlinks>
  <pageMargins left="0.7" right="0.7" top="0.75" bottom="0.75" header="0.3" footer="0.3"/>
  <pageSetup paperSize="9" scale="80" orientation="portrait" r:id="rId1"/>
  <headerFooter>
    <oddFooter>&amp;C_x000D_&amp;1#&amp;"Calibri"&amp;10&amp;K0000FF Restricted - مقيد</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8901-7A1A-4D94-ADD7-7C41E11B030D}">
  <dimension ref="A1:J15"/>
  <sheetViews>
    <sheetView showGridLines="0" rightToLeft="1" view="pageBreakPreview" zoomScaleNormal="72" zoomScaleSheetLayoutView="100" workbookViewId="0"/>
  </sheetViews>
  <sheetFormatPr defaultRowHeight="14.5"/>
  <cols>
    <col min="1" max="2" width="20.54296875" customWidth="1"/>
    <col min="3" max="3" width="32.54296875" customWidth="1"/>
    <col min="4" max="4" width="31.54296875" customWidth="1"/>
    <col min="5" max="7" width="16.54296875" customWidth="1"/>
  </cols>
  <sheetData>
    <row r="1" spans="1:10" ht="21" customHeight="1">
      <c r="A1" s="15"/>
      <c r="B1" s="15"/>
      <c r="C1" s="15"/>
    </row>
    <row r="2" spans="1:10" ht="21" customHeight="1">
      <c r="A2" s="15"/>
      <c r="B2" s="15"/>
      <c r="C2" s="15"/>
    </row>
    <row r="3" spans="1:10" ht="21" customHeight="1">
      <c r="A3" s="16"/>
      <c r="B3" s="16"/>
      <c r="C3" s="16"/>
    </row>
    <row r="4" spans="1:10" s="42" customFormat="1" ht="55" customHeight="1">
      <c r="A4" s="125" t="s">
        <v>45</v>
      </c>
      <c r="B4" s="125"/>
      <c r="C4" s="125"/>
      <c r="D4"/>
      <c r="E4"/>
      <c r="F4"/>
      <c r="G4"/>
      <c r="H4"/>
      <c r="I4"/>
      <c r="J4"/>
    </row>
    <row r="5" spans="1:10" ht="28">
      <c r="A5" s="40" t="s">
        <v>125</v>
      </c>
      <c r="B5" s="40" t="s">
        <v>1</v>
      </c>
      <c r="C5" s="40" t="s">
        <v>45</v>
      </c>
    </row>
    <row r="6" spans="1:10" ht="21" customHeight="1">
      <c r="A6" s="40">
        <v>2017</v>
      </c>
      <c r="B6" s="146" t="s">
        <v>13</v>
      </c>
      <c r="C6" s="87">
        <v>1</v>
      </c>
      <c r="D6" s="88"/>
    </row>
    <row r="7" spans="1:10" ht="21" customHeight="1">
      <c r="A7" s="40">
        <v>2018</v>
      </c>
      <c r="B7" s="146"/>
      <c r="C7" s="89">
        <v>1</v>
      </c>
      <c r="D7" s="88"/>
    </row>
    <row r="8" spans="1:10" ht="21" customHeight="1">
      <c r="A8" s="40">
        <v>2019</v>
      </c>
      <c r="B8" s="146"/>
      <c r="C8" s="87">
        <v>1</v>
      </c>
      <c r="D8" s="88"/>
    </row>
    <row r="9" spans="1:10" ht="21" customHeight="1">
      <c r="A9" s="40">
        <v>2020</v>
      </c>
      <c r="B9" s="146"/>
      <c r="C9" s="89">
        <v>1</v>
      </c>
      <c r="D9" s="88"/>
    </row>
    <row r="10" spans="1:10" ht="21" customHeight="1">
      <c r="A10" s="40">
        <v>2021</v>
      </c>
      <c r="B10" s="146"/>
      <c r="C10" s="87">
        <v>1</v>
      </c>
      <c r="D10" s="88"/>
    </row>
    <row r="11" spans="1:10" ht="21" customHeight="1">
      <c r="A11" s="40">
        <v>2022</v>
      </c>
      <c r="B11" s="146"/>
      <c r="C11" s="89">
        <v>1</v>
      </c>
      <c r="D11" s="88"/>
    </row>
    <row r="12" spans="1:10" ht="21" customHeight="1">
      <c r="A12" s="40">
        <v>2023</v>
      </c>
      <c r="B12" s="146"/>
      <c r="C12" s="87">
        <v>1</v>
      </c>
      <c r="D12" s="88"/>
    </row>
    <row r="13" spans="1:10" ht="21" customHeight="1">
      <c r="A13" s="58" t="s">
        <v>150</v>
      </c>
      <c r="B13" s="16"/>
      <c r="C13" s="16"/>
    </row>
    <row r="14" spans="1:10" ht="44.5" customHeight="1">
      <c r="A14" s="150" t="s">
        <v>152</v>
      </c>
      <c r="B14" s="151"/>
      <c r="C14" s="151"/>
    </row>
    <row r="15" spans="1:10">
      <c r="C15" s="41" t="s">
        <v>127</v>
      </c>
    </row>
  </sheetData>
  <mergeCells count="3">
    <mergeCell ref="A4:C4"/>
    <mergeCell ref="B6:B12"/>
    <mergeCell ref="A14:C14"/>
  </mergeCells>
  <hyperlinks>
    <hyperlink ref="C15" location="الفهرس!A1" display="العودة الى الفهرس" xr:uid="{C829C598-CA35-4E2C-A4AC-2732866076CB}"/>
  </hyperlinks>
  <pageMargins left="0.7" right="0.7" top="0.75" bottom="0.75" header="0.3" footer="0.3"/>
  <pageSetup paperSize="9" scale="38" orientation="portrait" r:id="rId1"/>
  <headerFooter>
    <oddFooter>&amp;C_x000D_&amp;1#&amp;"Calibri"&amp;10&amp;K0000FF Restricted - مقيد</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9ED5-0A9F-44CE-8589-E63B52503281}">
  <dimension ref="A1:J10"/>
  <sheetViews>
    <sheetView showGridLines="0" rightToLeft="1" view="pageBreakPreview" zoomScaleNormal="72" zoomScaleSheetLayoutView="100" workbookViewId="0"/>
  </sheetViews>
  <sheetFormatPr defaultRowHeight="14.5"/>
  <cols>
    <col min="1" max="2" width="20.54296875" customWidth="1"/>
    <col min="3" max="3" width="32.54296875" customWidth="1"/>
    <col min="4" max="4" width="31.54296875" customWidth="1"/>
    <col min="5" max="7" width="16.54296875" customWidth="1"/>
  </cols>
  <sheetData>
    <row r="1" spans="1:10" ht="21" customHeight="1">
      <c r="A1" s="15"/>
      <c r="B1" s="15"/>
      <c r="C1" s="15"/>
    </row>
    <row r="2" spans="1:10" ht="21" customHeight="1">
      <c r="A2" s="15"/>
      <c r="B2" s="15"/>
      <c r="C2" s="15"/>
    </row>
    <row r="3" spans="1:10" ht="21" customHeight="1">
      <c r="A3" s="16"/>
      <c r="B3" s="16"/>
      <c r="C3" s="16"/>
    </row>
    <row r="4" spans="1:10" s="42" customFormat="1" ht="55" customHeight="1">
      <c r="A4" s="125" t="s">
        <v>65</v>
      </c>
      <c r="B4" s="125"/>
      <c r="C4" s="125"/>
      <c r="D4"/>
      <c r="E4"/>
      <c r="F4"/>
      <c r="G4"/>
      <c r="H4"/>
      <c r="I4"/>
      <c r="J4"/>
    </row>
    <row r="5" spans="1:10" ht="21" customHeight="1">
      <c r="A5" s="34" t="s">
        <v>125</v>
      </c>
      <c r="B5" s="34" t="s">
        <v>1</v>
      </c>
      <c r="C5" s="34" t="s">
        <v>65</v>
      </c>
    </row>
    <row r="6" spans="1:10" ht="21" customHeight="1">
      <c r="A6" s="40">
        <v>2021</v>
      </c>
      <c r="B6" s="146" t="s">
        <v>13</v>
      </c>
      <c r="C6" s="90">
        <v>-4.2830540037243951E-2</v>
      </c>
      <c r="D6" s="88"/>
    </row>
    <row r="7" spans="1:10" ht="21" customHeight="1">
      <c r="A7" s="40">
        <v>2022</v>
      </c>
      <c r="B7" s="146"/>
      <c r="C7" s="91">
        <v>-2.1688715953307441E-2</v>
      </c>
      <c r="D7" s="88"/>
    </row>
    <row r="8" spans="1:10" ht="21" customHeight="1">
      <c r="A8" s="40">
        <v>2023</v>
      </c>
      <c r="B8" s="146"/>
      <c r="C8" s="90">
        <v>2.2885461328581845E-2</v>
      </c>
    </row>
    <row r="9" spans="1:10" ht="21" customHeight="1">
      <c r="A9" s="58" t="s">
        <v>150</v>
      </c>
      <c r="B9" s="16"/>
      <c r="C9" s="16"/>
    </row>
    <row r="10" spans="1:10">
      <c r="C10" s="41" t="s">
        <v>127</v>
      </c>
    </row>
  </sheetData>
  <mergeCells count="2">
    <mergeCell ref="A4:C4"/>
    <mergeCell ref="B6:B8"/>
  </mergeCells>
  <hyperlinks>
    <hyperlink ref="C10" location="الفهرس!A1" display="العودة الى الفهرس" xr:uid="{AF70116A-68B5-47FF-85EC-EB47AB18FF36}"/>
  </hyperlinks>
  <pageMargins left="0.7" right="0.7" top="0.75" bottom="0.75" header="0.3" footer="0.3"/>
  <pageSetup paperSize="9" scale="38" orientation="portrait" r:id="rId1"/>
  <headerFooter>
    <oddFooter>&amp;C_x000D_&amp;1#&amp;"Calibri"&amp;10&amp;K0000FF Restricted - مقيد</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4FA17-7E97-4081-9743-CED2650EEF4A}">
  <dimension ref="A1:D9"/>
  <sheetViews>
    <sheetView showGridLines="0" rightToLeft="1" view="pageBreakPreview" zoomScaleNormal="100" zoomScaleSheetLayoutView="100" workbookViewId="0">
      <selection activeCell="A10" sqref="A10"/>
    </sheetView>
  </sheetViews>
  <sheetFormatPr defaultRowHeight="14.5"/>
  <cols>
    <col min="1" max="1" width="43.453125" customWidth="1"/>
    <col min="2" max="2" width="20.1796875" customWidth="1"/>
    <col min="3" max="4" width="26.7265625" customWidth="1"/>
  </cols>
  <sheetData>
    <row r="1" spans="1:4" ht="21" customHeight="1">
      <c r="A1" s="15"/>
      <c r="B1" s="15"/>
      <c r="C1" s="2"/>
      <c r="D1" s="69"/>
    </row>
    <row r="2" spans="1:4" ht="21" customHeight="1">
      <c r="A2" s="15"/>
      <c r="B2" s="15"/>
      <c r="C2" s="3"/>
      <c r="D2" s="69"/>
    </row>
    <row r="3" spans="1:4" ht="21" customHeight="1">
      <c r="A3" s="16"/>
      <c r="B3" s="16"/>
      <c r="C3" s="3"/>
      <c r="D3" s="69"/>
    </row>
    <row r="4" spans="1:4" ht="55.4" customHeight="1">
      <c r="A4" s="138" t="s">
        <v>31</v>
      </c>
      <c r="B4" s="138"/>
      <c r="C4" s="138"/>
      <c r="D4" s="138"/>
    </row>
    <row r="5" spans="1:4" ht="21" customHeight="1">
      <c r="A5" s="18" t="s">
        <v>6</v>
      </c>
      <c r="B5" s="18" t="s">
        <v>1</v>
      </c>
      <c r="C5" s="18">
        <v>2022</v>
      </c>
      <c r="D5" s="18">
        <v>2023</v>
      </c>
    </row>
    <row r="6" spans="1:4" ht="21" customHeight="1">
      <c r="A6" s="92" t="s">
        <v>11</v>
      </c>
      <c r="B6" s="152" t="s">
        <v>10</v>
      </c>
      <c r="C6" s="46">
        <v>2.7</v>
      </c>
      <c r="D6" s="46">
        <v>2.7</v>
      </c>
    </row>
    <row r="7" spans="1:4" ht="21" customHeight="1">
      <c r="A7" s="92" t="s">
        <v>31</v>
      </c>
      <c r="B7" s="152"/>
      <c r="C7" s="52">
        <v>0</v>
      </c>
      <c r="D7" s="52">
        <v>0</v>
      </c>
    </row>
    <row r="8" spans="1:4" ht="19.399999999999999" customHeight="1">
      <c r="A8" s="93" t="s">
        <v>131</v>
      </c>
      <c r="B8" s="75"/>
      <c r="C8" s="76"/>
      <c r="D8" s="70"/>
    </row>
    <row r="9" spans="1:4">
      <c r="D9" s="41" t="s">
        <v>127</v>
      </c>
    </row>
  </sheetData>
  <mergeCells count="2">
    <mergeCell ref="B6:B7"/>
    <mergeCell ref="A4:D4"/>
  </mergeCells>
  <hyperlinks>
    <hyperlink ref="D9" location="الفهرس!A1" display="العودة الى الفهرس" xr:uid="{334AE27F-7AED-432A-9D1E-1E98BB0FB362}"/>
  </hyperlinks>
  <pageMargins left="0.7" right="0.7" top="0.75" bottom="0.75" header="0.3" footer="0.3"/>
  <pageSetup paperSize="9" scale="70" orientation="portrait" r:id="rId1"/>
  <headerFooter>
    <oddFooter>&amp;C_x000D_&amp;1#&amp;"Calibri"&amp;10&amp;K0000FF Restricted - مقيد</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B26E6-9B2D-444B-8EED-6E4008238940}">
  <dimension ref="A1:J10"/>
  <sheetViews>
    <sheetView showGridLines="0" rightToLeft="1" view="pageBreakPreview" zoomScaleNormal="70" zoomScaleSheetLayoutView="100" workbookViewId="0">
      <selection activeCell="D19" sqref="D19"/>
      <extLst>
        <ext xmlns:xlsdti="http://schemas.microsoft.com/office/spreadsheetml/2023/showDataTypeIcons" uri="{77bfe23e-c014-4d31-8a63-9c772dbf06b6}">
          <xlsdti:showDataTypeIcons visible="0"/>
        </ext>
      </extLst>
    </sheetView>
  </sheetViews>
  <sheetFormatPr defaultRowHeight="14.5"/>
  <cols>
    <col min="1" max="2" width="20.54296875" customWidth="1"/>
    <col min="3" max="3" width="32.54296875" customWidth="1"/>
    <col min="4" max="6" width="16.54296875" customWidth="1"/>
  </cols>
  <sheetData>
    <row r="1" spans="1:10" ht="21" customHeight="1">
      <c r="A1" s="15"/>
      <c r="B1" s="15"/>
      <c r="C1" s="15"/>
    </row>
    <row r="2" spans="1:10" ht="21" customHeight="1">
      <c r="A2" s="15"/>
      <c r="B2" s="15"/>
      <c r="C2" s="15"/>
    </row>
    <row r="3" spans="1:10" ht="21" customHeight="1">
      <c r="A3" s="16"/>
      <c r="B3" s="16"/>
      <c r="C3" s="16"/>
    </row>
    <row r="4" spans="1:10" s="42" customFormat="1" ht="55" customHeight="1">
      <c r="A4" s="125" t="s">
        <v>2</v>
      </c>
      <c r="B4" s="125"/>
      <c r="C4" s="125"/>
      <c r="D4"/>
      <c r="E4"/>
      <c r="F4"/>
      <c r="G4"/>
      <c r="H4"/>
      <c r="I4"/>
      <c r="J4"/>
    </row>
    <row r="5" spans="1:10" ht="21" customHeight="1">
      <c r="A5" s="34" t="s">
        <v>125</v>
      </c>
      <c r="B5" s="34" t="s">
        <v>1</v>
      </c>
      <c r="C5" s="35" t="s">
        <v>2</v>
      </c>
    </row>
    <row r="6" spans="1:10" ht="21" customHeight="1">
      <c r="A6" s="36">
        <v>2021</v>
      </c>
      <c r="B6" s="120" t="s">
        <v>126</v>
      </c>
      <c r="C6" s="37">
        <v>534364.06581571675</v>
      </c>
    </row>
    <row r="7" spans="1:10" ht="21" customHeight="1">
      <c r="A7" s="36">
        <v>2022</v>
      </c>
      <c r="B7" s="121"/>
      <c r="C7" s="39">
        <v>610023.59646305069</v>
      </c>
    </row>
    <row r="8" spans="1:10" ht="21" customHeight="1">
      <c r="A8" s="36">
        <v>2023</v>
      </c>
      <c r="B8" s="122"/>
      <c r="C8" s="37">
        <v>567100.96949866205</v>
      </c>
    </row>
    <row r="9" spans="1:10" ht="68.150000000000006" customHeight="1">
      <c r="A9" s="123" t="s">
        <v>128</v>
      </c>
      <c r="B9" s="124"/>
      <c r="C9" s="124"/>
    </row>
    <row r="10" spans="1:10" ht="19">
      <c r="A10" s="16"/>
      <c r="B10" s="16"/>
      <c r="C10" s="41" t="s">
        <v>127</v>
      </c>
    </row>
  </sheetData>
  <mergeCells count="3">
    <mergeCell ref="B6:B8"/>
    <mergeCell ref="A9:C9"/>
    <mergeCell ref="A4:C4"/>
  </mergeCells>
  <hyperlinks>
    <hyperlink ref="C10" location="الفهرس!A1" display="العودة الى الفهرس" xr:uid="{6993417A-FE56-4C5D-83F4-B9E8CB3F6260}"/>
  </hyperlinks>
  <pageMargins left="0.7" right="0.7" top="0.75" bottom="0.75" header="0.3" footer="0.3"/>
  <pageSetup paperSize="9" scale="33" orientation="portrait" r:id="rId1"/>
  <headerFooter>
    <oddFooter>&amp;C_x000D_&amp;1#&amp;"Calibri"&amp;10&amp;K0000FF Restricted - مقيد</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56009-DCDA-4094-9C3F-9BE6DE045C9D}">
  <dimension ref="A1:N15"/>
  <sheetViews>
    <sheetView showGridLines="0" rightToLeft="1" view="pageBreakPreview" zoomScaleNormal="72" zoomScaleSheetLayoutView="100" workbookViewId="0">
      <selection activeCell="A16" sqref="A16"/>
    </sheetView>
  </sheetViews>
  <sheetFormatPr defaultRowHeight="14.5"/>
  <cols>
    <col min="1" max="2" width="20.54296875" customWidth="1"/>
    <col min="3" max="3" width="32.54296875" customWidth="1"/>
    <col min="4" max="4" width="31.54296875" customWidth="1"/>
    <col min="5" max="7" width="16.54296875" customWidth="1"/>
  </cols>
  <sheetData>
    <row r="1" spans="1:14" ht="21" customHeight="1">
      <c r="A1" s="15"/>
      <c r="B1" s="15"/>
      <c r="C1" s="15"/>
    </row>
    <row r="2" spans="1:14" ht="21" customHeight="1">
      <c r="A2" s="15"/>
      <c r="B2" s="15"/>
      <c r="C2" s="15"/>
    </row>
    <row r="3" spans="1:14" ht="21" customHeight="1">
      <c r="A3" s="16"/>
      <c r="B3" s="16"/>
      <c r="C3" s="16"/>
    </row>
    <row r="4" spans="1:14" s="42" customFormat="1" ht="55" customHeight="1">
      <c r="A4" s="125" t="s">
        <v>32</v>
      </c>
      <c r="B4" s="125"/>
      <c r="C4" s="125"/>
      <c r="D4"/>
      <c r="E4"/>
      <c r="F4"/>
      <c r="G4"/>
      <c r="H4"/>
      <c r="I4"/>
      <c r="J4"/>
      <c r="K4"/>
      <c r="L4"/>
      <c r="M4"/>
      <c r="N4"/>
    </row>
    <row r="5" spans="1:14" ht="21" customHeight="1">
      <c r="A5" s="40" t="s">
        <v>125</v>
      </c>
      <c r="B5" s="40" t="s">
        <v>1</v>
      </c>
      <c r="C5" s="40" t="s">
        <v>32</v>
      </c>
    </row>
    <row r="6" spans="1:14" ht="21" customHeight="1">
      <c r="A6" s="40">
        <v>2015</v>
      </c>
      <c r="B6" s="146" t="s">
        <v>5</v>
      </c>
      <c r="C6" s="114">
        <v>14</v>
      </c>
    </row>
    <row r="7" spans="1:14" ht="21" customHeight="1">
      <c r="A7" s="40">
        <v>2016</v>
      </c>
      <c r="B7" s="146"/>
      <c r="C7" s="37">
        <v>16</v>
      </c>
    </row>
    <row r="8" spans="1:14" ht="21" customHeight="1">
      <c r="A8" s="40">
        <v>2017</v>
      </c>
      <c r="B8" s="146"/>
      <c r="C8" s="114">
        <v>23</v>
      </c>
    </row>
    <row r="9" spans="1:14" ht="21" customHeight="1">
      <c r="A9" s="40">
        <v>2018</v>
      </c>
      <c r="B9" s="146"/>
      <c r="C9" s="37">
        <v>24</v>
      </c>
    </row>
    <row r="10" spans="1:14" ht="21" customHeight="1">
      <c r="A10" s="40">
        <v>2019</v>
      </c>
      <c r="B10" s="146"/>
      <c r="C10" s="114">
        <v>34</v>
      </c>
    </row>
    <row r="11" spans="1:14" ht="21" customHeight="1">
      <c r="A11" s="40">
        <v>2020</v>
      </c>
      <c r="B11" s="146"/>
      <c r="C11" s="37">
        <v>49</v>
      </c>
    </row>
    <row r="12" spans="1:14" ht="21" customHeight="1">
      <c r="A12" s="40">
        <v>2021</v>
      </c>
      <c r="B12" s="146"/>
      <c r="C12" s="114">
        <v>110</v>
      </c>
    </row>
    <row r="13" spans="1:14" ht="21" customHeight="1">
      <c r="A13" s="40">
        <v>2022</v>
      </c>
      <c r="B13" s="146"/>
      <c r="C13" s="37">
        <v>114</v>
      </c>
    </row>
    <row r="14" spans="1:14" ht="21" customHeight="1">
      <c r="A14" s="58" t="s">
        <v>155</v>
      </c>
      <c r="B14" s="16"/>
      <c r="C14" s="16"/>
    </row>
    <row r="15" spans="1:14" ht="19">
      <c r="A15" s="58" t="s">
        <v>33</v>
      </c>
      <c r="B15" s="16"/>
      <c r="C15" s="41" t="s">
        <v>127</v>
      </c>
    </row>
  </sheetData>
  <mergeCells count="2">
    <mergeCell ref="A4:C4"/>
    <mergeCell ref="B6:B13"/>
  </mergeCells>
  <hyperlinks>
    <hyperlink ref="C15" location="الفهرس!A1" display="العودة الى الفهرس" xr:uid="{065B1969-F4F2-4816-861D-1B38A9F4E89B}"/>
  </hyperlinks>
  <pageMargins left="0.7" right="0.7" top="0.75" bottom="0.75" header="0.3" footer="0.3"/>
  <pageSetup paperSize="9" scale="38" orientation="portrait" r:id="rId1"/>
  <headerFooter>
    <oddFooter>&amp;C_x000D_&amp;1#&amp;"Calibri"&amp;10&amp;K0000FF Restricted - مقيد</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9876-D11E-4E1C-8665-216C4E5A80BA}">
  <dimension ref="A1:E12"/>
  <sheetViews>
    <sheetView showGridLines="0" rightToLeft="1" view="pageBreakPreview" zoomScaleNormal="100" zoomScaleSheetLayoutView="100" workbookViewId="0">
      <selection activeCell="A9" sqref="A9"/>
    </sheetView>
  </sheetViews>
  <sheetFormatPr defaultRowHeight="14.5"/>
  <cols>
    <col min="1" max="1" width="58" customWidth="1"/>
    <col min="2" max="2" width="20.54296875" customWidth="1"/>
    <col min="3" max="5" width="22.54296875" customWidth="1"/>
  </cols>
  <sheetData>
    <row r="1" spans="1:5" ht="21" customHeight="1">
      <c r="A1" s="15"/>
      <c r="B1" s="15"/>
      <c r="C1" s="2"/>
      <c r="D1" s="69"/>
      <c r="E1" s="69"/>
    </row>
    <row r="2" spans="1:5" ht="21" customHeight="1">
      <c r="A2" s="15"/>
      <c r="B2" s="15"/>
      <c r="C2" s="3"/>
      <c r="D2" s="69"/>
      <c r="E2" s="69"/>
    </row>
    <row r="3" spans="1:5" ht="21" customHeight="1">
      <c r="A3" s="16"/>
      <c r="B3" s="16"/>
      <c r="C3" s="3"/>
      <c r="D3" s="69"/>
      <c r="E3" s="69"/>
    </row>
    <row r="4" spans="1:5" ht="55.4" customHeight="1">
      <c r="A4" s="138" t="s">
        <v>181</v>
      </c>
      <c r="B4" s="138"/>
      <c r="C4" s="138"/>
      <c r="D4" s="138"/>
      <c r="E4" s="138"/>
    </row>
    <row r="5" spans="1:5" ht="21" customHeight="1">
      <c r="A5" s="18" t="s">
        <v>6</v>
      </c>
      <c r="B5" s="18" t="s">
        <v>1</v>
      </c>
      <c r="C5" s="18">
        <v>2021</v>
      </c>
      <c r="D5" s="18">
        <v>2022</v>
      </c>
      <c r="E5" s="18">
        <v>2023</v>
      </c>
    </row>
    <row r="6" spans="1:5" ht="37" customHeight="1">
      <c r="A6" s="94" t="s">
        <v>181</v>
      </c>
      <c r="B6" s="40" t="s">
        <v>13</v>
      </c>
      <c r="C6" s="108">
        <v>0.26798561151079137</v>
      </c>
      <c r="D6" s="108">
        <v>0.26798561151079137</v>
      </c>
      <c r="E6" s="108">
        <v>9.9000000000000005E-2</v>
      </c>
    </row>
    <row r="7" spans="1:5" ht="19.399999999999999" customHeight="1">
      <c r="A7" s="73" t="s">
        <v>156</v>
      </c>
      <c r="B7" s="75"/>
      <c r="C7" s="76"/>
      <c r="D7" s="70"/>
      <c r="E7" s="70"/>
    </row>
    <row r="8" spans="1:5">
      <c r="D8" s="41"/>
      <c r="E8" s="41" t="s">
        <v>127</v>
      </c>
    </row>
    <row r="12" spans="1:5">
      <c r="C12" s="84"/>
      <c r="D12" s="84"/>
      <c r="E12" s="84"/>
    </row>
  </sheetData>
  <mergeCells count="1">
    <mergeCell ref="A4:E4"/>
  </mergeCells>
  <hyperlinks>
    <hyperlink ref="E8" location="الفهرس!A1" display="العودة الى الفهرس" xr:uid="{9968DC06-C4C6-4EF2-9CF4-B92A2894C55C}"/>
  </hyperlinks>
  <pageMargins left="0.7" right="0.7" top="0.75" bottom="0.75" header="0.3" footer="0.3"/>
  <pageSetup paperSize="9" scale="56" orientation="portrait" r:id="rId1"/>
  <headerFooter>
    <oddFooter>&amp;C_x000D_&amp;1#&amp;"Calibri"&amp;10&amp;K0000FF Restricted - مقيد</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CCAA9-95C1-406D-8A4F-5700F332FF33}">
  <dimension ref="A1:D12"/>
  <sheetViews>
    <sheetView showGridLines="0" rightToLeft="1" view="pageBreakPreview" zoomScaleNormal="100" zoomScaleSheetLayoutView="100" workbookViewId="0">
      <selection activeCell="A10" sqref="A10"/>
    </sheetView>
  </sheetViews>
  <sheetFormatPr defaultRowHeight="14.5"/>
  <cols>
    <col min="1" max="1" width="58" customWidth="1"/>
    <col min="2" max="2" width="20.54296875" customWidth="1"/>
    <col min="3" max="4" width="22.54296875" customWidth="1"/>
  </cols>
  <sheetData>
    <row r="1" spans="1:4" ht="21" customHeight="1">
      <c r="A1" s="15"/>
      <c r="B1" s="15"/>
      <c r="C1" s="2"/>
      <c r="D1" s="69"/>
    </row>
    <row r="2" spans="1:4" ht="21" customHeight="1">
      <c r="A2" s="15"/>
      <c r="B2" s="15"/>
      <c r="C2" s="3"/>
      <c r="D2" s="69"/>
    </row>
    <row r="3" spans="1:4" ht="21" customHeight="1">
      <c r="A3" s="16"/>
      <c r="B3" s="16"/>
      <c r="C3" s="3"/>
      <c r="D3" s="69"/>
    </row>
    <row r="4" spans="1:4" ht="55.4" customHeight="1">
      <c r="A4" s="138" t="s">
        <v>34</v>
      </c>
      <c r="B4" s="138"/>
      <c r="C4" s="138"/>
      <c r="D4" s="138"/>
    </row>
    <row r="5" spans="1:4" ht="21" customHeight="1">
      <c r="A5" s="18" t="s">
        <v>6</v>
      </c>
      <c r="B5" s="18" t="s">
        <v>1</v>
      </c>
      <c r="C5" s="18">
        <v>2021</v>
      </c>
      <c r="D5" s="18">
        <v>2022</v>
      </c>
    </row>
    <row r="6" spans="1:4" ht="21" customHeight="1">
      <c r="A6" s="94" t="s">
        <v>34</v>
      </c>
      <c r="B6" s="40" t="s">
        <v>35</v>
      </c>
      <c r="C6" s="13">
        <v>377</v>
      </c>
      <c r="D6" s="13">
        <v>377</v>
      </c>
    </row>
    <row r="7" spans="1:4" ht="19.399999999999999" customHeight="1">
      <c r="A7" s="73" t="s">
        <v>158</v>
      </c>
      <c r="B7" s="75"/>
      <c r="C7" s="76"/>
      <c r="D7" s="70"/>
    </row>
    <row r="8" spans="1:4" ht="16">
      <c r="A8" s="73" t="s">
        <v>159</v>
      </c>
    </row>
    <row r="9" spans="1:4">
      <c r="D9" s="41" t="s">
        <v>127</v>
      </c>
    </row>
    <row r="12" spans="1:4">
      <c r="C12" s="84"/>
      <c r="D12" s="84"/>
    </row>
  </sheetData>
  <mergeCells count="1">
    <mergeCell ref="A4:D4"/>
  </mergeCells>
  <hyperlinks>
    <hyperlink ref="D9" location="الفهرس!A1" display="العودة الى الفهرس" xr:uid="{AE1F59FB-27D9-4DFE-A81E-BFDD0BF91120}"/>
  </hyperlinks>
  <pageMargins left="0.7" right="0.7" top="0.75" bottom="0.75" header="0.3" footer="0.3"/>
  <pageSetup paperSize="9" scale="56" orientation="portrait" r:id="rId1"/>
  <headerFooter>
    <oddFooter>&amp;C_x000D_&amp;1#&amp;"Calibri"&amp;10&amp;K0000FF Restricted - مقيد</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EA9D1-68CA-4339-8617-9CAD2C21FFD5}">
  <dimension ref="A1:D16"/>
  <sheetViews>
    <sheetView showGridLines="0" rightToLeft="1" view="pageBreakPreview" zoomScaleNormal="100" zoomScaleSheetLayoutView="100" workbookViewId="0">
      <selection activeCell="A22" sqref="A22"/>
    </sheetView>
  </sheetViews>
  <sheetFormatPr defaultRowHeight="14.5"/>
  <cols>
    <col min="1" max="1" width="43.453125" customWidth="1"/>
    <col min="2" max="4" width="14.453125" customWidth="1"/>
  </cols>
  <sheetData>
    <row r="1" spans="1:4" ht="21" customHeight="1">
      <c r="A1" s="1"/>
      <c r="B1" s="4"/>
      <c r="C1" s="4"/>
      <c r="D1" s="4"/>
    </row>
    <row r="2" spans="1:4" ht="21" customHeight="1">
      <c r="A2" s="1"/>
      <c r="B2" s="4"/>
      <c r="C2" s="4"/>
      <c r="D2" s="4"/>
    </row>
    <row r="3" spans="1:4" ht="21" customHeight="1">
      <c r="A3" s="1"/>
      <c r="B3" s="4"/>
      <c r="C3" s="4"/>
      <c r="D3" s="4"/>
    </row>
    <row r="4" spans="1:4" ht="55.4" customHeight="1">
      <c r="A4" s="138" t="s">
        <v>57</v>
      </c>
      <c r="B4" s="138"/>
      <c r="C4" s="138"/>
      <c r="D4" s="138"/>
    </row>
    <row r="5" spans="1:4" ht="21" customHeight="1">
      <c r="A5" s="17" t="s">
        <v>6</v>
      </c>
      <c r="B5" s="17" t="s">
        <v>1</v>
      </c>
      <c r="C5" s="17">
        <v>2022</v>
      </c>
      <c r="D5" s="17">
        <v>2023</v>
      </c>
    </row>
    <row r="6" spans="1:4" ht="21" customHeight="1">
      <c r="A6" s="78" t="s">
        <v>67</v>
      </c>
      <c r="B6" s="149" t="s">
        <v>36</v>
      </c>
      <c r="C6" s="13">
        <v>3529867511</v>
      </c>
      <c r="D6" s="13">
        <v>3579030737</v>
      </c>
    </row>
    <row r="7" spans="1:4" ht="21" customHeight="1">
      <c r="A7" s="78" t="s">
        <v>68</v>
      </c>
      <c r="B7" s="149"/>
      <c r="C7" s="79">
        <v>18048097.077</v>
      </c>
      <c r="D7" s="79">
        <v>17956737.526000001</v>
      </c>
    </row>
    <row r="8" spans="1:4" ht="21" customHeight="1">
      <c r="A8" s="78" t="s">
        <v>69</v>
      </c>
      <c r="B8" s="149"/>
      <c r="C8" s="13">
        <v>3547915608.0770001</v>
      </c>
      <c r="D8" s="13">
        <v>3596987474.526</v>
      </c>
    </row>
    <row r="9" spans="1:4" ht="21" customHeight="1">
      <c r="A9" s="78" t="s">
        <v>70</v>
      </c>
      <c r="B9" s="17" t="s">
        <v>37</v>
      </c>
      <c r="C9" s="79">
        <v>3547915608077</v>
      </c>
      <c r="D9" s="79">
        <v>3596987474526</v>
      </c>
    </row>
    <row r="10" spans="1:4" ht="21" customHeight="1">
      <c r="A10" s="78" t="s">
        <v>4</v>
      </c>
      <c r="B10" s="17" t="s">
        <v>38</v>
      </c>
      <c r="C10" s="13">
        <v>32175224</v>
      </c>
      <c r="D10" s="13">
        <v>33702731</v>
      </c>
    </row>
    <row r="11" spans="1:4" ht="21" customHeight="1">
      <c r="A11" s="78" t="s">
        <v>57</v>
      </c>
      <c r="B11" s="17" t="s">
        <v>59</v>
      </c>
      <c r="C11" s="23">
        <v>110268.55968670179</v>
      </c>
      <c r="D11" s="23">
        <v>106726.88437402892</v>
      </c>
    </row>
    <row r="12" spans="1:4" ht="21" customHeight="1">
      <c r="A12" s="78" t="s">
        <v>57</v>
      </c>
      <c r="B12" s="17" t="s">
        <v>58</v>
      </c>
      <c r="C12" s="22">
        <v>302.10564297726518</v>
      </c>
      <c r="D12" s="22">
        <v>292.402422942545</v>
      </c>
    </row>
    <row r="13" spans="1:4" ht="19.399999999999999" customHeight="1">
      <c r="A13" s="110" t="s">
        <v>160</v>
      </c>
      <c r="B13" s="109"/>
      <c r="C13" s="109"/>
      <c r="D13" s="85"/>
    </row>
    <row r="14" spans="1:4" ht="19.399999999999999" customHeight="1">
      <c r="A14" s="58" t="s">
        <v>173</v>
      </c>
      <c r="B14" s="58"/>
      <c r="C14" s="148"/>
      <c r="D14" s="148"/>
    </row>
    <row r="15" spans="1:4">
      <c r="D15" s="41" t="s">
        <v>127</v>
      </c>
    </row>
    <row r="16" spans="1:4">
      <c r="C16" s="80"/>
      <c r="D16" s="80"/>
    </row>
  </sheetData>
  <mergeCells count="3">
    <mergeCell ref="A4:D4"/>
    <mergeCell ref="C14:D14"/>
    <mergeCell ref="B6:B8"/>
  </mergeCells>
  <hyperlinks>
    <hyperlink ref="D15" location="الفهرس!A1" display="العودة الى الفهرس" xr:uid="{FD958524-A84E-4B28-8913-5279939549F5}"/>
  </hyperlinks>
  <pageMargins left="0.7" right="0.7" top="0.75" bottom="0.75" header="0.3" footer="0.3"/>
  <pageSetup paperSize="9" scale="70" orientation="portrait" r:id="rId1"/>
  <headerFooter>
    <oddFooter>&amp;C_x000D_&amp;1#&amp;"Calibri"&amp;10&amp;K0000FF Restricted - مقيد</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0CE4E-31D4-4E8E-99A9-FA9EBC11B356}">
  <dimension ref="A1:P13"/>
  <sheetViews>
    <sheetView showGridLines="0" rightToLeft="1" view="pageBreakPreview" zoomScaleNormal="100" zoomScaleSheetLayoutView="100" workbookViewId="0">
      <selection activeCell="F16" sqref="F16"/>
    </sheetView>
  </sheetViews>
  <sheetFormatPr defaultRowHeight="14.5"/>
  <cols>
    <col min="1" max="1" width="43.453125" customWidth="1"/>
    <col min="2" max="16" width="14.453125" customWidth="1"/>
  </cols>
  <sheetData>
    <row r="1" spans="1:16" ht="21" customHeight="1">
      <c r="A1" s="1"/>
      <c r="B1" s="4"/>
      <c r="C1" s="4"/>
      <c r="D1" s="4"/>
      <c r="E1" s="4"/>
      <c r="F1" s="4"/>
      <c r="G1" s="4"/>
      <c r="H1" s="4"/>
      <c r="I1" s="4"/>
      <c r="J1" s="4"/>
      <c r="K1" s="4"/>
      <c r="L1" s="4"/>
      <c r="M1" s="4"/>
      <c r="N1" s="4"/>
      <c r="O1" s="69"/>
      <c r="P1" s="69"/>
    </row>
    <row r="2" spans="1:16" ht="21" customHeight="1">
      <c r="A2" s="1"/>
      <c r="B2" s="4"/>
      <c r="C2" s="4"/>
      <c r="D2" s="4"/>
      <c r="E2" s="4"/>
      <c r="F2" s="4"/>
      <c r="G2" s="4"/>
      <c r="H2" s="4"/>
      <c r="I2" s="4"/>
      <c r="J2" s="4"/>
      <c r="K2" s="4"/>
      <c r="L2" s="4"/>
      <c r="M2" s="4"/>
      <c r="N2" s="4"/>
      <c r="O2" s="69"/>
      <c r="P2" s="69"/>
    </row>
    <row r="3" spans="1:16" ht="21" customHeight="1">
      <c r="A3" s="1"/>
      <c r="B3" s="4"/>
      <c r="C3" s="4"/>
      <c r="D3" s="4"/>
      <c r="E3" s="4"/>
      <c r="F3" s="4"/>
      <c r="G3" s="4"/>
      <c r="H3" s="4"/>
      <c r="I3" s="4"/>
      <c r="J3" s="4"/>
      <c r="K3" s="4"/>
      <c r="L3" s="4"/>
      <c r="M3" s="4"/>
      <c r="N3" s="4"/>
      <c r="O3" s="69"/>
      <c r="P3" s="69"/>
    </row>
    <row r="4" spans="1:16" ht="55.4" customHeight="1">
      <c r="A4" s="138" t="s">
        <v>60</v>
      </c>
      <c r="B4" s="138"/>
      <c r="C4" s="138"/>
      <c r="D4" s="138"/>
      <c r="E4" s="138"/>
      <c r="F4" s="138"/>
      <c r="G4" s="138"/>
      <c r="H4" s="138"/>
      <c r="I4" s="138"/>
      <c r="J4" s="138"/>
      <c r="K4" s="138"/>
      <c r="L4" s="138"/>
      <c r="M4" s="138"/>
      <c r="N4" s="138"/>
      <c r="O4" s="138"/>
      <c r="P4" s="138"/>
    </row>
    <row r="5" spans="1:16" ht="21" customHeight="1">
      <c r="A5" s="17" t="s">
        <v>6</v>
      </c>
      <c r="B5" s="17" t="s">
        <v>1</v>
      </c>
      <c r="C5" s="17">
        <v>2010</v>
      </c>
      <c r="D5" s="17">
        <v>2011</v>
      </c>
      <c r="E5" s="17">
        <v>2012</v>
      </c>
      <c r="F5" s="17">
        <v>2013</v>
      </c>
      <c r="G5" s="17">
        <v>2014</v>
      </c>
      <c r="H5" s="17">
        <v>2015</v>
      </c>
      <c r="I5" s="17">
        <v>2016</v>
      </c>
      <c r="J5" s="17">
        <v>2017</v>
      </c>
      <c r="K5" s="17">
        <v>2018</v>
      </c>
      <c r="L5" s="17">
        <v>2019</v>
      </c>
      <c r="M5" s="17">
        <v>2020</v>
      </c>
      <c r="N5" s="17">
        <v>2021</v>
      </c>
      <c r="O5" s="17">
        <v>2022</v>
      </c>
      <c r="P5" s="17">
        <v>2023</v>
      </c>
    </row>
    <row r="6" spans="1:16" ht="21" customHeight="1">
      <c r="A6" s="97" t="s">
        <v>39</v>
      </c>
      <c r="B6" s="11" t="s">
        <v>40</v>
      </c>
      <c r="C6" s="12">
        <v>11554707</v>
      </c>
      <c r="D6" s="12">
        <v>12048014</v>
      </c>
      <c r="E6" s="12">
        <v>12560476</v>
      </c>
      <c r="F6" s="12">
        <v>13092794</v>
      </c>
      <c r="G6" s="12">
        <v>13645697</v>
      </c>
      <c r="H6" s="12">
        <v>14219936</v>
      </c>
      <c r="I6" s="12">
        <v>18740339</v>
      </c>
      <c r="J6" s="12">
        <v>24213335.48</v>
      </c>
      <c r="K6" s="12">
        <v>20930671.340000004</v>
      </c>
      <c r="L6" s="12">
        <v>22861283.225000001</v>
      </c>
      <c r="M6" s="12">
        <v>25003400.07</v>
      </c>
      <c r="N6" s="12">
        <v>23341540.677000001</v>
      </c>
      <c r="O6" s="12">
        <v>20751133.125</v>
      </c>
      <c r="P6" s="12">
        <v>19792411</v>
      </c>
    </row>
    <row r="7" spans="1:16" ht="21" customHeight="1">
      <c r="A7" s="97" t="s">
        <v>39</v>
      </c>
      <c r="B7" s="11" t="s">
        <v>161</v>
      </c>
      <c r="C7" s="13">
        <f>C6*1000</f>
        <v>11554707000</v>
      </c>
      <c r="D7" s="13">
        <f t="shared" ref="D7:P7" si="0">D6*1000</f>
        <v>12048014000</v>
      </c>
      <c r="E7" s="13">
        <f t="shared" si="0"/>
        <v>12560476000</v>
      </c>
      <c r="F7" s="13">
        <f t="shared" si="0"/>
        <v>13092794000</v>
      </c>
      <c r="G7" s="13">
        <f t="shared" si="0"/>
        <v>13645697000</v>
      </c>
      <c r="H7" s="13">
        <f t="shared" si="0"/>
        <v>14219936000</v>
      </c>
      <c r="I7" s="13">
        <f t="shared" si="0"/>
        <v>18740339000</v>
      </c>
      <c r="J7" s="13">
        <f t="shared" si="0"/>
        <v>24213335480</v>
      </c>
      <c r="K7" s="13">
        <f t="shared" si="0"/>
        <v>20930671340.000004</v>
      </c>
      <c r="L7" s="13">
        <f t="shared" si="0"/>
        <v>22861283225</v>
      </c>
      <c r="M7" s="13">
        <f t="shared" si="0"/>
        <v>25003400070</v>
      </c>
      <c r="N7" s="13">
        <f t="shared" si="0"/>
        <v>23341540677</v>
      </c>
      <c r="O7" s="13">
        <f t="shared" si="0"/>
        <v>20751133125</v>
      </c>
      <c r="P7" s="13">
        <f t="shared" si="0"/>
        <v>19792411000</v>
      </c>
    </row>
    <row r="8" spans="1:16" ht="21" customHeight="1">
      <c r="A8" s="97" t="s">
        <v>4</v>
      </c>
      <c r="B8" s="11" t="s">
        <v>38</v>
      </c>
      <c r="C8" s="12">
        <v>23978487</v>
      </c>
      <c r="D8" s="12">
        <v>25091867</v>
      </c>
      <c r="E8" s="12">
        <v>26168861</v>
      </c>
      <c r="F8" s="12">
        <v>27624004</v>
      </c>
      <c r="G8" s="12">
        <v>28309273</v>
      </c>
      <c r="H8" s="12">
        <v>29816382</v>
      </c>
      <c r="I8" s="12">
        <v>30954198</v>
      </c>
      <c r="J8" s="12">
        <v>30977355</v>
      </c>
      <c r="K8" s="12">
        <v>30196281</v>
      </c>
      <c r="L8" s="12">
        <v>30063799</v>
      </c>
      <c r="M8" s="12">
        <v>31552510</v>
      </c>
      <c r="N8" s="12">
        <v>30784383</v>
      </c>
      <c r="O8" s="12">
        <v>32175224</v>
      </c>
      <c r="P8" s="12">
        <v>33702731</v>
      </c>
    </row>
    <row r="9" spans="1:16" ht="21" customHeight="1">
      <c r="A9" s="97" t="s">
        <v>61</v>
      </c>
      <c r="B9" s="17" t="s">
        <v>163</v>
      </c>
      <c r="C9" s="22">
        <v>481.87806845361013</v>
      </c>
      <c r="D9" s="22">
        <v>480.15613983606721</v>
      </c>
      <c r="E9" s="22">
        <v>479.97794019388158</v>
      </c>
      <c r="F9" s="22">
        <v>473.96438257104222</v>
      </c>
      <c r="G9" s="22">
        <v>482.02216284395575</v>
      </c>
      <c r="H9" s="22">
        <v>476.91688414778156</v>
      </c>
      <c r="I9" s="22">
        <v>605.42156511372059</v>
      </c>
      <c r="J9" s="22">
        <v>781.64631809268417</v>
      </c>
      <c r="K9" s="22">
        <v>693.15394634193547</v>
      </c>
      <c r="L9" s="22">
        <v>760.42562767932293</v>
      </c>
      <c r="M9" s="22">
        <v>792.4377512280322</v>
      </c>
      <c r="N9" s="22">
        <v>758.22668516695626</v>
      </c>
      <c r="O9" s="22">
        <v>644.94137243613284</v>
      </c>
      <c r="P9" s="22">
        <v>587.26430804672771</v>
      </c>
    </row>
    <row r="10" spans="1:16" ht="21" customHeight="1">
      <c r="A10" s="97" t="s">
        <v>61</v>
      </c>
      <c r="B10" s="17" t="s">
        <v>164</v>
      </c>
      <c r="C10" s="21">
        <v>1.3202138861742743</v>
      </c>
      <c r="D10" s="21">
        <v>1.3154962735234719</v>
      </c>
      <c r="E10" s="21">
        <v>1.3150080553257029</v>
      </c>
      <c r="F10" s="21">
        <v>1.2985325549891569</v>
      </c>
      <c r="G10" s="21">
        <v>1.3206086653259062</v>
      </c>
      <c r="H10" s="21">
        <v>1.306621600404881</v>
      </c>
      <c r="I10" s="21">
        <v>1.6586892194896454</v>
      </c>
      <c r="J10" s="21">
        <v>2.1414967618977649</v>
      </c>
      <c r="K10" s="21">
        <v>1.8990519077861245</v>
      </c>
      <c r="L10" s="21">
        <v>2.0833578840529396</v>
      </c>
      <c r="M10" s="21">
        <v>2.1710623321315952</v>
      </c>
      <c r="N10" s="21">
        <v>2.0773333840190582</v>
      </c>
      <c r="O10" s="21">
        <v>1.7669626642085832</v>
      </c>
      <c r="P10" s="21">
        <v>1.6089433097170622</v>
      </c>
    </row>
    <row r="11" spans="1:16" ht="19.399999999999999" customHeight="1">
      <c r="A11" s="58" t="s">
        <v>162</v>
      </c>
      <c r="B11" s="58"/>
      <c r="C11" s="58"/>
      <c r="D11" s="58"/>
      <c r="E11" s="58"/>
      <c r="F11" s="58"/>
      <c r="G11" s="58"/>
      <c r="H11" s="58"/>
      <c r="I11" s="58"/>
      <c r="J11" s="58"/>
      <c r="K11" s="148"/>
      <c r="L11" s="148"/>
      <c r="M11" s="148"/>
      <c r="N11" s="148"/>
      <c r="O11" s="96"/>
      <c r="P11" s="96"/>
    </row>
    <row r="12" spans="1:16">
      <c r="O12" s="41"/>
      <c r="P12" s="41" t="s">
        <v>127</v>
      </c>
    </row>
    <row r="13" spans="1:16">
      <c r="K13" s="80"/>
      <c r="L13" s="80"/>
      <c r="M13" s="80"/>
      <c r="N13" s="80"/>
      <c r="O13" s="80"/>
      <c r="P13" s="80"/>
    </row>
  </sheetData>
  <mergeCells count="2">
    <mergeCell ref="K11:N11"/>
    <mergeCell ref="A4:P4"/>
  </mergeCells>
  <hyperlinks>
    <hyperlink ref="P12" location="الفهرس!A1" display="العودة الى الفهرس" xr:uid="{15254462-7AAF-4BC9-996F-DAA5BA79AB5F}"/>
  </hyperlinks>
  <pageMargins left="0.7" right="0.7" top="0.75" bottom="0.75" header="0.3" footer="0.3"/>
  <pageSetup paperSize="9" scale="32" orientation="portrait" r:id="rId1"/>
  <headerFooter>
    <oddFooter>&amp;C_x000D_&amp;1#&amp;"Calibri"&amp;10&amp;K0000FF Restricted - مقيد</oddFooter>
  </headerFooter>
  <colBreaks count="1" manualBreakCount="1">
    <brk id="20" max="14"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1A1AF-84AF-4BA9-8395-3120CBAF664D}">
  <dimension ref="A1:I11"/>
  <sheetViews>
    <sheetView showGridLines="0" rightToLeft="1" view="pageBreakPreview" zoomScaleNormal="100" zoomScaleSheetLayoutView="100" workbookViewId="0">
      <selection activeCell="D20" sqref="D20"/>
    </sheetView>
  </sheetViews>
  <sheetFormatPr defaultRowHeight="14.5"/>
  <cols>
    <col min="1" max="1" width="43.453125" customWidth="1"/>
    <col min="2" max="9" width="14.453125" customWidth="1"/>
  </cols>
  <sheetData>
    <row r="1" spans="1:9" ht="21" customHeight="1">
      <c r="A1" s="1"/>
      <c r="B1" s="4"/>
      <c r="C1" s="4"/>
      <c r="D1" s="4"/>
      <c r="E1" s="4"/>
      <c r="F1" s="4"/>
      <c r="G1" s="4"/>
      <c r="H1" s="69"/>
      <c r="I1" s="69"/>
    </row>
    <row r="2" spans="1:9" ht="21" customHeight="1">
      <c r="A2" s="1"/>
      <c r="B2" s="4"/>
      <c r="C2" s="4"/>
      <c r="D2" s="4"/>
      <c r="E2" s="4"/>
      <c r="F2" s="4"/>
      <c r="G2" s="4"/>
      <c r="H2" s="69"/>
      <c r="I2" s="69"/>
    </row>
    <row r="3" spans="1:9" ht="21" customHeight="1">
      <c r="A3" s="1"/>
      <c r="B3" s="4"/>
      <c r="C3" s="4"/>
      <c r="D3" s="4"/>
      <c r="E3" s="4"/>
      <c r="F3" s="4"/>
      <c r="G3" s="4"/>
      <c r="H3" s="69"/>
      <c r="I3" s="69"/>
    </row>
    <row r="4" spans="1:9" ht="55.4" customHeight="1">
      <c r="A4" s="138" t="s">
        <v>41</v>
      </c>
      <c r="B4" s="138"/>
      <c r="C4" s="138"/>
      <c r="D4" s="138"/>
      <c r="E4" s="138"/>
      <c r="F4" s="138"/>
      <c r="G4" s="138"/>
      <c r="H4" s="138"/>
      <c r="I4" s="138"/>
    </row>
    <row r="5" spans="1:9" ht="21" customHeight="1">
      <c r="A5" s="17" t="s">
        <v>6</v>
      </c>
      <c r="B5" s="17" t="s">
        <v>1</v>
      </c>
      <c r="C5" s="17">
        <v>2017</v>
      </c>
      <c r="D5" s="17">
        <v>2018</v>
      </c>
      <c r="E5" s="17">
        <v>2019</v>
      </c>
      <c r="F5" s="17">
        <v>2020</v>
      </c>
      <c r="G5" s="17">
        <v>2021</v>
      </c>
      <c r="H5" s="17">
        <v>2022</v>
      </c>
      <c r="I5" s="17">
        <v>2023</v>
      </c>
    </row>
    <row r="6" spans="1:9" ht="21" customHeight="1">
      <c r="A6" s="97" t="s">
        <v>42</v>
      </c>
      <c r="B6" s="11" t="s">
        <v>40</v>
      </c>
      <c r="C6" s="13">
        <v>24213335.48</v>
      </c>
      <c r="D6" s="13">
        <v>20930671.34</v>
      </c>
      <c r="E6" s="13">
        <v>22861283.225000001</v>
      </c>
      <c r="F6" s="13">
        <v>24990200.000000004</v>
      </c>
      <c r="G6" s="13">
        <v>19728671.417999998</v>
      </c>
      <c r="H6" s="13">
        <v>19940131.267999999</v>
      </c>
      <c r="I6" s="13">
        <v>23849672.792799998</v>
      </c>
    </row>
    <row r="7" spans="1:9" ht="21" customHeight="1">
      <c r="A7" s="97" t="s">
        <v>39</v>
      </c>
      <c r="B7" s="11" t="s">
        <v>40</v>
      </c>
      <c r="C7" s="12">
        <v>24213335.48</v>
      </c>
      <c r="D7" s="12">
        <v>20930671.340000004</v>
      </c>
      <c r="E7" s="12">
        <v>22861283.225000001</v>
      </c>
      <c r="F7" s="12">
        <v>25003400.07</v>
      </c>
      <c r="G7" s="12">
        <v>23341540.677000001</v>
      </c>
      <c r="H7" s="12">
        <v>20751133.125</v>
      </c>
      <c r="I7" s="12">
        <v>19792411</v>
      </c>
    </row>
    <row r="8" spans="1:9" ht="21" customHeight="1">
      <c r="A8" s="97" t="s">
        <v>41</v>
      </c>
      <c r="B8" s="11" t="s">
        <v>13</v>
      </c>
      <c r="C8" s="98">
        <v>1</v>
      </c>
      <c r="D8" s="98">
        <v>0.99999999999999967</v>
      </c>
      <c r="E8" s="98">
        <v>1</v>
      </c>
      <c r="F8" s="95">
        <v>0.99947206900009433</v>
      </c>
      <c r="G8" s="95">
        <v>0.84521718985927918</v>
      </c>
      <c r="H8" s="95">
        <v>0.96091770737941329</v>
      </c>
      <c r="I8" s="95">
        <v>1.2049907812039675</v>
      </c>
    </row>
    <row r="9" spans="1:9" ht="19.399999999999999" customHeight="1">
      <c r="A9" s="58" t="s">
        <v>162</v>
      </c>
      <c r="B9" s="58"/>
      <c r="C9" s="58"/>
      <c r="D9" s="148"/>
      <c r="E9" s="148"/>
      <c r="F9" s="148"/>
      <c r="G9" s="148"/>
      <c r="H9" s="96"/>
      <c r="I9" s="96"/>
    </row>
    <row r="10" spans="1:9" ht="19.399999999999999" customHeight="1">
      <c r="A10" s="153" t="s">
        <v>62</v>
      </c>
      <c r="B10" s="154"/>
      <c r="C10" s="154"/>
      <c r="D10" s="154"/>
      <c r="E10" s="154"/>
      <c r="F10" s="154"/>
      <c r="G10" s="154"/>
      <c r="H10" s="154"/>
      <c r="I10" s="154"/>
    </row>
    <row r="11" spans="1:9">
      <c r="D11" s="80"/>
      <c r="E11" s="80"/>
      <c r="F11" s="80"/>
      <c r="G11" s="80"/>
      <c r="H11" s="80"/>
      <c r="I11" s="41" t="s">
        <v>127</v>
      </c>
    </row>
  </sheetData>
  <mergeCells count="3">
    <mergeCell ref="A4:I4"/>
    <mergeCell ref="D9:G9"/>
    <mergeCell ref="A10:I10"/>
  </mergeCells>
  <hyperlinks>
    <hyperlink ref="I11" location="الفهرس!A1" display="العودة الى الفهرس" xr:uid="{6049A60D-D7BC-48AA-8BC6-B4ECDC0241E6}"/>
  </hyperlinks>
  <pageMargins left="0.7" right="0.7" top="0.75" bottom="0.75" header="0.3" footer="0.3"/>
  <pageSetup paperSize="9" scale="32" orientation="portrait" r:id="rId1"/>
  <headerFooter>
    <oddFooter>&amp;C_x000D_&amp;1#&amp;"Calibri"&amp;10&amp;K0000FF Restricted - مقيد</oddFooter>
  </headerFooter>
  <colBreaks count="1" manualBreakCount="1">
    <brk id="13" max="14"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3F6BC-46CA-4BDA-8304-A8CE0D868EE9}">
  <dimension ref="A1:C9"/>
  <sheetViews>
    <sheetView showGridLines="0" rightToLeft="1" view="pageBreakPreview" zoomScaleNormal="100" zoomScaleSheetLayoutView="100" workbookViewId="0">
      <selection activeCell="T24" sqref="T24"/>
    </sheetView>
  </sheetViews>
  <sheetFormatPr defaultRowHeight="14.5"/>
  <cols>
    <col min="1" max="1" width="57.1796875" bestFit="1" customWidth="1"/>
    <col min="2" max="2" width="14.453125" customWidth="1"/>
    <col min="3" max="3" width="15.81640625" customWidth="1"/>
  </cols>
  <sheetData>
    <row r="1" spans="1:3" ht="21" customHeight="1">
      <c r="A1" s="1"/>
      <c r="B1" s="4"/>
      <c r="C1" s="4"/>
    </row>
    <row r="2" spans="1:3" ht="21" customHeight="1">
      <c r="A2" s="1"/>
      <c r="B2" s="4"/>
      <c r="C2" s="4"/>
    </row>
    <row r="3" spans="1:3" ht="21" customHeight="1">
      <c r="A3" s="1"/>
      <c r="B3" s="4"/>
      <c r="C3" s="4"/>
    </row>
    <row r="4" spans="1:3" ht="55.4" customHeight="1">
      <c r="A4" s="126" t="s">
        <v>43</v>
      </c>
      <c r="B4" s="126"/>
      <c r="C4" s="126"/>
    </row>
    <row r="5" spans="1:3" ht="30" customHeight="1">
      <c r="A5" s="17" t="s">
        <v>6</v>
      </c>
      <c r="B5" s="17" t="s">
        <v>1</v>
      </c>
      <c r="C5" s="17">
        <v>2021</v>
      </c>
    </row>
    <row r="6" spans="1:3" ht="30" customHeight="1">
      <c r="A6" s="78" t="s">
        <v>183</v>
      </c>
      <c r="B6" s="13" t="s">
        <v>182</v>
      </c>
      <c r="C6" s="90">
        <v>0.88890000000000002</v>
      </c>
    </row>
    <row r="7" spans="1:3" ht="19.399999999999999" customHeight="1">
      <c r="A7" s="58" t="s">
        <v>165</v>
      </c>
      <c r="B7" s="58"/>
      <c r="C7" s="29"/>
    </row>
    <row r="8" spans="1:3">
      <c r="C8" s="41" t="s">
        <v>127</v>
      </c>
    </row>
    <row r="9" spans="1:3">
      <c r="C9" s="80"/>
    </row>
  </sheetData>
  <mergeCells count="1">
    <mergeCell ref="A4:C4"/>
  </mergeCells>
  <hyperlinks>
    <hyperlink ref="C8" location="الفهرس!A1" display="العودة الى الفهرس" xr:uid="{69D13AD6-09F7-4D2F-A338-75006E838D33}"/>
  </hyperlinks>
  <pageMargins left="0.7" right="0.7" top="0.75" bottom="0.75" header="0.3" footer="0.3"/>
  <pageSetup paperSize="9" scale="80" orientation="portrait" r:id="rId1"/>
  <headerFooter>
    <oddFooter>&amp;C_x000D_&amp;1#&amp;"Calibri"&amp;10&amp;K0000FF Restricted - مقيد</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A585F-1299-4C1A-8F1D-A69E2242BEC2}">
  <dimension ref="A1:F11"/>
  <sheetViews>
    <sheetView showGridLines="0" rightToLeft="1" view="pageBreakPreview" zoomScaleNormal="100" zoomScaleSheetLayoutView="100" workbookViewId="0">
      <selection activeCell="A8" sqref="A8"/>
    </sheetView>
  </sheetViews>
  <sheetFormatPr defaultRowHeight="14.5"/>
  <cols>
    <col min="1" max="1" width="47.81640625" customWidth="1"/>
    <col min="2" max="6" width="14.453125" customWidth="1"/>
  </cols>
  <sheetData>
    <row r="1" spans="1:6" ht="21" customHeight="1">
      <c r="A1" s="28"/>
      <c r="B1" s="28"/>
      <c r="C1" s="2"/>
      <c r="D1" s="2"/>
      <c r="E1" s="2"/>
      <c r="F1" s="2"/>
    </row>
    <row r="2" spans="1:6" ht="21" customHeight="1">
      <c r="A2" s="15"/>
      <c r="B2" s="15"/>
      <c r="C2" s="3"/>
      <c r="D2" s="3"/>
      <c r="E2" s="3"/>
      <c r="F2" s="3"/>
    </row>
    <row r="3" spans="1:6" ht="21" customHeight="1">
      <c r="A3" s="16"/>
      <c r="B3" s="16"/>
      <c r="C3" s="3"/>
      <c r="D3" s="3"/>
      <c r="E3" s="3"/>
      <c r="F3" s="3"/>
    </row>
    <row r="4" spans="1:6" ht="55.4" customHeight="1">
      <c r="A4" s="126" t="s">
        <v>78</v>
      </c>
      <c r="B4" s="126"/>
      <c r="C4" s="126"/>
      <c r="D4" s="126"/>
      <c r="E4" s="126"/>
      <c r="F4" s="126"/>
    </row>
    <row r="5" spans="1:6" ht="21" customHeight="1">
      <c r="A5" s="18" t="s">
        <v>6</v>
      </c>
      <c r="B5" s="18" t="s">
        <v>1</v>
      </c>
      <c r="C5" s="18">
        <v>2020</v>
      </c>
      <c r="D5" s="18">
        <v>2021</v>
      </c>
      <c r="E5" s="18">
        <v>2022</v>
      </c>
      <c r="F5" s="18">
        <v>2023</v>
      </c>
    </row>
    <row r="6" spans="1:6" ht="21" customHeight="1">
      <c r="A6" s="54" t="s">
        <v>79</v>
      </c>
      <c r="B6" s="18" t="s">
        <v>80</v>
      </c>
      <c r="C6" s="12">
        <v>324151</v>
      </c>
      <c r="D6" s="12">
        <v>324151</v>
      </c>
      <c r="E6" s="12">
        <v>337113</v>
      </c>
      <c r="F6" s="12">
        <v>361145</v>
      </c>
    </row>
    <row r="7" spans="1:6" ht="21" customHeight="1">
      <c r="A7" s="54" t="s">
        <v>187</v>
      </c>
      <c r="B7" s="18" t="s">
        <v>13</v>
      </c>
      <c r="C7" s="90">
        <v>0.16210000000000002</v>
      </c>
      <c r="D7" s="90">
        <v>0.16210000000000002</v>
      </c>
      <c r="E7" s="90">
        <v>0.17</v>
      </c>
      <c r="F7" s="90">
        <v>0.18100000000000002</v>
      </c>
    </row>
    <row r="8" spans="1:6" ht="21" customHeight="1">
      <c r="A8" s="54" t="s">
        <v>81</v>
      </c>
      <c r="B8" s="26" t="s">
        <v>80</v>
      </c>
      <c r="C8" s="12">
        <v>12216</v>
      </c>
      <c r="D8" s="12">
        <v>12216</v>
      </c>
      <c r="E8" s="12">
        <v>12216</v>
      </c>
      <c r="F8" s="12">
        <v>14382</v>
      </c>
    </row>
    <row r="9" spans="1:6" ht="21" customHeight="1">
      <c r="A9" s="54" t="s">
        <v>186</v>
      </c>
      <c r="B9" s="27" t="s">
        <v>13</v>
      </c>
      <c r="C9" s="90">
        <v>5.5099999999999996E-2</v>
      </c>
      <c r="D9" s="90">
        <v>5.5099999999999996E-2</v>
      </c>
      <c r="E9" s="90">
        <v>5.5099999999999996E-2</v>
      </c>
      <c r="F9" s="90">
        <v>6.4899999999999999E-2</v>
      </c>
    </row>
    <row r="10" spans="1:6" ht="19.399999999999999" customHeight="1">
      <c r="A10" s="58" t="s">
        <v>166</v>
      </c>
      <c r="B10" s="58"/>
      <c r="C10" s="29"/>
    </row>
    <row r="11" spans="1:6">
      <c r="C11" s="83"/>
      <c r="D11" s="83"/>
      <c r="E11" s="83"/>
      <c r="F11" s="41" t="s">
        <v>127</v>
      </c>
    </row>
  </sheetData>
  <mergeCells count="1">
    <mergeCell ref="A4:F4"/>
  </mergeCells>
  <hyperlinks>
    <hyperlink ref="F11" location="الفهرس!A1" display="العودة الى الفهرس" xr:uid="{5B513B2A-8B43-4DA4-AFF4-0C52D9FB2BFE}"/>
  </hyperlinks>
  <pageMargins left="0.7" right="0.7" top="0.75" bottom="0.75" header="0.3" footer="0.3"/>
  <pageSetup scale="70" orientation="portrait" r:id="rId1"/>
  <headerFooter>
    <oddFooter>&amp;C_x000D_&amp;1#&amp;"Calibri"&amp;10&amp;K0000FF Restricted - مقيد</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D86AC-B3F9-4706-A13B-4D74DC029BD0}">
  <dimension ref="A1:J10"/>
  <sheetViews>
    <sheetView showGridLines="0" rightToLeft="1" view="pageBreakPreview" zoomScaleNormal="72" zoomScaleSheetLayoutView="100" workbookViewId="0">
      <selection activeCell="D19" sqref="D19"/>
    </sheetView>
  </sheetViews>
  <sheetFormatPr defaultRowHeight="14.5"/>
  <cols>
    <col min="1" max="2" width="20.54296875" customWidth="1"/>
    <col min="3" max="3" width="32.54296875" customWidth="1"/>
    <col min="4" max="4" width="31.54296875" customWidth="1"/>
    <col min="5" max="7" width="16.54296875" customWidth="1"/>
  </cols>
  <sheetData>
    <row r="1" spans="1:10" ht="21" customHeight="1">
      <c r="A1" s="15"/>
      <c r="B1" s="15"/>
      <c r="C1" s="15"/>
    </row>
    <row r="2" spans="1:10" ht="21" customHeight="1">
      <c r="A2" s="15"/>
      <c r="B2" s="15"/>
      <c r="C2" s="15"/>
    </row>
    <row r="3" spans="1:10" ht="21" customHeight="1">
      <c r="A3" s="16"/>
      <c r="B3" s="16"/>
      <c r="C3" s="16"/>
    </row>
    <row r="4" spans="1:10" s="42" customFormat="1" ht="55" customHeight="1">
      <c r="A4" s="125" t="s">
        <v>3</v>
      </c>
      <c r="B4" s="125"/>
      <c r="C4" s="125"/>
      <c r="D4"/>
      <c r="E4"/>
      <c r="F4"/>
      <c r="G4"/>
      <c r="H4"/>
      <c r="I4"/>
      <c r="J4"/>
    </row>
    <row r="5" spans="1:10" ht="21" customHeight="1">
      <c r="A5" s="34" t="s">
        <v>125</v>
      </c>
      <c r="B5" s="34" t="s">
        <v>1</v>
      </c>
      <c r="C5" s="35" t="s">
        <v>3</v>
      </c>
    </row>
    <row r="6" spans="1:10" ht="21" customHeight="1">
      <c r="A6" s="36">
        <v>2021</v>
      </c>
      <c r="B6" s="120" t="s">
        <v>126</v>
      </c>
      <c r="C6" s="37">
        <v>176412.17331136731</v>
      </c>
    </row>
    <row r="7" spans="1:10" ht="21" customHeight="1">
      <c r="A7" s="36">
        <v>2022</v>
      </c>
      <c r="B7" s="121"/>
      <c r="C7" s="39">
        <v>189501.30252018882</v>
      </c>
    </row>
    <row r="8" spans="1:10" ht="21" customHeight="1">
      <c r="A8" s="36">
        <v>2023</v>
      </c>
      <c r="B8" s="122"/>
      <c r="C8" s="37">
        <v>198804.31619336503</v>
      </c>
    </row>
    <row r="9" spans="1:10" ht="68.150000000000006" customHeight="1">
      <c r="A9" s="123" t="s">
        <v>128</v>
      </c>
      <c r="B9" s="124"/>
      <c r="C9" s="124"/>
    </row>
    <row r="10" spans="1:10" ht="19">
      <c r="A10" s="16"/>
      <c r="B10" s="16"/>
      <c r="C10" s="41" t="s">
        <v>127</v>
      </c>
    </row>
  </sheetData>
  <mergeCells count="3">
    <mergeCell ref="A9:C9"/>
    <mergeCell ref="A4:C4"/>
    <mergeCell ref="B6:B8"/>
  </mergeCells>
  <phoneticPr fontId="20" type="noConversion"/>
  <hyperlinks>
    <hyperlink ref="C10" location="الفهرس!A1" display="العودة الى الفهرس" xr:uid="{256A15A7-01E0-44B7-BFC0-47D26A023DD9}"/>
  </hyperlinks>
  <pageMargins left="0.7" right="0.7" top="0.75" bottom="0.75" header="0.3" footer="0.3"/>
  <pageSetup paperSize="9" scale="38" orientation="portrait" r:id="rId1"/>
  <headerFooter>
    <oddFooter>&amp;C_x000D_&amp;1#&amp;"Calibri"&amp;10&amp;K0000FF Restricted - مقيد</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6B3D5-6F60-4E56-82C8-1F80567CD77E}">
  <dimension ref="A1:J10"/>
  <sheetViews>
    <sheetView showGridLines="0" rightToLeft="1" view="pageBreakPreview" zoomScaleNormal="72" zoomScaleSheetLayoutView="100" workbookViewId="0">
      <selection activeCell="D19" sqref="D19"/>
    </sheetView>
  </sheetViews>
  <sheetFormatPr defaultRowHeight="14.5"/>
  <cols>
    <col min="1" max="2" width="20.54296875" customWidth="1"/>
    <col min="3" max="3" width="32.54296875" customWidth="1"/>
    <col min="4" max="4" width="31.54296875" customWidth="1"/>
    <col min="5" max="7" width="16.54296875" customWidth="1"/>
  </cols>
  <sheetData>
    <row r="1" spans="1:10" ht="21" customHeight="1">
      <c r="A1" s="15"/>
      <c r="B1" s="15"/>
      <c r="C1" s="15"/>
    </row>
    <row r="2" spans="1:10" ht="21" customHeight="1">
      <c r="A2" s="15"/>
      <c r="B2" s="15"/>
      <c r="C2" s="15"/>
    </row>
    <row r="3" spans="1:10" ht="21" customHeight="1">
      <c r="A3" s="16"/>
      <c r="B3" s="16"/>
      <c r="C3" s="16"/>
    </row>
    <row r="4" spans="1:10" s="42" customFormat="1" ht="55" customHeight="1">
      <c r="A4" s="125" t="s">
        <v>119</v>
      </c>
      <c r="B4" s="125"/>
      <c r="C4" s="125"/>
      <c r="D4"/>
      <c r="E4"/>
      <c r="F4"/>
      <c r="G4"/>
      <c r="H4"/>
      <c r="I4"/>
      <c r="J4"/>
    </row>
    <row r="5" spans="1:10" ht="21" customHeight="1">
      <c r="A5" s="34" t="s">
        <v>125</v>
      </c>
      <c r="B5" s="34" t="s">
        <v>1</v>
      </c>
      <c r="C5" s="35" t="s">
        <v>119</v>
      </c>
    </row>
    <row r="6" spans="1:10" ht="21" customHeight="1">
      <c r="A6" s="36">
        <v>2021</v>
      </c>
      <c r="B6" s="120" t="s">
        <v>126</v>
      </c>
      <c r="C6" s="37">
        <v>86890.691477819855</v>
      </c>
    </row>
    <row r="7" spans="1:10" ht="21" customHeight="1">
      <c r="A7" s="36">
        <v>2022</v>
      </c>
      <c r="B7" s="121"/>
      <c r="C7" s="39">
        <v>94922.530388678264</v>
      </c>
    </row>
    <row r="8" spans="1:10" ht="21" customHeight="1">
      <c r="A8" s="36">
        <v>2023</v>
      </c>
      <c r="B8" s="122"/>
      <c r="C8" s="37">
        <v>99482.891865195503</v>
      </c>
    </row>
    <row r="9" spans="1:10" ht="68.150000000000006" customHeight="1">
      <c r="A9" s="123" t="s">
        <v>128</v>
      </c>
      <c r="B9" s="124"/>
      <c r="C9" s="124"/>
    </row>
    <row r="10" spans="1:10" ht="19">
      <c r="A10" s="16"/>
      <c r="B10" s="16"/>
      <c r="C10" s="41" t="s">
        <v>127</v>
      </c>
    </row>
  </sheetData>
  <mergeCells count="3">
    <mergeCell ref="A4:C4"/>
    <mergeCell ref="B6:B8"/>
    <mergeCell ref="A9:C9"/>
  </mergeCells>
  <hyperlinks>
    <hyperlink ref="C10" location="الفهرس!A1" display="العودة الى الفهرس" xr:uid="{5C998C88-334F-4981-B0D1-C839A7C9F66F}"/>
  </hyperlinks>
  <pageMargins left="0.7" right="0.7" top="0.75" bottom="0.75" header="0.3" footer="0.3"/>
  <pageSetup paperSize="9" scale="38" orientation="portrait" r:id="rId1"/>
  <headerFooter>
    <oddFooter>&amp;C_x000D_&amp;1#&amp;"Calibri"&amp;10&amp;K0000FF Restricted - مقيد</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025B8-C8AA-45DC-AC65-A5247ED3160D}">
  <dimension ref="A1:J11"/>
  <sheetViews>
    <sheetView showGridLines="0" rightToLeft="1" view="pageBreakPreview" zoomScaleNormal="72" zoomScaleSheetLayoutView="100" workbookViewId="0">
      <selection activeCell="D19" sqref="D19"/>
    </sheetView>
  </sheetViews>
  <sheetFormatPr defaultRowHeight="14.5"/>
  <cols>
    <col min="1" max="2" width="20.54296875" customWidth="1"/>
    <col min="3" max="3" width="32.54296875" customWidth="1"/>
    <col min="4" max="4" width="31.54296875" customWidth="1"/>
    <col min="5" max="7" width="16.54296875" customWidth="1"/>
  </cols>
  <sheetData>
    <row r="1" spans="1:10" ht="21" customHeight="1">
      <c r="A1" s="15"/>
      <c r="B1" s="15"/>
      <c r="C1" s="15"/>
    </row>
    <row r="2" spans="1:10" ht="21" customHeight="1">
      <c r="A2" s="15"/>
      <c r="B2" s="15"/>
      <c r="C2" s="15"/>
    </row>
    <row r="3" spans="1:10" ht="21" customHeight="1">
      <c r="A3" s="16"/>
      <c r="B3" s="16"/>
      <c r="C3" s="16"/>
    </row>
    <row r="4" spans="1:10" s="42" customFormat="1" ht="55" customHeight="1">
      <c r="A4" s="125" t="s">
        <v>71</v>
      </c>
      <c r="B4" s="125"/>
      <c r="C4" s="125"/>
      <c r="D4"/>
      <c r="E4"/>
      <c r="F4"/>
      <c r="G4"/>
      <c r="H4"/>
      <c r="I4"/>
      <c r="J4"/>
    </row>
    <row r="5" spans="1:10" ht="21" customHeight="1">
      <c r="A5" s="34" t="s">
        <v>125</v>
      </c>
      <c r="B5" s="34" t="s">
        <v>1</v>
      </c>
      <c r="C5" s="35" t="s">
        <v>71</v>
      </c>
    </row>
    <row r="6" spans="1:10" ht="21" customHeight="1">
      <c r="A6" s="35">
        <v>2020</v>
      </c>
      <c r="B6" s="120" t="s">
        <v>118</v>
      </c>
      <c r="C6" s="39">
        <v>537</v>
      </c>
    </row>
    <row r="7" spans="1:10" ht="21" customHeight="1">
      <c r="A7" s="36">
        <v>2021</v>
      </c>
      <c r="B7" s="121"/>
      <c r="C7" s="37">
        <v>514</v>
      </c>
    </row>
    <row r="8" spans="1:10" ht="21" customHeight="1">
      <c r="A8" s="36">
        <v>2022</v>
      </c>
      <c r="B8" s="121"/>
      <c r="C8" s="39">
        <v>502.85199999999998</v>
      </c>
    </row>
    <row r="9" spans="1:10" ht="21" customHeight="1">
      <c r="A9" s="36">
        <v>2023</v>
      </c>
      <c r="B9" s="122"/>
      <c r="C9" s="37">
        <v>514.36</v>
      </c>
    </row>
    <row r="10" spans="1:10" ht="21" customHeight="1">
      <c r="A10" s="58" t="s">
        <v>130</v>
      </c>
      <c r="B10" s="16"/>
      <c r="C10" s="16"/>
    </row>
    <row r="11" spans="1:10" ht="19">
      <c r="A11" s="16"/>
      <c r="B11" s="16"/>
      <c r="C11" s="41" t="s">
        <v>127</v>
      </c>
    </row>
  </sheetData>
  <mergeCells count="2">
    <mergeCell ref="A4:C4"/>
    <mergeCell ref="B6:B9"/>
  </mergeCells>
  <hyperlinks>
    <hyperlink ref="C11" location="الفهرس!A1" display="العودة الى الفهرس" xr:uid="{5F3DE777-3119-4EA9-AF84-D478D3613DB8}"/>
  </hyperlinks>
  <pageMargins left="0.7" right="0.7" top="0.75" bottom="0.75" header="0.3" footer="0.3"/>
  <pageSetup paperSize="9" scale="38" orientation="portrait" r:id="rId1"/>
  <headerFooter>
    <oddFooter>&amp;C_x000D_&amp;1#&amp;"Calibri"&amp;10&amp;K0000FF Restricted - مقيد</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083E4-7A0C-4486-9EA5-506FA929126A}">
  <dimension ref="A1:J23"/>
  <sheetViews>
    <sheetView showGridLines="0" rightToLeft="1" view="pageBreakPreview" zoomScaleNormal="72" zoomScaleSheetLayoutView="100" workbookViewId="0">
      <selection activeCell="A4" sqref="A4:C4"/>
    </sheetView>
  </sheetViews>
  <sheetFormatPr defaultRowHeight="14.5"/>
  <cols>
    <col min="1" max="1" width="20.54296875" customWidth="1"/>
    <col min="2" max="3" width="32.54296875" customWidth="1"/>
    <col min="4" max="4" width="31.54296875" customWidth="1"/>
    <col min="5" max="7" width="16.54296875" customWidth="1"/>
  </cols>
  <sheetData>
    <row r="1" spans="1:10" ht="21" customHeight="1">
      <c r="A1" s="15"/>
      <c r="B1" s="15"/>
      <c r="C1" s="15"/>
    </row>
    <row r="2" spans="1:10" ht="21" customHeight="1">
      <c r="A2" s="15"/>
      <c r="B2" s="15"/>
      <c r="C2" s="15"/>
    </row>
    <row r="3" spans="1:10" ht="21" customHeight="1">
      <c r="A3" s="16"/>
      <c r="B3" s="16"/>
      <c r="C3" s="16"/>
    </row>
    <row r="4" spans="1:10" s="42" customFormat="1" ht="55" customHeight="1">
      <c r="A4" s="126" t="s">
        <v>82</v>
      </c>
      <c r="B4" s="126"/>
      <c r="C4" s="126"/>
      <c r="D4"/>
      <c r="E4"/>
      <c r="F4"/>
      <c r="G4"/>
      <c r="H4"/>
      <c r="I4"/>
      <c r="J4"/>
    </row>
    <row r="5" spans="1:10" ht="21" customHeight="1">
      <c r="A5" s="129" t="s">
        <v>125</v>
      </c>
      <c r="B5" s="35" t="s">
        <v>4</v>
      </c>
      <c r="C5" s="35" t="s">
        <v>7</v>
      </c>
    </row>
    <row r="6" spans="1:10" ht="21" customHeight="1">
      <c r="A6" s="130"/>
      <c r="B6" s="127" t="s">
        <v>1</v>
      </c>
      <c r="C6" s="128"/>
    </row>
    <row r="7" spans="1:10" ht="21" customHeight="1">
      <c r="A7" s="131"/>
      <c r="B7" s="35" t="s">
        <v>129</v>
      </c>
      <c r="C7" s="35" t="s">
        <v>13</v>
      </c>
    </row>
    <row r="8" spans="1:10" ht="21" customHeight="1">
      <c r="A8" s="35">
        <v>2010</v>
      </c>
      <c r="B8" s="39">
        <v>23978487</v>
      </c>
      <c r="C8" s="39" t="s">
        <v>172</v>
      </c>
    </row>
    <row r="9" spans="1:10" ht="21" customHeight="1">
      <c r="A9" s="36">
        <v>2011</v>
      </c>
      <c r="B9" s="37">
        <v>25091867</v>
      </c>
      <c r="C9" s="106">
        <f>(B9-B8)/B8</f>
        <v>4.6432454224488807E-2</v>
      </c>
    </row>
    <row r="10" spans="1:10" ht="21" customHeight="1">
      <c r="A10" s="35">
        <v>2012</v>
      </c>
      <c r="B10" s="39">
        <v>26168861</v>
      </c>
      <c r="C10" s="107">
        <f t="shared" ref="C10:C19" si="0">(B10-B9)/B9</f>
        <v>4.2922035255487365E-2</v>
      </c>
    </row>
    <row r="11" spans="1:10" ht="21" customHeight="1">
      <c r="A11" s="36">
        <v>2013</v>
      </c>
      <c r="B11" s="37">
        <v>27624004</v>
      </c>
      <c r="C11" s="106">
        <f t="shared" si="0"/>
        <v>5.5605897406081219E-2</v>
      </c>
    </row>
    <row r="12" spans="1:10" ht="21" customHeight="1">
      <c r="A12" s="35">
        <v>2014</v>
      </c>
      <c r="B12" s="39">
        <v>28309273</v>
      </c>
      <c r="C12" s="107">
        <f t="shared" si="0"/>
        <v>2.4807012046479577E-2</v>
      </c>
    </row>
    <row r="13" spans="1:10" ht="21" customHeight="1">
      <c r="A13" s="36">
        <v>2015</v>
      </c>
      <c r="B13" s="37">
        <v>29816382</v>
      </c>
      <c r="C13" s="106">
        <f t="shared" si="0"/>
        <v>5.3237290833996337E-2</v>
      </c>
    </row>
    <row r="14" spans="1:10" ht="21" customHeight="1">
      <c r="A14" s="35">
        <v>2016</v>
      </c>
      <c r="B14" s="39">
        <v>30954198</v>
      </c>
      <c r="C14" s="107">
        <f t="shared" si="0"/>
        <v>3.8160766789210036E-2</v>
      </c>
    </row>
    <row r="15" spans="1:10" ht="21" customHeight="1">
      <c r="A15" s="36">
        <v>2017</v>
      </c>
      <c r="B15" s="37">
        <v>30977355</v>
      </c>
      <c r="C15" s="106">
        <f t="shared" si="0"/>
        <v>7.4810531353453253E-4</v>
      </c>
    </row>
    <row r="16" spans="1:10" ht="21" customHeight="1">
      <c r="A16" s="35">
        <v>2018</v>
      </c>
      <c r="B16" s="39">
        <v>30196281</v>
      </c>
      <c r="C16" s="107">
        <f t="shared" si="0"/>
        <v>-2.5214354162903838E-2</v>
      </c>
    </row>
    <row r="17" spans="1:3" ht="21" customHeight="1">
      <c r="A17" s="36">
        <v>2019</v>
      </c>
      <c r="B17" s="37">
        <v>30063799</v>
      </c>
      <c r="C17" s="106">
        <f t="shared" si="0"/>
        <v>-4.387361476732847E-3</v>
      </c>
    </row>
    <row r="18" spans="1:3" ht="21" customHeight="1">
      <c r="A18" s="35">
        <v>2020</v>
      </c>
      <c r="B18" s="39">
        <v>31552510</v>
      </c>
      <c r="C18" s="107">
        <f t="shared" si="0"/>
        <v>4.9518392535820237E-2</v>
      </c>
    </row>
    <row r="19" spans="1:3" ht="21" customHeight="1">
      <c r="A19" s="36">
        <v>2021</v>
      </c>
      <c r="B19" s="37">
        <v>30784383</v>
      </c>
      <c r="C19" s="106">
        <f t="shared" si="0"/>
        <v>-2.4344402394611397E-2</v>
      </c>
    </row>
    <row r="20" spans="1:3" ht="21" customHeight="1">
      <c r="A20" s="35">
        <v>2022</v>
      </c>
      <c r="B20" s="39">
        <v>32175224</v>
      </c>
      <c r="C20" s="107">
        <f>(B20-B19)/B19</f>
        <v>4.5180083680741626E-2</v>
      </c>
    </row>
    <row r="21" spans="1:3" ht="21" customHeight="1">
      <c r="A21" s="36">
        <v>2023</v>
      </c>
      <c r="B21" s="37">
        <v>33702731</v>
      </c>
      <c r="C21" s="106">
        <f>(B21-B20)/B20</f>
        <v>4.7474634520026961E-2</v>
      </c>
    </row>
    <row r="22" spans="1:3" ht="21" customHeight="1">
      <c r="A22" s="58" t="s">
        <v>8</v>
      </c>
      <c r="B22" s="16"/>
      <c r="C22" s="16"/>
    </row>
    <row r="23" spans="1:3" ht="19">
      <c r="A23" s="16"/>
      <c r="B23" s="16"/>
      <c r="C23" s="41" t="s">
        <v>127</v>
      </c>
    </row>
  </sheetData>
  <mergeCells count="3">
    <mergeCell ref="A4:C4"/>
    <mergeCell ref="B6:C6"/>
    <mergeCell ref="A5:A7"/>
  </mergeCells>
  <hyperlinks>
    <hyperlink ref="C23" location="الفهرس!A1" display="العودة الى الفهرس" xr:uid="{1C8DBD22-639D-4982-AF96-1C81CC0F5567}"/>
  </hyperlinks>
  <pageMargins left="0.7" right="0.7" top="0.75" bottom="0.75" header="0.3" footer="0.3"/>
  <pageSetup paperSize="9" scale="38" orientation="portrait" r:id="rId1"/>
  <headerFooter>
    <oddFooter>&amp;C_x000D_&amp;1#&amp;"Calibri"&amp;10&amp;K0000FF Restricted - مقيد</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5448C-2421-4CC6-8605-196A70581137}">
  <dimension ref="A1:C10"/>
  <sheetViews>
    <sheetView showGridLines="0" rightToLeft="1" view="pageBreakPreview" zoomScaleNormal="100" zoomScaleSheetLayoutView="100" workbookViewId="0">
      <selection activeCell="A11" sqref="A11"/>
    </sheetView>
  </sheetViews>
  <sheetFormatPr defaultRowHeight="14.5"/>
  <cols>
    <col min="1" max="1" width="43.453125" customWidth="1"/>
    <col min="2" max="2" width="20.54296875" customWidth="1"/>
    <col min="3" max="3" width="32.54296875" customWidth="1"/>
  </cols>
  <sheetData>
    <row r="1" spans="1:3" ht="21" customHeight="1">
      <c r="A1" s="15"/>
      <c r="B1" s="15"/>
      <c r="C1" s="2"/>
    </row>
    <row r="2" spans="1:3" ht="21" customHeight="1">
      <c r="A2" s="15"/>
      <c r="B2" s="15"/>
      <c r="C2" s="3"/>
    </row>
    <row r="3" spans="1:3" ht="21" customHeight="1">
      <c r="A3" s="16"/>
      <c r="B3" s="16"/>
      <c r="C3" s="3"/>
    </row>
    <row r="4" spans="1:3" ht="55.4" customHeight="1">
      <c r="A4" s="126" t="s">
        <v>83</v>
      </c>
      <c r="B4" s="126"/>
      <c r="C4" s="126"/>
    </row>
    <row r="5" spans="1:3" ht="21" customHeight="1">
      <c r="A5" s="18" t="s">
        <v>6</v>
      </c>
      <c r="B5" s="18" t="s">
        <v>1</v>
      </c>
      <c r="C5" s="18">
        <v>2023</v>
      </c>
    </row>
    <row r="6" spans="1:3" ht="21" customHeight="1">
      <c r="A6" s="111" t="s">
        <v>9</v>
      </c>
      <c r="B6" s="35" t="s">
        <v>64</v>
      </c>
      <c r="C6" s="51">
        <v>0</v>
      </c>
    </row>
    <row r="7" spans="1:3" ht="21" customHeight="1">
      <c r="A7" s="111" t="s">
        <v>11</v>
      </c>
      <c r="B7" s="35" t="s">
        <v>64</v>
      </c>
      <c r="C7" s="44">
        <v>2.7</v>
      </c>
    </row>
    <row r="8" spans="1:3" ht="21" customHeight="1">
      <c r="A8" s="111" t="s">
        <v>83</v>
      </c>
      <c r="B8" s="35" t="s">
        <v>13</v>
      </c>
      <c r="C8" s="112">
        <v>0</v>
      </c>
    </row>
    <row r="9" spans="1:3" ht="19.399999999999999" customHeight="1">
      <c r="A9" s="58" t="s">
        <v>131</v>
      </c>
      <c r="B9" s="47"/>
      <c r="C9" s="14"/>
    </row>
    <row r="10" spans="1:3" ht="19">
      <c r="A10" s="16"/>
      <c r="B10" s="16"/>
      <c r="C10" s="41" t="s">
        <v>127</v>
      </c>
    </row>
  </sheetData>
  <mergeCells count="1">
    <mergeCell ref="A4:C4"/>
  </mergeCells>
  <hyperlinks>
    <hyperlink ref="C10" location="الفهرس!A1" display="العودة الى الفهرس" xr:uid="{40B4A0C8-2094-44FC-B640-1AF9D83A6BB5}"/>
  </hyperlinks>
  <pageMargins left="0.7" right="0.7" top="0.75" bottom="0.75" header="0.3" footer="0.3"/>
  <pageSetup paperSize="9" scale="78" orientation="portrait" r:id="rId1"/>
  <headerFooter>
    <oddFooter>&amp;C_x000D_&amp;1#&amp;"Calibri"&amp;10&amp;K0000FF Restricted - مقيد</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0F7F0-0549-4BFF-9729-CC556179F229}">
  <dimension ref="A1:D10"/>
  <sheetViews>
    <sheetView showGridLines="0" rightToLeft="1" view="pageBreakPreview" zoomScaleNormal="100" zoomScaleSheetLayoutView="100" workbookViewId="0">
      <selection activeCell="A14" sqref="A14"/>
    </sheetView>
  </sheetViews>
  <sheetFormatPr defaultRowHeight="14.5"/>
  <cols>
    <col min="1" max="1" width="43.453125" customWidth="1"/>
    <col min="2" max="2" width="20.54296875" customWidth="1"/>
    <col min="3" max="4" width="24.26953125" customWidth="1"/>
  </cols>
  <sheetData>
    <row r="1" spans="1:4" ht="21" customHeight="1">
      <c r="A1" s="15"/>
      <c r="B1" s="15"/>
      <c r="C1" s="2"/>
      <c r="D1" s="2"/>
    </row>
    <row r="2" spans="1:4" ht="21" customHeight="1">
      <c r="A2" s="15"/>
      <c r="B2" s="15"/>
      <c r="C2" s="3"/>
      <c r="D2" s="3"/>
    </row>
    <row r="3" spans="1:4" ht="21" customHeight="1">
      <c r="A3" s="16"/>
      <c r="B3" s="16"/>
      <c r="C3" s="3"/>
      <c r="D3" s="3"/>
    </row>
    <row r="4" spans="1:4" ht="55.4" customHeight="1">
      <c r="A4" s="126" t="s">
        <v>51</v>
      </c>
      <c r="B4" s="126"/>
      <c r="C4" s="126"/>
      <c r="D4" s="126"/>
    </row>
    <row r="5" spans="1:4" ht="21" customHeight="1">
      <c r="A5" s="18" t="s">
        <v>6</v>
      </c>
      <c r="B5" s="18" t="s">
        <v>1</v>
      </c>
      <c r="C5" s="18">
        <v>2017</v>
      </c>
      <c r="D5" s="18">
        <v>2023</v>
      </c>
    </row>
    <row r="6" spans="1:4" ht="21" customHeight="1">
      <c r="A6" s="54" t="s">
        <v>52</v>
      </c>
      <c r="B6" s="35" t="s">
        <v>12</v>
      </c>
      <c r="C6" s="55">
        <v>1380709</v>
      </c>
      <c r="D6" s="55">
        <v>2242345</v>
      </c>
    </row>
    <row r="7" spans="1:4" ht="21" customHeight="1">
      <c r="A7" s="54" t="s">
        <v>76</v>
      </c>
      <c r="B7" s="35" t="s">
        <v>13</v>
      </c>
      <c r="C7" s="132">
        <v>0.62405329435818846</v>
      </c>
      <c r="D7" s="133"/>
    </row>
    <row r="8" spans="1:4" ht="19.399999999999999" customHeight="1">
      <c r="A8" s="58" t="s">
        <v>8</v>
      </c>
      <c r="B8" s="47"/>
      <c r="C8" s="14"/>
    </row>
    <row r="9" spans="1:4" ht="25.5" customHeight="1">
      <c r="A9" s="134" t="s">
        <v>185</v>
      </c>
      <c r="B9" s="135"/>
      <c r="C9" s="136"/>
    </row>
    <row r="10" spans="1:4" ht="19">
      <c r="A10" s="16"/>
      <c r="B10" s="16"/>
      <c r="C10" s="41"/>
      <c r="D10" s="41" t="s">
        <v>127</v>
      </c>
    </row>
  </sheetData>
  <mergeCells count="3">
    <mergeCell ref="C7:D7"/>
    <mergeCell ref="A4:D4"/>
    <mergeCell ref="A9:C9"/>
  </mergeCells>
  <hyperlinks>
    <hyperlink ref="D10" location="الفهرس!A1" display="العودة الى الفهرس" xr:uid="{97F7E77C-270C-4EC2-80F5-B0E219A481E6}"/>
  </hyperlinks>
  <pageMargins left="0.7" right="0.7" top="0.75" bottom="0.75" header="0.3" footer="0.3"/>
  <pageSetup paperSize="9" scale="63" orientation="portrait" r:id="rId1"/>
  <headerFooter>
    <oddFooter>&amp;C_x000D_&amp;1#&amp;"Calibri"&amp;10&amp;K0000FF Restricted - مقيد</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ac4048-abb2-4e1e-bbad-11f151cfe343">
      <Terms xmlns="http://schemas.microsoft.com/office/infopath/2007/PartnerControls"/>
    </lcf76f155ced4ddcb4097134ff3c332f>
    <TaxCatchAll xmlns="07a74d0e-efd7-4d68-88df-8e7e1ec5fea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8D9E55DDAA9B418FD7959782BBCFF1" ma:contentTypeVersion="16" ma:contentTypeDescription="Create a new document." ma:contentTypeScope="" ma:versionID="9396cad55a271cbe7896fd0fe517d80a">
  <xsd:schema xmlns:xsd="http://www.w3.org/2001/XMLSchema" xmlns:xs="http://www.w3.org/2001/XMLSchema" xmlns:p="http://schemas.microsoft.com/office/2006/metadata/properties" xmlns:ns2="eeac4048-abb2-4e1e-bbad-11f151cfe343" xmlns:ns3="07a74d0e-efd7-4d68-88df-8e7e1ec5fead" targetNamespace="http://schemas.microsoft.com/office/2006/metadata/properties" ma:root="true" ma:fieldsID="a68cff4c33f42bdaf06319fd2d89a9b4" ns2:_="" ns3:_="">
    <xsd:import namespace="eeac4048-abb2-4e1e-bbad-11f151cfe343"/>
    <xsd:import namespace="07a74d0e-efd7-4d68-88df-8e7e1ec5fe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ac4048-abb2-4e1e-bbad-11f151cfe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e9f499d7-344e-4826-9a25-c6eb6841f7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a74d0e-efd7-4d68-88df-8e7e1ec5fea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8475d66-3d69-4a09-a92c-203b8f4a2bed}" ma:internalName="TaxCatchAll" ma:showField="CatchAllData" ma:web="07a74d0e-efd7-4d68-88df-8e7e1ec5fea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88D171-0643-4188-8837-2E056A59E2D1}">
  <ds:schemaRefs>
    <ds:schemaRef ds:uri="http://purl.org/dc/dcmitype/"/>
    <ds:schemaRef ds:uri="http://schemas.microsoft.com/office/2006/metadata/propertie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d593aa0f-adcf-41a5-86a1-1d0bd9a5ac7a"/>
    <ds:schemaRef ds:uri="eeac4048-abb2-4e1e-bbad-11f151cfe343"/>
    <ds:schemaRef ds:uri="07a74d0e-efd7-4d68-88df-8e7e1ec5fead"/>
  </ds:schemaRefs>
</ds:datastoreItem>
</file>

<file path=customXml/itemProps2.xml><?xml version="1.0" encoding="utf-8"?>
<ds:datastoreItem xmlns:ds="http://schemas.openxmlformats.org/officeDocument/2006/customXml" ds:itemID="{DC2EFDEF-B652-464A-AD07-33CAD1229228}">
  <ds:schemaRefs>
    <ds:schemaRef ds:uri="http://schemas.microsoft.com/sharepoint/v3/contenttype/forms"/>
  </ds:schemaRefs>
</ds:datastoreItem>
</file>

<file path=customXml/itemProps3.xml><?xml version="1.0" encoding="utf-8"?>
<ds:datastoreItem xmlns:ds="http://schemas.openxmlformats.org/officeDocument/2006/customXml" ds:itemID="{F63E8367-45F7-4B66-9AC7-A98E9FE8E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ac4048-abb2-4e1e-bbad-11f151cfe343"/>
    <ds:schemaRef ds:uri="07a74d0e-efd7-4d68-88df-8e7e1ec5fe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37</vt:i4>
      </vt:variant>
      <vt:variant>
        <vt:lpstr>النطاقات المسماة</vt:lpstr>
      </vt:variant>
      <vt:variant>
        <vt:i4>37</vt:i4>
      </vt:variant>
    </vt:vector>
  </HeadingPairs>
  <TitlesOfParts>
    <vt:vector size="74" baseType="lpstr">
      <vt:lpstr>الفهرس</vt:lpstr>
      <vt:lpstr>الملخص</vt:lpstr>
      <vt:lpstr>1.1</vt:lpstr>
      <vt:lpstr>1.2</vt:lpstr>
      <vt:lpstr>1.3</vt:lpstr>
      <vt:lpstr>1.4</vt:lpstr>
      <vt:lpstr>1.5</vt:lpstr>
      <vt:lpstr>1.6</vt:lpstr>
      <vt:lpstr>1.7</vt:lpstr>
      <vt:lpstr>2.1</vt:lpstr>
      <vt:lpstr>2.2</vt:lpstr>
      <vt:lpstr>2.3</vt:lpstr>
      <vt:lpstr>2.4</vt:lpstr>
      <vt:lpstr>2.5</vt:lpstr>
      <vt:lpstr>2.6</vt:lpstr>
      <vt:lpstr>2.7</vt:lpstr>
      <vt:lpstr>2.8</vt:lpstr>
      <vt:lpstr>2.9</vt:lpstr>
      <vt:lpstr>2.10</vt:lpstr>
      <vt:lpstr>2.11</vt:lpstr>
      <vt:lpstr>2.12</vt:lpstr>
      <vt:lpstr>3.1</vt:lpstr>
      <vt:lpstr>3.2</vt:lpstr>
      <vt:lpstr>3.3</vt:lpstr>
      <vt:lpstr>3.4</vt:lpstr>
      <vt:lpstr>3.5</vt:lpstr>
      <vt:lpstr>4.1</vt:lpstr>
      <vt:lpstr>4.2</vt:lpstr>
      <vt:lpstr>4.3</vt:lpstr>
      <vt:lpstr>5.1</vt:lpstr>
      <vt:lpstr>5.2</vt:lpstr>
      <vt:lpstr>5.3</vt:lpstr>
      <vt:lpstr>5.4</vt:lpstr>
      <vt:lpstr>5.5</vt:lpstr>
      <vt:lpstr>5.6</vt:lpstr>
      <vt:lpstr>5.7</vt:lpstr>
      <vt:lpstr>5.8</vt:lpstr>
      <vt:lpstr>'1.1'!Print_Area</vt:lpstr>
      <vt:lpstr>'1.2'!Print_Area</vt:lpstr>
      <vt:lpstr>'1.3'!Print_Area</vt:lpstr>
      <vt:lpstr>'1.4'!Print_Area</vt:lpstr>
      <vt:lpstr>'1.5'!Print_Area</vt:lpstr>
      <vt:lpstr>'1.6'!Print_Area</vt:lpstr>
      <vt:lpstr>'1.7'!Print_Area</vt:lpstr>
      <vt:lpstr>'2.1'!Print_Area</vt:lpstr>
      <vt:lpstr>'2.10'!Print_Area</vt:lpstr>
      <vt:lpstr>'2.11'!Print_Area</vt:lpstr>
      <vt:lpstr>'2.12'!Print_Area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'4.1'!Print_Area</vt:lpstr>
      <vt:lpstr>'4.2'!Print_Area</vt:lpstr>
      <vt:lpstr>'4.3'!Print_Area</vt:lpstr>
      <vt:lpstr>'5.1'!Print_Area</vt:lpstr>
      <vt:lpstr>'5.2'!Print_Area</vt:lpstr>
      <vt:lpstr>'5.3'!Print_Area</vt:lpstr>
      <vt:lpstr>'5.4'!Print_Area</vt:lpstr>
      <vt:lpstr>'5.5'!Print_Area</vt:lpstr>
      <vt:lpstr>'5.6'!Print_Area</vt:lpstr>
      <vt:lpstr>'5.7'!Print_Area</vt:lpstr>
      <vt:lpstr>'5.8'!Print_Area</vt:lpstr>
      <vt:lpstr>الفهرس!Print_Area</vt:lpstr>
      <vt:lpstr>الملخص!Print_Area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بدريه الأحمد - Badreyah Alahmad</dc:creator>
  <cp:lastModifiedBy>سهام الثقفي - Seham Althaqafi</cp:lastModifiedBy>
  <dcterms:created xsi:type="dcterms:W3CDTF">2024-11-18T11:13:20Z</dcterms:created>
  <dcterms:modified xsi:type="dcterms:W3CDTF">2025-10-15T07:09:51Z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0x010100C18D9E55DDAA9B418FD7959782BBCFF1</vt:lpwstr>
  </property>
  <property fmtid="{D5CDD505-2E9C-101B-9397-08002B2CF9AE}" pid="3" name="MSIP_Label_3c662555-8342-48a1-91df-60b8ada0890e_Enabled">
    <vt:lpwstr>true</vt:lpwstr>
  </property>
  <property fmtid="{D5CDD505-2E9C-101B-9397-08002B2CF9AE}" pid="4" name="MSIP_Label_3c662555-8342-48a1-91df-60b8ada0890e_SetDate">
    <vt:lpwstr>2024-12-26T08:39:21Z</vt:lpwstr>
  </property>
  <property fmtid="{D5CDD505-2E9C-101B-9397-08002B2CF9AE}" pid="5" name="MSIP_Label_3c662555-8342-48a1-91df-60b8ada0890e_Method">
    <vt:lpwstr>Standard</vt:lpwstr>
  </property>
  <property fmtid="{D5CDD505-2E9C-101B-9397-08002B2CF9AE}" pid="6" name="MSIP_Label_3c662555-8342-48a1-91df-60b8ada0890e_Name">
    <vt:lpwstr>مقيد - Restricted</vt:lpwstr>
  </property>
  <property fmtid="{D5CDD505-2E9C-101B-9397-08002B2CF9AE}" pid="7" name="MSIP_Label_3c662555-8342-48a1-91df-60b8ada0890e_SiteId">
    <vt:lpwstr>cee277c8-9ceb-4b05-95ef-59d45630412c</vt:lpwstr>
  </property>
  <property fmtid="{D5CDD505-2E9C-101B-9397-08002B2CF9AE}" pid="8" name="MSIP_Label_3c662555-8342-48a1-91df-60b8ada0890e_ActionId">
    <vt:lpwstr>083b2fca-3dae-4353-8166-9f700daff77e</vt:lpwstr>
  </property>
  <property fmtid="{D5CDD505-2E9C-101B-9397-08002B2CF9AE}" pid="9" name="MSIP_Label_3c662555-8342-48a1-91df-60b8ada0890e_ContentBits">
    <vt:lpwstr>2</vt:lpwstr>
  </property>
</Properties>
</file>