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nmhalwani_stats_gov_sa/Documents/سطح المكتب/"/>
    </mc:Choice>
  </mc:AlternateContent>
  <xr:revisionPtr revIDLastSave="10" documentId="8_{F3AF529A-025A-4196-8780-BBCFDBF2E1AA}" xr6:coauthVersionLast="47" xr6:coauthVersionMax="47" xr10:uidLastSave="{900543E8-DD2E-4C2F-A513-C4C61E617041}"/>
  <bookViews>
    <workbookView xWindow="-110" yWindow="-110" windowWidth="21820" windowHeight="14020" tabRatio="740" activeTab="1" xr2:uid="{5914E6BE-C511-4A7C-BCFE-A75B13115A6B}"/>
  </bookViews>
  <sheets>
    <sheet name="الفهرس" sheetId="36" r:id="rId1"/>
    <sheet name="1" sheetId="1" r:id="rId2"/>
    <sheet name="2" sheetId="2" r:id="rId3"/>
    <sheet name="3" sheetId="3" r:id="rId4"/>
    <sheet name="4" sheetId="6" r:id="rId5"/>
    <sheet name="5" sheetId="4" r:id="rId6"/>
    <sheet name="6" sheetId="5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40" r:id="rId14"/>
    <sheet name="14" sheetId="41" r:id="rId15"/>
    <sheet name="15" sheetId="18" r:id="rId16"/>
    <sheet name="16" sheetId="19" r:id="rId17"/>
    <sheet name="17" sheetId="13" r:id="rId18"/>
    <sheet name="18" sheetId="14" r:id="rId19"/>
    <sheet name="19" sheetId="32" r:id="rId20"/>
    <sheet name="20" sheetId="30" r:id="rId21"/>
    <sheet name="21" sheetId="16" r:id="rId22"/>
    <sheet name="22" sheetId="29" r:id="rId23"/>
    <sheet name="23" sheetId="26" r:id="rId24"/>
    <sheet name="24" sheetId="31" r:id="rId25"/>
    <sheet name="25" sheetId="15" r:id="rId26"/>
    <sheet name="26" sheetId="39" r:id="rId27"/>
    <sheet name="27" sheetId="20" r:id="rId28"/>
    <sheet name="28" sheetId="21" r:id="rId29"/>
    <sheet name="29" sheetId="22" r:id="rId30"/>
    <sheet name="30" sheetId="23" r:id="rId31"/>
    <sheet name="31" sheetId="27" r:id="rId32"/>
    <sheet name="32" sheetId="25" r:id="rId33"/>
    <sheet name="33" sheetId="42" r:id="rId34"/>
    <sheet name="34" sheetId="43" r:id="rId35"/>
  </sheets>
  <externalReferences>
    <externalReference r:id="rId36"/>
  </externalReferences>
  <definedNames>
    <definedName name="\0" localSheetId="16">#REF!</definedName>
    <definedName name="\0" localSheetId="22">#REF!</definedName>
    <definedName name="\0" localSheetId="27">#REF!</definedName>
    <definedName name="\0" localSheetId="31">#REF!</definedName>
    <definedName name="\0" localSheetId="32">#REF!</definedName>
    <definedName name="\0">#REF!</definedName>
    <definedName name="\66" localSheetId="16">'[1](2)'!#REF!</definedName>
    <definedName name="\66" localSheetId="22">'[1](2)'!#REF!</definedName>
    <definedName name="\66" localSheetId="27">'[1](2)'!#REF!</definedName>
    <definedName name="\66">'[1](2)'!#REF!</definedName>
    <definedName name="\L" localSheetId="16">#REF!</definedName>
    <definedName name="\L" localSheetId="22">#REF!</definedName>
    <definedName name="\L" localSheetId="27">#REF!</definedName>
    <definedName name="\L" localSheetId="31">#REF!</definedName>
    <definedName name="\L" localSheetId="32">#REF!</definedName>
    <definedName name="\L">#REF!</definedName>
    <definedName name="_0" localSheetId="16">#REF!</definedName>
    <definedName name="_0" localSheetId="22">#REF!</definedName>
    <definedName name="_0" localSheetId="27">#REF!</definedName>
    <definedName name="_0" localSheetId="31">#REF!</definedName>
    <definedName name="_0" localSheetId="32">#REF!</definedName>
    <definedName name="_0">#REF!</definedName>
    <definedName name="_118__123Graph_CCHART_2" localSheetId="16" hidden="1">#REF!</definedName>
    <definedName name="_118__123Graph_CCHART_2" localSheetId="22" hidden="1">#REF!</definedName>
    <definedName name="_118__123Graph_CCHART_2" localSheetId="27" hidden="1">#REF!</definedName>
    <definedName name="_118__123Graph_CCHART_2" localSheetId="31" hidden="1">#REF!</definedName>
    <definedName name="_118__123Graph_CCHART_2" localSheetId="32" hidden="1">#REF!</definedName>
    <definedName name="_118__123Graph_CCHART_2" hidden="1">#REF!</definedName>
    <definedName name="_134__123Graph_XCHART_1" localSheetId="16" hidden="1">#REF!</definedName>
    <definedName name="_134__123Graph_XCHART_1" localSheetId="22" hidden="1">#REF!</definedName>
    <definedName name="_134__123Graph_XCHART_1" localSheetId="27" hidden="1">#REF!</definedName>
    <definedName name="_134__123Graph_XCHART_1" localSheetId="31" hidden="1">#REF!</definedName>
    <definedName name="_134__123Graph_XCHART_1" localSheetId="32" hidden="1">#REF!</definedName>
    <definedName name="_134__123Graph_XCHART_1" hidden="1">#REF!</definedName>
    <definedName name="_150__123Graph_XCHART_3" localSheetId="16" hidden="1">#REF!</definedName>
    <definedName name="_150__123Graph_XCHART_3" localSheetId="22" hidden="1">#REF!</definedName>
    <definedName name="_150__123Graph_XCHART_3" localSheetId="27" hidden="1">#REF!</definedName>
    <definedName name="_150__123Graph_XCHART_3" localSheetId="31" hidden="1">#REF!</definedName>
    <definedName name="_150__123Graph_XCHART_3" localSheetId="32" hidden="1">#REF!</definedName>
    <definedName name="_150__123Graph_XCHART_3" hidden="1">#REF!</definedName>
    <definedName name="_16__123Graph_ACHART_1" localSheetId="16" hidden="1">#REF!</definedName>
    <definedName name="_16__123Graph_ACHART_1" localSheetId="22" hidden="1">#REF!</definedName>
    <definedName name="_16__123Graph_ACHART_1" localSheetId="27" hidden="1">#REF!</definedName>
    <definedName name="_16__123Graph_ACHART_1" localSheetId="31" hidden="1">#REF!</definedName>
    <definedName name="_16__123Graph_ACHART_1" localSheetId="32" hidden="1">#REF!</definedName>
    <definedName name="_16__123Graph_ACHART_1" hidden="1">#REF!</definedName>
    <definedName name="_32__123Graph_ACHART_3" localSheetId="16" hidden="1">#REF!</definedName>
    <definedName name="_32__123Graph_ACHART_3" localSheetId="22" hidden="1">#REF!</definedName>
    <definedName name="_32__123Graph_ACHART_3" localSheetId="27" hidden="1">#REF!</definedName>
    <definedName name="_32__123Graph_ACHART_3" localSheetId="31" hidden="1">#REF!</definedName>
    <definedName name="_32__123Graph_ACHART_3" localSheetId="32" hidden="1">#REF!</definedName>
    <definedName name="_32__123Graph_ACHART_3" hidden="1">#REF!</definedName>
    <definedName name="_48__123Graph_BCHART_1" localSheetId="16" hidden="1">#REF!</definedName>
    <definedName name="_48__123Graph_BCHART_1" localSheetId="22" hidden="1">#REF!</definedName>
    <definedName name="_48__123Graph_BCHART_1" localSheetId="27" hidden="1">#REF!</definedName>
    <definedName name="_48__123Graph_BCHART_1" localSheetId="31" hidden="1">#REF!</definedName>
    <definedName name="_48__123Graph_BCHART_1" localSheetId="32" hidden="1">#REF!</definedName>
    <definedName name="_48__123Graph_BCHART_1" hidden="1">#REF!</definedName>
    <definedName name="_77__123Graph_BCHART_2" localSheetId="16" hidden="1">#REF!</definedName>
    <definedName name="_77__123Graph_BCHART_2" localSheetId="22" hidden="1">#REF!</definedName>
    <definedName name="_77__123Graph_BCHART_2" localSheetId="27" hidden="1">#REF!</definedName>
    <definedName name="_77__123Graph_BCHART_2" localSheetId="31" hidden="1">#REF!</definedName>
    <definedName name="_77__123Graph_BCHART_2" localSheetId="32" hidden="1">#REF!</definedName>
    <definedName name="_77__123Graph_BCHART_2" hidden="1">#REF!</definedName>
    <definedName name="_78__123Graph_BCHART_4" localSheetId="16" hidden="1">#REF!</definedName>
    <definedName name="_78__123Graph_BCHART_4" localSheetId="22" hidden="1">#REF!</definedName>
    <definedName name="_78__123Graph_BCHART_4" localSheetId="27" hidden="1">#REF!</definedName>
    <definedName name="_78__123Graph_BCHART_4" localSheetId="31" hidden="1">#REF!</definedName>
    <definedName name="_78__123Graph_BCHART_4" localSheetId="32" hidden="1">#REF!</definedName>
    <definedName name="_78__123Graph_BCHART_4" hidden="1">#REF!</definedName>
    <definedName name="_9" localSheetId="16" hidden="1">#REF!</definedName>
    <definedName name="_9" localSheetId="22" hidden="1">#REF!</definedName>
    <definedName name="_9" localSheetId="27" hidden="1">#REF!</definedName>
    <definedName name="_9" localSheetId="31" hidden="1">#REF!</definedName>
    <definedName name="_9" localSheetId="32" hidden="1">#REF!</definedName>
    <definedName name="_9" hidden="1">#REF!</definedName>
    <definedName name="_93__123Graph_CCHART_1" localSheetId="16" hidden="1">#REF!</definedName>
    <definedName name="_93__123Graph_CCHART_1" localSheetId="22" hidden="1">#REF!</definedName>
    <definedName name="_93__123Graph_CCHART_1" localSheetId="27" hidden="1">#REF!</definedName>
    <definedName name="_93__123Graph_CCHART_1" localSheetId="31" hidden="1">#REF!</definedName>
    <definedName name="_93__123Graph_CCHART_1" localSheetId="32" hidden="1">#REF!</definedName>
    <definedName name="_93__123Graph_CCHART_1" hidden="1">#REF!</definedName>
    <definedName name="_L" localSheetId="16">#REF!</definedName>
    <definedName name="_L" localSheetId="22">#REF!</definedName>
    <definedName name="_L" localSheetId="27">#REF!</definedName>
    <definedName name="_L" localSheetId="31">#REF!</definedName>
    <definedName name="_L" localSheetId="32">#REF!</definedName>
    <definedName name="_L">#REF!</definedName>
    <definedName name="_خ" localSheetId="16">#REF!</definedName>
    <definedName name="_خ" localSheetId="22">#REF!</definedName>
    <definedName name="_خ" localSheetId="27">#REF!</definedName>
    <definedName name="_خ" localSheetId="31">#REF!</definedName>
    <definedName name="_خ" localSheetId="32">#REF!</definedName>
    <definedName name="_خ">#REF!</definedName>
    <definedName name="AAAA" localSheetId="16">#REF!</definedName>
    <definedName name="AAAA" localSheetId="22">#REF!</definedName>
    <definedName name="AAAA" localSheetId="27">#REF!</definedName>
    <definedName name="AAAA" localSheetId="31">#REF!</definedName>
    <definedName name="AAAA" localSheetId="32">#REF!</definedName>
    <definedName name="AAAA">#REF!</definedName>
    <definedName name="Consolidated" localSheetId="16">#REF!</definedName>
    <definedName name="Consolidated" localSheetId="22">#REF!</definedName>
    <definedName name="Consolidated" localSheetId="27">#REF!</definedName>
    <definedName name="Consolidated" localSheetId="31">#REF!</definedName>
    <definedName name="Consolidated" localSheetId="32">#REF!</definedName>
    <definedName name="Consolidated">#REF!</definedName>
    <definedName name="COUNTER" localSheetId="16">#REF!</definedName>
    <definedName name="COUNTER" localSheetId="22">#REF!</definedName>
    <definedName name="COUNTER" localSheetId="27">#REF!</definedName>
    <definedName name="COUNTER" localSheetId="31">#REF!</definedName>
    <definedName name="COUNTER" localSheetId="32">#REF!</definedName>
    <definedName name="COUNTER">#REF!</definedName>
    <definedName name="D" localSheetId="16">#REF!</definedName>
    <definedName name="D" localSheetId="22">#REF!</definedName>
    <definedName name="D" localSheetId="27">#REF!</definedName>
    <definedName name="D" localSheetId="31">#REF!</definedName>
    <definedName name="D" localSheetId="32">#REF!</definedName>
    <definedName name="D">#REF!</definedName>
    <definedName name="gra" localSheetId="16" hidden="1">#REF!</definedName>
    <definedName name="gra" localSheetId="22" hidden="1">#REF!</definedName>
    <definedName name="gra" localSheetId="31" hidden="1">#REF!</definedName>
    <definedName name="gra" localSheetId="32" hidden="1">#REF!</definedName>
    <definedName name="gra" hidden="1">#REF!</definedName>
    <definedName name="LOOP" localSheetId="16">#REF!</definedName>
    <definedName name="LOOP" localSheetId="22">#REF!</definedName>
    <definedName name="LOOP" localSheetId="27">#REF!</definedName>
    <definedName name="LOOP" localSheetId="31">#REF!</definedName>
    <definedName name="LOOP" localSheetId="32">#REF!</definedName>
    <definedName name="LOOP">#REF!</definedName>
    <definedName name="_xlnm.Print_Area" localSheetId="1">'1'!$A$1:$F$14</definedName>
    <definedName name="_xlnm.Print_Area" localSheetId="10">'10'!$A$1:$F$22</definedName>
    <definedName name="_xlnm.Print_Area" localSheetId="11">'11'!$A$1:$J$40</definedName>
    <definedName name="_xlnm.Print_Area" localSheetId="12">'12'!$A$1:$J$24</definedName>
    <definedName name="_xlnm.Print_Area" localSheetId="13">'13'!$A$1:$D$38</definedName>
    <definedName name="_xlnm.Print_Area" localSheetId="15">'15'!$A$1:$O$12</definedName>
    <definedName name="_xlnm.Print_Area" localSheetId="16">'16'!$A$1:$N$13</definedName>
    <definedName name="_xlnm.Print_Area" localSheetId="17">'17'!$A$1:$G$11</definedName>
    <definedName name="_xlnm.Print_Area" localSheetId="18">'18'!$A$1:$C$29</definedName>
    <definedName name="_xlnm.Print_Area" localSheetId="19">'19'!$A$1:$C$11</definedName>
    <definedName name="_xlnm.Print_Area" localSheetId="2">'2'!$A$1:$F$14</definedName>
    <definedName name="_xlnm.Print_Area" localSheetId="20">'20'!$A$1:$D$27</definedName>
    <definedName name="_xlnm.Print_Area" localSheetId="21">'21'!$A$1:$H$38</definedName>
    <definedName name="_xlnm.Print_Area" localSheetId="22">'22'!$A$1:$E$18</definedName>
    <definedName name="_xlnm.Print_Area" localSheetId="23">'23'!$A$1:$C$29</definedName>
    <definedName name="_xlnm.Print_Area" localSheetId="24">'24'!$A$1:$E$38</definedName>
    <definedName name="_xlnm.Print_Area" localSheetId="25">'25'!$A$1:$E$37</definedName>
    <definedName name="_xlnm.Print_Area" localSheetId="27">'27'!$A$1:$C$12</definedName>
    <definedName name="_xlnm.Print_Area" localSheetId="28">'28'!$A$1:$F$13</definedName>
    <definedName name="_xlnm.Print_Area" localSheetId="29">'29'!$A$1:$G$14</definedName>
    <definedName name="_xlnm.Print_Area" localSheetId="3">'3'!$A$1:$F$37</definedName>
    <definedName name="_xlnm.Print_Area" localSheetId="30">'30'!$A$1:$C$14</definedName>
    <definedName name="_xlnm.Print_Area" localSheetId="31">'31'!$A$1:$B$28</definedName>
    <definedName name="_xlnm.Print_Area" localSheetId="32">'32'!$A$1:$L$38</definedName>
    <definedName name="_xlnm.Print_Area" localSheetId="34">'34'!$A$1:$D$10</definedName>
    <definedName name="_xlnm.Print_Area" localSheetId="4">'4'!$A$1:$F$23</definedName>
    <definedName name="_xlnm.Print_Area" localSheetId="5">'5'!$A$1:$F$24</definedName>
    <definedName name="_xlnm.Print_Area" localSheetId="6">'6'!$A$1:$F$29</definedName>
    <definedName name="_xlnm.Print_Area" localSheetId="7">'7'!$A$1:$F$22</definedName>
    <definedName name="_xlnm.Print_Area" localSheetId="8">'8'!$A$1:$F$22</definedName>
    <definedName name="_xlnm.Print_Area" localSheetId="9">'9'!$A$1:$F$22</definedName>
    <definedName name="_xlnm.Print_Area" localSheetId="0">الفهرس!$A$1:$B$38</definedName>
    <definedName name="STOP" localSheetId="16">#REF!</definedName>
    <definedName name="STOP" localSheetId="22">#REF!</definedName>
    <definedName name="STOP" localSheetId="27">#REF!</definedName>
    <definedName name="STOP" localSheetId="31">#REF!</definedName>
    <definedName name="STOP" localSheetId="32">#REF!</definedName>
    <definedName name="STOP">#REF!</definedName>
    <definedName name="التراخيص" localSheetId="16">#REF!</definedName>
    <definedName name="التراخيص" localSheetId="22">#REF!</definedName>
    <definedName name="التراخيص" localSheetId="27">#REF!</definedName>
    <definedName name="التراخيص" localSheetId="31">#REF!</definedName>
    <definedName name="التراخيص" localSheetId="32">#REF!</definedName>
    <definedName name="التراخيص">#REF!</definedName>
    <definedName name="نعم" localSheetId="16" hidden="1">#REF!</definedName>
    <definedName name="نعم" localSheetId="22" hidden="1">#REF!</definedName>
    <definedName name="نعم" localSheetId="31" hidden="1">#REF!</definedName>
    <definedName name="نعم" localSheetId="32" hidden="1">#REF!</definedName>
    <definedName name="نعم" hidden="1">#REF!</definedName>
    <definedName name="يبابل" localSheetId="16">#REF!</definedName>
    <definedName name="يبابل" localSheetId="22">#REF!</definedName>
    <definedName name="يبابل" localSheetId="27">#REF!</definedName>
    <definedName name="يبابل" localSheetId="31">#REF!</definedName>
    <definedName name="يبابل" localSheetId="32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3" l="1"/>
  <c r="N12" i="19" l="1"/>
  <c r="N11" i="19"/>
  <c r="N10" i="19"/>
  <c r="N9" i="19"/>
  <c r="O8" i="18"/>
  <c r="H21" i="12" l="1"/>
  <c r="I21" i="12"/>
  <c r="J21" i="12"/>
  <c r="G21" i="12"/>
  <c r="F21" i="12" l="1"/>
  <c r="E21" i="12"/>
  <c r="D21" i="12"/>
  <c r="C21" i="12"/>
  <c r="J38" i="11"/>
  <c r="I38" i="11"/>
  <c r="H38" i="11"/>
  <c r="G38" i="11"/>
  <c r="F38" i="11"/>
  <c r="E38" i="11"/>
  <c r="D38" i="11"/>
  <c r="C38" i="11"/>
  <c r="F20" i="10"/>
  <c r="E20" i="10"/>
  <c r="D20" i="10"/>
  <c r="C20" i="10"/>
  <c r="F20" i="9"/>
  <c r="E20" i="9"/>
  <c r="D20" i="9"/>
  <c r="C20" i="9"/>
  <c r="F20" i="8"/>
  <c r="E20" i="8"/>
  <c r="D20" i="8"/>
  <c r="C20" i="8"/>
  <c r="F20" i="7"/>
  <c r="E20" i="7"/>
  <c r="D20" i="7"/>
  <c r="C20" i="7"/>
  <c r="F27" i="5"/>
  <c r="E27" i="5"/>
  <c r="D27" i="5"/>
  <c r="C27" i="5"/>
  <c r="F21" i="6"/>
  <c r="E21" i="6"/>
  <c r="D21" i="6"/>
  <c r="C21" i="6"/>
  <c r="F22" i="4"/>
  <c r="E22" i="4"/>
  <c r="D22" i="4"/>
  <c r="C22" i="4"/>
  <c r="F35" i="3"/>
  <c r="E35" i="3"/>
  <c r="D35" i="3"/>
  <c r="C35" i="3"/>
  <c r="F11" i="2"/>
  <c r="E11" i="2"/>
  <c r="D11" i="2"/>
  <c r="C11" i="2"/>
  <c r="F11" i="1" l="1"/>
  <c r="E11" i="1"/>
  <c r="D11" i="1"/>
  <c r="C11" i="1"/>
</calcChain>
</file>

<file path=xl/sharedStrings.xml><?xml version="1.0" encoding="utf-8"?>
<sst xmlns="http://schemas.openxmlformats.org/spreadsheetml/2006/main" count="1087" uniqueCount="286">
  <si>
    <t>رقم الجدول</t>
  </si>
  <si>
    <t>عدد الركاب القادمون والمغادرون عبر الشركات السعودية والأجنبية والطيران العام في مطارات المملكة لعام 2024م</t>
  </si>
  <si>
    <t>عدد الرحلات القادمة والمغادره عبر الشركات السعودية والأجنبية والطيران العام في مطارات المملكة لعام 2024م</t>
  </si>
  <si>
    <t>الحركة الجوية الداخلية عبر الشركات السعودية في مطارات المملكة لعام 2024م</t>
  </si>
  <si>
    <t>الحركة الجوية الداخلية عبر الشركات الاجنبية في مطارات المملكة لعام 2024م</t>
  </si>
  <si>
    <t>الحركة الجوية الدولية عبر الشركات السعودية في مطارات المملكة لعام 2024م</t>
  </si>
  <si>
    <t>الحركة الجوية الدولية عبر الشركات الاجنبية في مطارات المملكة لعام 2024م</t>
  </si>
  <si>
    <t>الحركة الجوية الدولية عبر الشركات السعودية في مطارات المملكة حسب الشهر لعام 2024م</t>
  </si>
  <si>
    <t>الحركة الجوية الدولية عبر الشركات الاجنبية في مطارات المملكة حسب الشهر لعام 2024م</t>
  </si>
  <si>
    <t xml:space="preserve"> الحركة الجوية الداخلية عبر الشركات السعودية في مطارات المملكة حسب الشهر لعام 2024م</t>
  </si>
  <si>
    <t xml:space="preserve"> الحركة الجوية الداخلية عبر الشركات الاجنبية في مطارات المملكة حسب الشهر لعام 2024م</t>
  </si>
  <si>
    <t>عدد رحلات الطيران العام الدولية والداخلية حسب المطار لعام 2024م</t>
  </si>
  <si>
    <t>عدد رحلات الطيران العام الدولية والداخلية حسب الشهر لعام 2024م</t>
  </si>
  <si>
    <t>متوسط عدد الرحلات اليومية الداخلية والدولية في مطارات المملكة لعام 2024م</t>
  </si>
  <si>
    <t>متوسط عدد الركاب اليومي للرحلات الداخلية والدولية في مطارات المملكة لعام 2024م</t>
  </si>
  <si>
    <t>اجمالي كميات الشحن في مطارات المملكة بالكيلوجرام والطن للاعوام من 2022-2024م</t>
  </si>
  <si>
    <t xml:space="preserve">عدد دول العالم التى تم الوصول لها من خلال المطارات الدولية في المملكة حسب المطار لعام 2024م </t>
  </si>
  <si>
    <t>عدد المسارات الداخلية والدولية لمطارات المملكة للاعوام من 2022-2024م</t>
  </si>
  <si>
    <t>اعلى عشر مسارات دولية حسب الوجهة وعدد الركاب لعام 2024م</t>
  </si>
  <si>
    <t>ابرز الخطوط الجوية المستخدمة للمجال الجوي السعودي لعام 2024م</t>
  </si>
  <si>
    <t>عدد مرافق الشحن في مطارات المملكة للاعوام من 2022-2024م</t>
  </si>
  <si>
    <t>نسبة استخدام الطاقة الاستيعابية في مطارات المملكة لعام 2024م</t>
  </si>
  <si>
    <t>عدد تراخيص النقل الجوي لعام 2024م</t>
  </si>
  <si>
    <t xml:space="preserve"> عدد الركاب القادمون والمغادرون عبر الشركات السعودية والأجنبية والطيران العام في مطارات المملكة لعام 2024م</t>
  </si>
  <si>
    <t xml:space="preserve">جدول 1 </t>
  </si>
  <si>
    <t>م</t>
  </si>
  <si>
    <t>الشركة</t>
  </si>
  <si>
    <t>داخلي</t>
  </si>
  <si>
    <t>دولي</t>
  </si>
  <si>
    <t>قادمون</t>
  </si>
  <si>
    <t>مغادرون</t>
  </si>
  <si>
    <t xml:space="preserve">الشركات السعودية </t>
  </si>
  <si>
    <t>الشركات الأجنبية</t>
  </si>
  <si>
    <t>المجموع</t>
  </si>
  <si>
    <t>المصدر : الهيئة العامة للطيران المدني</t>
  </si>
  <si>
    <t>العودة إلى الفهرس</t>
  </si>
  <si>
    <t>الطيران العام :هو طيران خاص ، صُمم خصيصًا ليمنح المسافرين الراحة التامة أثناء سفرهم إلى وجهتهم، حيث لا يتعين عليك مشاركة الطائرة مع العشرات أو المئات من المسافرين .</t>
  </si>
  <si>
    <t>جدول 2</t>
  </si>
  <si>
    <t>قادمة</t>
  </si>
  <si>
    <t>مغادرة</t>
  </si>
  <si>
    <t>جدول 3</t>
  </si>
  <si>
    <t>المطار</t>
  </si>
  <si>
    <t>الرحلات</t>
  </si>
  <si>
    <t>الركاب</t>
  </si>
  <si>
    <t xml:space="preserve">مطار الملك سعود بن عبدالعزيز </t>
  </si>
  <si>
    <t>مطار أبها</t>
  </si>
  <si>
    <t>مطار الجوف</t>
  </si>
  <si>
    <t>مطار القيصومة</t>
  </si>
  <si>
    <t>مطار بيشة</t>
  </si>
  <si>
    <t>مطار الملك فهد الدولي</t>
  </si>
  <si>
    <t>مطار الدوادمي</t>
  </si>
  <si>
    <t>مطار نجران</t>
  </si>
  <si>
    <t xml:space="preserve">مطار الأمير نايف بن عبدالعزيز </t>
  </si>
  <si>
    <t>مطار الملك عبدالله بن عبدالعزيز</t>
  </si>
  <si>
    <t>مطار حائل</t>
  </si>
  <si>
    <t>مطار الأحساء</t>
  </si>
  <si>
    <t>مطار الملك عبد العزيز الدولي</t>
  </si>
  <si>
    <t>مطار الأمير محمد بن عبد العزيز</t>
  </si>
  <si>
    <t>مطار نيوم</t>
  </si>
  <si>
    <t>مطار عرعر</t>
  </si>
  <si>
    <t>مطار رفحاء</t>
  </si>
  <si>
    <t>مطار البحر الأحمر الدولي</t>
  </si>
  <si>
    <t>مطار الملك خالد الدولي</t>
  </si>
  <si>
    <t>مطار شرورة</t>
  </si>
  <si>
    <t>مطار الطائف الدولي</t>
  </si>
  <si>
    <t>مطار طريف</t>
  </si>
  <si>
    <t xml:space="preserve">مطار الأمير سلطان بن عبدالعزيز </t>
  </si>
  <si>
    <t>مطار الأمير عبدالمجيد بن عبدالعزيز</t>
  </si>
  <si>
    <t>مطار القريات</t>
  </si>
  <si>
    <t>مطار وادي الدواسر</t>
  </si>
  <si>
    <t>مطار الأمير عبد المحسن بن عبد العزيز</t>
  </si>
  <si>
    <t>جدول 4</t>
  </si>
  <si>
    <t>_</t>
  </si>
  <si>
    <t>جدول 5</t>
  </si>
  <si>
    <t>جدول 6</t>
  </si>
  <si>
    <t>جدول 7</t>
  </si>
  <si>
    <t>الشهر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</si>
  <si>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</si>
  <si>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</si>
  <si>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</si>
  <si>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</si>
  <si>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</si>
  <si>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</si>
  <si>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</si>
  <si>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</si>
  <si>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</si>
  <si>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</si>
  <si>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</si>
  <si>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</si>
  <si>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جدول 8</t>
  </si>
  <si>
    <t>جدول 9</t>
  </si>
  <si>
    <t>جدول 10</t>
  </si>
  <si>
    <t xml:space="preserve"> </t>
  </si>
  <si>
    <t>جدول 11</t>
  </si>
  <si>
    <t xml:space="preserve">المطار  </t>
  </si>
  <si>
    <t>الداخلية</t>
  </si>
  <si>
    <t>الدولية</t>
  </si>
  <si>
    <t xml:space="preserve"> مطار الوجه</t>
  </si>
  <si>
    <t>مطار رابغ</t>
  </si>
  <si>
    <t xml:space="preserve">المجموع </t>
  </si>
  <si>
    <t>جدول 12</t>
  </si>
  <si>
    <t>جدول 13</t>
  </si>
  <si>
    <t xml:space="preserve">المتوسط </t>
  </si>
  <si>
    <t>الرحلات الداخلية</t>
  </si>
  <si>
    <t xml:space="preserve">الرحلات الدولية </t>
  </si>
  <si>
    <t>جدول 14</t>
  </si>
  <si>
    <t>الركاب للرحلات الداخلية</t>
  </si>
  <si>
    <t xml:space="preserve">الركاب للرحلات الدولية </t>
  </si>
  <si>
    <t>جدول 15</t>
  </si>
  <si>
    <t>السنة</t>
  </si>
  <si>
    <t>جدول 16</t>
  </si>
  <si>
    <t>صادر</t>
  </si>
  <si>
    <t>وارد</t>
  </si>
  <si>
    <t>العبور (ترانزيت)</t>
  </si>
  <si>
    <t>الإجمالي</t>
  </si>
  <si>
    <t>جدول 17</t>
  </si>
  <si>
    <t>عدد الدول</t>
  </si>
  <si>
    <t>ملاحظة : الرحلات الدولية المغادرة باستثناء رحلات الطيران العام</t>
  </si>
  <si>
    <t>جدول 18</t>
  </si>
  <si>
    <t>المطارات الدولية</t>
  </si>
  <si>
    <t>ملاحظة :الرحلات الدولية المغادرة باستثناء رحلات الطيران العام</t>
  </si>
  <si>
    <t>جدول 19</t>
  </si>
  <si>
    <t xml:space="preserve">عدد الوجهات </t>
  </si>
  <si>
    <t>عدد الوجهات التى تم الوصول لها من خلال المطارات الدولية في المملكة حسب المطار لعام 2023-2024م</t>
  </si>
  <si>
    <t>جدول 20</t>
  </si>
  <si>
    <t>جدول 21</t>
  </si>
  <si>
    <t>المطارات</t>
  </si>
  <si>
    <t xml:space="preserve"> المسارت الداخلية</t>
  </si>
  <si>
    <t xml:space="preserve"> المسارت الدولية</t>
  </si>
  <si>
    <t>مطار العلا الدولي</t>
  </si>
  <si>
    <t>مطار الملك سعود بن عبدالعزيز</t>
  </si>
  <si>
    <t>ملاحظة:تم استثناء رحلات الطيران العام، المسارات الداخلية تم الاحتساب بناء على الرحلات المغادرة ، بينما الدولية تم الاحتساب بناء على القادمة والمغادرة</t>
  </si>
  <si>
    <t>جدول 22</t>
  </si>
  <si>
    <t>الوجهة</t>
  </si>
  <si>
    <t>المسار</t>
  </si>
  <si>
    <t>الوحدة</t>
  </si>
  <si>
    <t>عدد الركاب</t>
  </si>
  <si>
    <t>مصر</t>
  </si>
  <si>
    <t>مطار القاهرة الدولي - مطار الملك عبدالعزيز الدولي</t>
  </si>
  <si>
    <t>مليون راكب</t>
  </si>
  <si>
    <t>الامارات</t>
  </si>
  <si>
    <t>مطار دبي الدولي - مطار الملك خالد الدولي</t>
  </si>
  <si>
    <t>مطار الملك خالد الدولي - مطار القاهرة الدولي</t>
  </si>
  <si>
    <t>مطار الملك عبدالعزيز الدولي - مطار دبي الدولي</t>
  </si>
  <si>
    <t>اندونسيا</t>
  </si>
  <si>
    <t>مطار الملك عبدالعزيز الدولي - مطار سوكارنو هاتا الدولي</t>
  </si>
  <si>
    <t>مطار الأمير محمد بن عبدالعزيز الدولي - مطار القاهرة الدولي</t>
  </si>
  <si>
    <t>تركيا</t>
  </si>
  <si>
    <t>مطار الملك عبدالعزيز الدولي - مطار إسطنبول الدولي</t>
  </si>
  <si>
    <t>باكستان</t>
  </si>
  <si>
    <t>مطار الملك عبدالعزيز الدولي - مطار علامة اقبال الدولي</t>
  </si>
  <si>
    <t>مطار الملك عبدالعزيز الدولي - مطار اسلام اباد الدولي</t>
  </si>
  <si>
    <t>الكويت</t>
  </si>
  <si>
    <t>مطار الملك عبدالعزيز الدولي - مطار الكويت الدولي</t>
  </si>
  <si>
    <t>جدول 23</t>
  </si>
  <si>
    <t xml:space="preserve">الخطوط الجوية </t>
  </si>
  <si>
    <t>نسبة الرحلات</t>
  </si>
  <si>
    <t xml:space="preserve">الخطوط الجوية السعودية </t>
  </si>
  <si>
    <t>طيران ناس</t>
  </si>
  <si>
    <t>طيران اديل</t>
  </si>
  <si>
    <t>الخطوط القطرية</t>
  </si>
  <si>
    <t>مصر للطيران</t>
  </si>
  <si>
    <t>طيران الامارات</t>
  </si>
  <si>
    <t>فلاي دبي</t>
  </si>
  <si>
    <t>الخطوط التركية</t>
  </si>
  <si>
    <t>العربية للطيران</t>
  </si>
  <si>
    <t>طيران الاتحاد</t>
  </si>
  <si>
    <t>الخطوط الجوية الإثيوبية</t>
  </si>
  <si>
    <t>طيران الجزيرة</t>
  </si>
  <si>
    <t>طيران الخليج</t>
  </si>
  <si>
    <t>طيران الملكية الأردنية</t>
  </si>
  <si>
    <t>طيران إنديغو</t>
  </si>
  <si>
    <t>الخطوط الجوية الكويتية</t>
  </si>
  <si>
    <t>طيران الفا ستار</t>
  </si>
  <si>
    <t>الطيران العماني</t>
  </si>
  <si>
    <t>طيران النيل</t>
  </si>
  <si>
    <t>طيران الهند إكسبريس</t>
  </si>
  <si>
    <t xml:space="preserve">المصدر : الهيئة العامة للطيران المدني </t>
  </si>
  <si>
    <r>
      <t>عدد مرافق</t>
    </r>
    <r>
      <rPr>
        <b/>
        <sz val="12"/>
        <color theme="1" tint="0.34998626667073579"/>
        <rFont val="Frutiger LT Arabic 55 Roman"/>
      </rPr>
      <t xml:space="preserve"> الشحن في مطارات</t>
    </r>
    <r>
      <rPr>
        <b/>
        <sz val="11"/>
        <color theme="1" tint="0.34998626667073579"/>
        <rFont val="Frutiger LT Arabic 55 Roman"/>
      </rPr>
      <t xml:space="preserve"> المملكة</t>
    </r>
    <r>
      <rPr>
        <b/>
        <sz val="14"/>
        <color theme="1" tint="0.34998626667073579"/>
        <rFont val="Frutiger LT Arabic 55 Roman"/>
      </rPr>
      <t xml:space="preserve"> </t>
    </r>
    <r>
      <rPr>
        <b/>
        <sz val="12"/>
        <color rgb="FF44546A"/>
        <rFont val="Frutiger LT Arabic 55 Roman"/>
      </rPr>
      <t>للاعوام من 2022-2024م</t>
    </r>
  </si>
  <si>
    <t>جدول 24</t>
  </si>
  <si>
    <t>السنوات</t>
  </si>
  <si>
    <t xml:space="preserve">مطار أبها </t>
  </si>
  <si>
    <t xml:space="preserve">مطار القيصومة </t>
  </si>
  <si>
    <t xml:space="preserve">مطار نجران </t>
  </si>
  <si>
    <t xml:space="preserve">مطار حائل </t>
  </si>
  <si>
    <t xml:space="preserve">مطار الأحساء </t>
  </si>
  <si>
    <t xml:space="preserve">مطار رفحاء </t>
  </si>
  <si>
    <t xml:space="preserve">مطار الملك خالد الدولي </t>
  </si>
  <si>
    <t>جدول 25</t>
  </si>
  <si>
    <t>اسم المطار</t>
  </si>
  <si>
    <t xml:space="preserve">السنة </t>
  </si>
  <si>
    <t>مليون راكب /سنوي</t>
  </si>
  <si>
    <t>جدول 26</t>
  </si>
  <si>
    <t xml:space="preserve">نسبة استخدام الطاقة الاستيعابية </t>
  </si>
  <si>
    <t xml:space="preserve">باقي المطارات </t>
  </si>
  <si>
    <t>جدول 27</t>
  </si>
  <si>
    <t>اجمالي عدد الطائرات</t>
  </si>
  <si>
    <t>جدول 28</t>
  </si>
  <si>
    <t>عدد الطائرات التجارية حسب سعة المقاعد</t>
  </si>
  <si>
    <t xml:space="preserve">  50 مقعد أو اقل</t>
  </si>
  <si>
    <t>من 51 الى 150 مقعد</t>
  </si>
  <si>
    <t>من  151 الى 250 مقعد</t>
  </si>
  <si>
    <t xml:space="preserve"> اكثر من 250 </t>
  </si>
  <si>
    <t>جدول 29</t>
  </si>
  <si>
    <t>عدد الطائرات التجارية حسب عمر الطائرة</t>
  </si>
  <si>
    <t>اقل من 5 سنوات</t>
  </si>
  <si>
    <t>من 5 الى 9 سنوات</t>
  </si>
  <si>
    <t>من 10 الى 14 سنة</t>
  </si>
  <si>
    <t>من 15 الى 19 سنة</t>
  </si>
  <si>
    <t>20 سنة او اكثر</t>
  </si>
  <si>
    <t>عمر الطائرة : عدد السنوات التي انقضت على تسجيل الطائرة.</t>
  </si>
  <si>
    <t>جدول 30</t>
  </si>
  <si>
    <t>جدول 31</t>
  </si>
  <si>
    <t>النشاط</t>
  </si>
  <si>
    <t>الترخيص الاقتصادي</t>
  </si>
  <si>
    <t>مقدمي خدمات المناولة الأرضية</t>
  </si>
  <si>
    <t>فئة الخدمة</t>
  </si>
  <si>
    <t>العدد</t>
  </si>
  <si>
    <t>خدمات المناولة في الساحات</t>
  </si>
  <si>
    <t>خدمات الركاب</t>
  </si>
  <si>
    <t>خدمات مناولة الأمتعة</t>
  </si>
  <si>
    <t>خدمات التحكم في حمولة الطائرة وشحنها</t>
  </si>
  <si>
    <t>خدمات التحكم في معدات تحميل الوحدات</t>
  </si>
  <si>
    <t>خدمات الطائرات</t>
  </si>
  <si>
    <t>خدمات تزويد الطائرات بالوقود</t>
  </si>
  <si>
    <t>خدمات التمثيل والإشراف</t>
  </si>
  <si>
    <t>خدمات النقل السطحي</t>
  </si>
  <si>
    <t>خدمات التموين على متن الطائرة</t>
  </si>
  <si>
    <t>مناولة الشحن الجوي</t>
  </si>
  <si>
    <t>مقدمي خدمات الشحن الجوي</t>
  </si>
  <si>
    <t>خدمات وسيط الشحن (لمرافق الشحن)</t>
  </si>
  <si>
    <t>خدمات الشحن السريع لنقل الطرود والمواد البريدية (لمرافق الشحن)</t>
  </si>
  <si>
    <t>خدمات الشاحن المعتمد</t>
  </si>
  <si>
    <t>خدمات مناولة الشحنات والطرود والمواد البريدية في مناطق الإيداع (مرافق الشحن)</t>
  </si>
  <si>
    <t>جدول 32</t>
  </si>
  <si>
    <t>مطار الأمير سلطان بن عبدالعزيز</t>
  </si>
  <si>
    <t>المحتويات</t>
  </si>
  <si>
    <t>الطيران العام*</t>
  </si>
  <si>
    <t>الحركة الجوية الداخلية عبر الشركات السعودية في مطارات المملكة حسب الشهر لعام 2024م</t>
  </si>
  <si>
    <t>الحركة الجوية الداخلية عبر الشركات الاجنبية في مطارات المملكة حسب الشهر لعام 2024م</t>
  </si>
  <si>
    <t>عدد رحلات وركاب الطيران العام الدولية والداخلية حسب المطار لعام 2024م</t>
  </si>
  <si>
    <t>الطاقة الاستيعابية في مطارات المملكة للاعوام من 2023-2024م</t>
  </si>
  <si>
    <t>عدد الطائرات في أسطول الطائرات التجارية للمملكة للاعوام من 2020-2024م</t>
  </si>
  <si>
    <t>عدد الوجهات التى تم  الوصول لها من والى المطارات الدولية في المملكة للاعوام من 2023- 2024م</t>
  </si>
  <si>
    <t>عدد دول العالم التى تم الوصول لها من خلال المطارات الدولية في المملكة للاعوام من 2019-2024م</t>
  </si>
  <si>
    <t>عدد الطائرات في أسطول الطائرات التجارية للمملكة حسب فئة الطائرة للاعوام من 2020-2024م</t>
  </si>
  <si>
    <t>عدد الطائرات في أسطول الطائرات التجارية للمملكة حسب عمر الطائرة للاعوام من 2020-2024م</t>
  </si>
  <si>
    <t>عدد الطائرات في أسطول الطائرات العامة للمملكة للاعوام من 2020-2024م</t>
  </si>
  <si>
    <t>أعداد واطوال المدرجات بحسب المطار في المملكة للاعوام من 2020-2024م</t>
  </si>
  <si>
    <t>عدد الطائرات العامة</t>
  </si>
  <si>
    <t>عدد المدرجات</t>
  </si>
  <si>
    <t xml:space="preserve">كمية الشحن في مطارات المملكة الصادر والوارد والعبور بالطن حسب الشهر لعام 2024م </t>
  </si>
  <si>
    <t>النوع</t>
  </si>
  <si>
    <t>عدد الوجهات التى تم الوصول لها من والى المطارات الدولية في المملكة للاعوام من 2023-2024م</t>
  </si>
  <si>
    <t>عدد الوجهات التى تم الوصول لها من خلال المطارات الدولية في المملكة حسب المطار للاعوام من 2023-2024م</t>
  </si>
  <si>
    <t>ملاحظة :من وإلى المملكة، باستثناء الطيران العام.</t>
  </si>
  <si>
    <t>طول المدرج بالمتر</t>
  </si>
  <si>
    <t>-</t>
  </si>
  <si>
    <t>3350 - 3050</t>
  </si>
  <si>
    <t>3735 - 3350</t>
  </si>
  <si>
    <t>4205 - 4205</t>
  </si>
  <si>
    <t>4000 - 4000 - 3800</t>
  </si>
  <si>
    <t>4000 -  4000</t>
  </si>
  <si>
    <t>4335 - 3050</t>
  </si>
  <si>
    <t>4000 - 4000</t>
  </si>
  <si>
    <t>4335- 3050</t>
  </si>
  <si>
    <t>ملاحظة :الوجهات من وإلى المملكة ، باستثناء الطيران العام.</t>
  </si>
  <si>
    <t>4335-3050</t>
  </si>
  <si>
    <t>*الطيران العام :هو طيران خاص ، صُمم خصيصًا ليمنح المسافرين الراحة التامة أثناء سفرهم إلى وجهتهم، حيث لا يتعين عليك مشاركة الطائرة مع العشرات أو المئات من المسافرين.</t>
  </si>
  <si>
    <t xml:space="preserve">نشرة إحصاءات النقل الجوي </t>
  </si>
  <si>
    <t>المجموع الكلي كجم</t>
  </si>
  <si>
    <t>الوزن بالطن</t>
  </si>
  <si>
    <t>الوزن بالكيلو جرام</t>
  </si>
  <si>
    <t xml:space="preserve">المجموع الكلي </t>
  </si>
  <si>
    <t>المجموع الكلي بالطن</t>
  </si>
  <si>
    <t xml:space="preserve"> كميات الشحن في مطارات المملكة الصادرة والواردة والعابرة بالطن حسب الشهر لعام 2024م </t>
  </si>
  <si>
    <t>جدول 33</t>
  </si>
  <si>
    <t>لا يوجد</t>
  </si>
  <si>
    <t>مساحة أرض المطار في المملكة بالمتر المربع حسب المطار لعام 2024م</t>
  </si>
  <si>
    <t xml:space="preserve">مؤشر الربط الجوي </t>
  </si>
  <si>
    <t xml:space="preserve">نسبة التغير </t>
  </si>
  <si>
    <t>المصدر : برنامج الربط الجوي</t>
  </si>
  <si>
    <t>جدول 34</t>
  </si>
  <si>
    <t>مؤشر الربط الجوي للمملكة لعام 2023-2024م</t>
  </si>
  <si>
    <t xml:space="preserve">المساحة </t>
  </si>
  <si>
    <t>متر المربع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</si>
</sst>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ر_._س_._‏_-;\-* #,##0.00\ _ر_._س_._‏_-;_-* &quot;-&quot;??\ _ر_._س_._‏_-;_-@_-"/>
    <numFmt numFmtId="165" formatCode="_(* #,##0.00_);_(* \(#,##0.00\);_(* &quot;-&quot;??_);_(@_)"/>
    <numFmt numFmtId="166" formatCode="#,##0;[Red]#,##0"/>
    <numFmt numFmtId="167" formatCode="_(* #,##0_);_(* \(#,##0\);_(* &quot;-&quot;??_);_(@_)"/>
    <numFmt numFmtId="168" formatCode="#,##0.00;[Red]#,##0.00"/>
    <numFmt numFmtId="169" formatCode="#,##0.0;[Red]#,##0.0"/>
    <numFmt numFmtId="170" formatCode="_-* #,##0_-;\-* #,##0_-;_-* &quot;-&quot;??_-;_-@_-"/>
    <numFmt numFmtId="171" formatCode="0.0,,&quot; M&quot;"/>
    <numFmt numFmtId="172" formatCode="0.0,&quot; K&quot;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sz val="14"/>
      <color rgb="FFFF0000"/>
      <name val="Frutiger LT Arabic 55 Roman"/>
    </font>
    <font>
      <sz val="10"/>
      <color theme="8" tint="-0.249977111117893"/>
      <name val="Frutiger LT Arabic 55 Roman"/>
    </font>
    <font>
      <sz val="10"/>
      <color theme="1"/>
      <name val="Frutiger LT Arabic 45 Light"/>
    </font>
    <font>
      <b/>
      <sz val="12"/>
      <color rgb="FF44546A"/>
      <name val="Frutiger LT Arabic 55 Roman"/>
    </font>
    <font>
      <sz val="7"/>
      <color rgb="FF8C96A7"/>
      <name val="Frutiger LT Arabic 55 Roman"/>
    </font>
    <font>
      <sz val="10"/>
      <color rgb="FF8C96A7"/>
      <name val="Frutiger LT Arabic 55 Roman"/>
    </font>
    <font>
      <sz val="8"/>
      <color theme="0"/>
      <name val="Frutiger LT Arabic 55 Roman"/>
    </font>
    <font>
      <sz val="8"/>
      <color theme="1"/>
      <name val="Frutiger LT Arabic 45 Light"/>
    </font>
    <font>
      <u/>
      <sz val="9"/>
      <color theme="10"/>
      <name val="Frutiger LT Arabic 45 Light"/>
    </font>
    <font>
      <sz val="11"/>
      <color theme="1"/>
      <name val="Calibri"/>
      <family val="2"/>
      <scheme val="minor"/>
    </font>
    <font>
      <sz val="13"/>
      <color rgb="FFFF0000"/>
      <name val="Frutiger LT Arabic 55 Roman"/>
    </font>
    <font>
      <sz val="8"/>
      <color rgb="FF8C96A7"/>
      <name val="Frutiger LT Arabic 55 Roman"/>
    </font>
    <font>
      <sz val="8"/>
      <color theme="8" tint="-0.249977111117893"/>
      <name val="Frutiger LT Arabic 55 Roman"/>
    </font>
    <font>
      <b/>
      <sz val="11"/>
      <color rgb="FF44546A"/>
      <name val="Frutiger LT Arabic 55 Roman"/>
    </font>
    <font>
      <u/>
      <sz val="10"/>
      <color theme="10"/>
      <name val="Arial"/>
      <family val="2"/>
    </font>
    <font>
      <sz val="11"/>
      <color theme="1"/>
      <name val="Frutiger LT Arabic 45 Light"/>
    </font>
    <font>
      <sz val="11"/>
      <color theme="1"/>
      <name val="Frutiger LT Arabic 55 Roman"/>
    </font>
    <font>
      <sz val="10"/>
      <name val="Arial (Arabic)"/>
      <charset val="178"/>
    </font>
    <font>
      <sz val="11"/>
      <color theme="1"/>
      <name val="Calibri"/>
      <family val="2"/>
      <charset val="178"/>
      <scheme val="minor"/>
    </font>
    <font>
      <sz val="10"/>
      <color rgb="FF474D9B"/>
      <name val="Frutiger LT Arabic 45 Light"/>
    </font>
    <font>
      <b/>
      <sz val="12"/>
      <color theme="1" tint="0.34998626667073579"/>
      <name val="Frutiger LT Arabic 55 Roman"/>
    </font>
    <font>
      <b/>
      <sz val="11"/>
      <color theme="1" tint="0.34998626667073579"/>
      <name val="Frutiger LT Arabic 55 Roman"/>
    </font>
    <font>
      <b/>
      <sz val="14"/>
      <color theme="1" tint="0.34998626667073579"/>
      <name val="Frutiger LT Arabic 55 Roman"/>
    </font>
    <font>
      <sz val="14"/>
      <color theme="1"/>
      <name val="Calibri"/>
      <family val="2"/>
      <scheme val="minor"/>
    </font>
    <font>
      <sz val="12"/>
      <color theme="0"/>
      <name val="Frutiger LT Arabic 55 Roman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rgb="FFD6DCE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2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5" fillId="2" borderId="0" xfId="2" applyFont="1" applyFill="1" applyAlignment="1">
      <alignment horizontal="right" vertical="center" wrapText="1"/>
    </xf>
    <xf numFmtId="0" fontId="6" fillId="2" borderId="0" xfId="2" applyFont="1" applyFill="1" applyAlignment="1">
      <alignment vertical="center" wrapText="1"/>
    </xf>
    <xf numFmtId="0" fontId="8" fillId="0" borderId="0" xfId="2" applyFont="1" applyAlignment="1">
      <alignment horizontal="right" vertical="center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 wrapText="1" shrinkToFit="1"/>
    </xf>
    <xf numFmtId="0" fontId="10" fillId="3" borderId="3" xfId="2" applyFont="1" applyFill="1" applyBorder="1" applyAlignment="1">
      <alignment horizontal="center" vertical="center" shrinkToFit="1"/>
    </xf>
    <xf numFmtId="166" fontId="10" fillId="3" borderId="5" xfId="5" applyNumberFormat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10" fillId="3" borderId="0" xfId="2" applyFont="1" applyFill="1" applyAlignment="1">
      <alignment horizontal="center" vertical="center" shrinkToFit="1"/>
    </xf>
    <xf numFmtId="166" fontId="3" fillId="0" borderId="0" xfId="2" applyNumberFormat="1" applyFont="1"/>
    <xf numFmtId="0" fontId="10" fillId="3" borderId="9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166" fontId="0" fillId="0" borderId="0" xfId="0" applyNumberFormat="1"/>
    <xf numFmtId="167" fontId="0" fillId="0" borderId="0" xfId="6" applyNumberFormat="1" applyFont="1"/>
    <xf numFmtId="0" fontId="2" fillId="0" borderId="0" xfId="3"/>
    <xf numFmtId="0" fontId="5" fillId="2" borderId="0" xfId="3" applyFont="1" applyFill="1" applyAlignment="1">
      <alignment horizontal="right" vertical="center" wrapText="1"/>
    </xf>
    <xf numFmtId="0" fontId="11" fillId="2" borderId="0" xfId="2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 shrinkToFit="1"/>
    </xf>
    <xf numFmtId="0" fontId="10" fillId="3" borderId="2" xfId="3" applyFont="1" applyFill="1" applyBorder="1" applyAlignment="1">
      <alignment horizontal="center" vertical="center" shrinkToFit="1"/>
    </xf>
    <xf numFmtId="166" fontId="10" fillId="3" borderId="14" xfId="5" applyNumberFormat="1" applyFont="1" applyFill="1" applyBorder="1" applyAlignment="1">
      <alignment horizontal="center" vertical="center" shrinkToFit="1"/>
    </xf>
    <xf numFmtId="0" fontId="14" fillId="0" borderId="0" xfId="4" applyFont="1" applyAlignment="1">
      <alignment horizontal="right" readingOrder="2"/>
    </xf>
    <xf numFmtId="166" fontId="2" fillId="0" borderId="0" xfId="3" applyNumberFormat="1"/>
    <xf numFmtId="0" fontId="10" fillId="3" borderId="6" xfId="3" applyFont="1" applyFill="1" applyBorder="1" applyAlignment="1">
      <alignment horizontal="center" vertical="center" shrinkToFit="1"/>
    </xf>
    <xf numFmtId="0" fontId="10" fillId="3" borderId="4" xfId="3" applyFont="1" applyFill="1" applyBorder="1" applyAlignment="1">
      <alignment horizontal="center" vertical="center" shrinkToFit="1"/>
    </xf>
    <xf numFmtId="0" fontId="8" fillId="0" borderId="0" xfId="3" applyFont="1" applyAlignment="1">
      <alignment horizontal="right" vertical="center"/>
    </xf>
    <xf numFmtId="0" fontId="7" fillId="0" borderId="0" xfId="3" applyFont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0" fontId="10" fillId="3" borderId="12" xfId="3" applyFont="1" applyFill="1" applyBorder="1" applyAlignment="1">
      <alignment horizontal="center" vertical="center" shrinkToFit="1"/>
    </xf>
    <xf numFmtId="0" fontId="10" fillId="3" borderId="2" xfId="8" applyFont="1" applyFill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5" fillId="2" borderId="0" xfId="8" applyFont="1" applyFill="1" applyAlignment="1">
      <alignment horizontal="left" vertical="center" wrapText="1"/>
    </xf>
    <xf numFmtId="0" fontId="10" fillId="3" borderId="4" xfId="8" applyFont="1" applyFill="1" applyBorder="1" applyAlignment="1">
      <alignment horizontal="center" vertical="center" shrinkToFit="1"/>
    </xf>
    <xf numFmtId="1" fontId="10" fillId="3" borderId="2" xfId="8" applyNumberFormat="1" applyFont="1" applyFill="1" applyBorder="1" applyAlignment="1">
      <alignment horizontal="center" vertical="center" shrinkToFit="1"/>
    </xf>
    <xf numFmtId="0" fontId="8" fillId="0" borderId="0" xfId="8" applyFont="1" applyAlignment="1">
      <alignment horizontal="right" vertical="center"/>
    </xf>
    <xf numFmtId="0" fontId="15" fillId="0" borderId="13" xfId="10" applyFont="1" applyBorder="1" applyAlignment="1">
      <alignment vertical="center"/>
    </xf>
    <xf numFmtId="0" fontId="13" fillId="0" borderId="0" xfId="8"/>
    <xf numFmtId="0" fontId="5" fillId="2" borderId="0" xfId="8" applyFont="1" applyFill="1" applyAlignment="1">
      <alignment vertical="center" wrapText="1"/>
    </xf>
    <xf numFmtId="0" fontId="16" fillId="2" borderId="0" xfId="3" applyFont="1" applyFill="1" applyAlignment="1">
      <alignment horizontal="left" vertical="center" wrapText="1"/>
    </xf>
    <xf numFmtId="4" fontId="7" fillId="0" borderId="0" xfId="8" applyNumberFormat="1" applyFont="1" applyAlignment="1">
      <alignment horizontal="centerContinuous" vertical="center" wrapText="1"/>
    </xf>
    <xf numFmtId="0" fontId="2" fillId="0" borderId="0" xfId="3" applyAlignment="1">
      <alignment horizontal="centerContinuous"/>
    </xf>
    <xf numFmtId="0" fontId="10" fillId="3" borderId="10" xfId="3" applyFont="1" applyFill="1" applyBorder="1" applyAlignment="1">
      <alignment horizontal="center" vertical="center" shrinkToFit="1"/>
    </xf>
    <xf numFmtId="0" fontId="12" fillId="0" borderId="0" xfId="11" applyFont="1" applyFill="1" applyAlignment="1">
      <alignment horizontal="left" vertical="center"/>
    </xf>
    <xf numFmtId="0" fontId="7" fillId="0" borderId="0" xfId="8" applyFont="1" applyAlignment="1">
      <alignment vertical="center" wrapText="1"/>
    </xf>
    <xf numFmtId="0" fontId="10" fillId="3" borderId="10" xfId="8" applyFont="1" applyFill="1" applyBorder="1" applyAlignment="1">
      <alignment horizontal="center" vertical="center" shrinkToFit="1" readingOrder="2"/>
    </xf>
    <xf numFmtId="0" fontId="10" fillId="3" borderId="10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/>
    </xf>
    <xf numFmtId="0" fontId="19" fillId="0" borderId="0" xfId="8" applyFont="1"/>
    <xf numFmtId="0" fontId="20" fillId="0" borderId="0" xfId="8" applyFont="1"/>
    <xf numFmtId="0" fontId="19" fillId="0" borderId="0" xfId="8" applyFont="1" applyAlignment="1">
      <alignment horizontal="center"/>
    </xf>
    <xf numFmtId="0" fontId="15" fillId="0" borderId="0" xfId="12" applyFont="1" applyAlignment="1">
      <alignment vertical="center" readingOrder="2"/>
    </xf>
    <xf numFmtId="0" fontId="10" fillId="7" borderId="2" xfId="13" applyFont="1" applyFill="1" applyBorder="1" applyAlignment="1">
      <alignment horizontal="center" vertical="center"/>
    </xf>
    <xf numFmtId="0" fontId="10" fillId="7" borderId="9" xfId="13" applyFont="1" applyFill="1" applyBorder="1" applyAlignment="1">
      <alignment horizontal="center" vertical="center"/>
    </xf>
    <xf numFmtId="0" fontId="23" fillId="2" borderId="11" xfId="13" applyFont="1" applyFill="1" applyBorder="1" applyAlignment="1">
      <alignment horizontal="right" vertical="center" wrapText="1"/>
    </xf>
    <xf numFmtId="0" fontId="13" fillId="0" borderId="0" xfId="15"/>
    <xf numFmtId="0" fontId="13" fillId="2" borderId="0" xfId="15" applyFill="1"/>
    <xf numFmtId="0" fontId="10" fillId="7" borderId="2" xfId="13" applyFont="1" applyFill="1" applyBorder="1" applyAlignment="1">
      <alignment horizontal="center" vertical="center" wrapText="1"/>
    </xf>
    <xf numFmtId="0" fontId="7" fillId="2" borderId="0" xfId="15" applyFont="1" applyFill="1" applyAlignment="1">
      <alignment vertical="center" readingOrder="1"/>
    </xf>
    <xf numFmtId="0" fontId="19" fillId="2" borderId="0" xfId="15" applyFont="1" applyFill="1" applyAlignment="1">
      <alignment horizontal="center" vertical="center" wrapText="1"/>
    </xf>
    <xf numFmtId="0" fontId="5" fillId="2" borderId="0" xfId="8" applyFont="1" applyFill="1" applyAlignment="1">
      <alignment horizontal="right" vertical="center" wrapText="1"/>
    </xf>
    <xf numFmtId="0" fontId="0" fillId="6" borderId="0" xfId="0" applyFill="1"/>
    <xf numFmtId="0" fontId="15" fillId="0" borderId="13" xfId="10" applyFont="1" applyBorder="1" applyAlignment="1">
      <alignment horizontal="right" vertical="center"/>
    </xf>
    <xf numFmtId="0" fontId="9" fillId="0" borderId="1" xfId="12" applyFont="1" applyBorder="1" applyAlignment="1">
      <alignment horizontal="left" vertical="center"/>
    </xf>
    <xf numFmtId="0" fontId="10" fillId="3" borderId="3" xfId="3" applyFont="1" applyFill="1" applyBorder="1" applyAlignment="1">
      <alignment horizontal="center" vertical="center" shrinkToFit="1"/>
    </xf>
    <xf numFmtId="0" fontId="9" fillId="0" borderId="1" xfId="4" applyFont="1" applyBorder="1" applyAlignment="1">
      <alignment horizontal="left" vertical="center"/>
    </xf>
    <xf numFmtId="0" fontId="4" fillId="0" borderId="0" xfId="2" applyFont="1" applyAlignment="1">
      <alignment vertical="center" wrapText="1"/>
    </xf>
    <xf numFmtId="0" fontId="27" fillId="0" borderId="0" xfId="0" applyFont="1" applyAlignment="1">
      <alignment horizontal="center"/>
    </xf>
    <xf numFmtId="0" fontId="28" fillId="7" borderId="9" xfId="0" applyFont="1" applyFill="1" applyBorder="1" applyAlignment="1">
      <alignment horizontal="center" vertical="center" wrapText="1"/>
    </xf>
    <xf numFmtId="0" fontId="10" fillId="3" borderId="6" xfId="8" applyFont="1" applyFill="1" applyBorder="1" applyAlignment="1">
      <alignment horizontal="center" vertical="center" shrinkToFit="1"/>
    </xf>
    <xf numFmtId="0" fontId="10" fillId="3" borderId="5" xfId="8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31" fillId="0" borderId="0" xfId="0" applyFont="1"/>
    <xf numFmtId="0" fontId="15" fillId="0" borderId="0" xfId="3" applyFont="1" applyAlignment="1">
      <alignment horizontal="right" vertical="center"/>
    </xf>
    <xf numFmtId="166" fontId="15" fillId="0" borderId="13" xfId="10" applyNumberFormat="1" applyFont="1" applyBorder="1" applyAlignment="1">
      <alignment vertical="center"/>
    </xf>
    <xf numFmtId="166" fontId="31" fillId="0" borderId="0" xfId="0" applyNumberFormat="1" applyFont="1"/>
    <xf numFmtId="164" fontId="0" fillId="0" borderId="0" xfId="0" applyNumberFormat="1"/>
    <xf numFmtId="167" fontId="0" fillId="0" borderId="0" xfId="7" applyNumberFormat="1" applyFont="1"/>
    <xf numFmtId="1" fontId="0" fillId="0" borderId="0" xfId="0" applyNumberFormat="1"/>
    <xf numFmtId="9" fontId="0" fillId="0" borderId="0" xfId="7" applyFont="1"/>
    <xf numFmtId="0" fontId="33" fillId="0" borderId="0" xfId="0" applyFont="1" applyAlignment="1">
      <alignment readingOrder="1"/>
    </xf>
    <xf numFmtId="0" fontId="12" fillId="0" borderId="0" xfId="1" applyFont="1" applyAlignment="1">
      <alignment horizontal="left" vertical="center"/>
    </xf>
    <xf numFmtId="0" fontId="32" fillId="0" borderId="0" xfId="3" applyFont="1"/>
    <xf numFmtId="170" fontId="3" fillId="0" borderId="0" xfId="2" applyNumberFormat="1" applyFont="1"/>
    <xf numFmtId="170" fontId="0" fillId="0" borderId="0" xfId="0" applyNumberFormat="1"/>
    <xf numFmtId="0" fontId="7" fillId="0" borderId="0" xfId="3" applyFont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 shrinkToFit="1"/>
    </xf>
    <xf numFmtId="166" fontId="34" fillId="0" borderId="9" xfId="5" applyNumberFormat="1" applyFont="1" applyFill="1" applyBorder="1" applyAlignment="1">
      <alignment horizontal="center" vertical="center" shrinkToFit="1"/>
    </xf>
    <xf numFmtId="166" fontId="34" fillId="5" borderId="9" xfId="5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right" vertical="center" readingOrder="2"/>
    </xf>
    <xf numFmtId="0" fontId="10" fillId="3" borderId="0" xfId="8" applyFont="1" applyFill="1" applyAlignment="1">
      <alignment horizontal="center" vertical="center" wrapText="1" shrinkToFit="1"/>
    </xf>
    <xf numFmtId="0" fontId="10" fillId="3" borderId="0" xfId="8" applyFont="1" applyFill="1" applyAlignment="1">
      <alignment horizontal="center" vertical="center" shrinkToFit="1"/>
    </xf>
    <xf numFmtId="1" fontId="11" fillId="4" borderId="0" xfId="6" applyNumberFormat="1" applyFont="1" applyFill="1" applyBorder="1" applyAlignment="1">
      <alignment horizontal="center" vertical="center" shrinkToFit="1"/>
    </xf>
    <xf numFmtId="1" fontId="11" fillId="5" borderId="0" xfId="6" applyNumberFormat="1" applyFont="1" applyFill="1" applyBorder="1" applyAlignment="1">
      <alignment horizontal="center" vertical="center" shrinkToFit="1"/>
    </xf>
    <xf numFmtId="166" fontId="34" fillId="5" borderId="5" xfId="5" applyNumberFormat="1" applyFont="1" applyFill="1" applyBorder="1" applyAlignment="1">
      <alignment horizontal="center" vertical="center" shrinkToFit="1"/>
    </xf>
    <xf numFmtId="166" fontId="34" fillId="4" borderId="9" xfId="5" applyNumberFormat="1" applyFont="1" applyFill="1" applyBorder="1" applyAlignment="1">
      <alignment horizontal="center" vertical="center" shrinkToFit="1"/>
    </xf>
    <xf numFmtId="166" fontId="34" fillId="5" borderId="9" xfId="9" applyNumberFormat="1" applyFont="1" applyFill="1" applyBorder="1" applyAlignment="1">
      <alignment horizontal="center" vertical="center" shrinkToFit="1"/>
    </xf>
    <xf numFmtId="166" fontId="34" fillId="4" borderId="9" xfId="9" applyNumberFormat="1" applyFont="1" applyFill="1" applyBorder="1" applyAlignment="1">
      <alignment horizontal="center" vertical="center" shrinkToFit="1"/>
    </xf>
    <xf numFmtId="1" fontId="34" fillId="4" borderId="9" xfId="6" applyNumberFormat="1" applyFont="1" applyFill="1" applyBorder="1" applyAlignment="1">
      <alignment horizontal="center" vertical="center" shrinkToFit="1"/>
    </xf>
    <xf numFmtId="1" fontId="34" fillId="5" borderId="9" xfId="6" applyNumberFormat="1" applyFont="1" applyFill="1" applyBorder="1" applyAlignment="1">
      <alignment horizontal="center" vertical="center" shrinkToFit="1"/>
    </xf>
    <xf numFmtId="169" fontId="34" fillId="4" borderId="9" xfId="5" applyNumberFormat="1" applyFont="1" applyFill="1" applyBorder="1" applyAlignment="1">
      <alignment horizontal="center" vertical="center" shrinkToFit="1"/>
    </xf>
    <xf numFmtId="169" fontId="34" fillId="5" borderId="9" xfId="5" applyNumberFormat="1" applyFont="1" applyFill="1" applyBorder="1" applyAlignment="1">
      <alignment horizontal="center" vertical="center" shrinkToFit="1"/>
    </xf>
    <xf numFmtId="9" fontId="34" fillId="8" borderId="9" xfId="7" applyFont="1" applyFill="1" applyBorder="1" applyAlignment="1">
      <alignment horizontal="center" vertical="center" wrapText="1" shrinkToFit="1"/>
    </xf>
    <xf numFmtId="9" fontId="34" fillId="5" borderId="9" xfId="7" applyFont="1" applyFill="1" applyBorder="1" applyAlignment="1">
      <alignment horizontal="center" vertical="center" wrapText="1" shrinkToFit="1"/>
    </xf>
    <xf numFmtId="9" fontId="34" fillId="4" borderId="9" xfId="7" applyFont="1" applyFill="1" applyBorder="1" applyAlignment="1">
      <alignment horizontal="center" vertical="center" shrinkToFit="1"/>
    </xf>
    <xf numFmtId="9" fontId="34" fillId="5" borderId="9" xfId="7" applyFont="1" applyFill="1" applyBorder="1" applyAlignment="1">
      <alignment horizontal="center" vertical="center" shrinkToFit="1"/>
    </xf>
    <xf numFmtId="0" fontId="34" fillId="5" borderId="9" xfId="7" applyNumberFormat="1" applyFont="1" applyFill="1" applyBorder="1" applyAlignment="1">
      <alignment horizontal="center" vertical="center" wrapText="1" shrinkToFit="1"/>
    </xf>
    <xf numFmtId="0" fontId="34" fillId="8" borderId="9" xfId="7" applyNumberFormat="1" applyFont="1" applyFill="1" applyBorder="1" applyAlignment="1">
      <alignment horizontal="center" vertical="center" wrapText="1" shrinkToFit="1"/>
    </xf>
    <xf numFmtId="166" fontId="34" fillId="5" borderId="9" xfId="5" applyNumberFormat="1" applyFont="1" applyFill="1" applyBorder="1" applyAlignment="1">
      <alignment horizontal="center" wrapText="1" shrinkToFit="1"/>
    </xf>
    <xf numFmtId="168" fontId="34" fillId="4" borderId="9" xfId="5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8" fillId="7" borderId="10" xfId="0" applyFont="1" applyFill="1" applyBorder="1" applyAlignment="1">
      <alignment horizontal="center" vertical="center" wrapText="1"/>
    </xf>
    <xf numFmtId="49" fontId="20" fillId="9" borderId="9" xfId="18" applyNumberFormat="1" applyFont="1" applyFill="1" applyBorder="1" applyAlignment="1">
      <alignment horizontal="right" vertical="center" shrinkToFit="1"/>
    </xf>
    <xf numFmtId="49" fontId="20" fillId="2" borderId="9" xfId="17" applyNumberFormat="1" applyFont="1" applyFill="1" applyBorder="1" applyAlignment="1">
      <alignment horizontal="right" vertical="center"/>
    </xf>
    <xf numFmtId="0" fontId="20" fillId="2" borderId="9" xfId="17" applyFont="1" applyFill="1" applyBorder="1" applyAlignment="1">
      <alignment horizontal="center" vertical="center"/>
    </xf>
    <xf numFmtId="0" fontId="20" fillId="9" borderId="9" xfId="18" applyNumberFormat="1" applyFont="1" applyFill="1" applyBorder="1" applyAlignment="1">
      <alignment horizontal="center" vertical="center" shrinkToFit="1"/>
    </xf>
    <xf numFmtId="171" fontId="34" fillId="5" borderId="9" xfId="9" applyNumberFormat="1" applyFont="1" applyFill="1" applyBorder="1" applyAlignment="1">
      <alignment horizontal="center" vertical="center" shrinkToFit="1"/>
    </xf>
    <xf numFmtId="172" fontId="34" fillId="5" borderId="9" xfId="9" applyNumberFormat="1" applyFont="1" applyFill="1" applyBorder="1" applyAlignment="1">
      <alignment horizontal="center" vertical="center" shrinkToFit="1"/>
    </xf>
    <xf numFmtId="171" fontId="34" fillId="0" borderId="9" xfId="9" applyNumberFormat="1" applyFont="1" applyFill="1" applyBorder="1" applyAlignment="1">
      <alignment horizontal="center" vertical="center" shrinkToFit="1"/>
    </xf>
    <xf numFmtId="172" fontId="34" fillId="0" borderId="9" xfId="9" applyNumberFormat="1" applyFont="1" applyFill="1" applyBorder="1" applyAlignment="1">
      <alignment horizontal="center" vertical="center" shrinkToFit="1"/>
    </xf>
    <xf numFmtId="172" fontId="34" fillId="4" borderId="9" xfId="9" applyNumberFormat="1" applyFont="1" applyFill="1" applyBorder="1" applyAlignment="1">
      <alignment horizontal="center" vertical="center" shrinkToFit="1"/>
    </xf>
    <xf numFmtId="0" fontId="23" fillId="2" borderId="11" xfId="17" applyFont="1" applyFill="1" applyBorder="1" applyAlignment="1">
      <alignment horizontal="right" vertical="center" wrapText="1"/>
    </xf>
    <xf numFmtId="0" fontId="19" fillId="0" borderId="0" xfId="0" applyFont="1"/>
    <xf numFmtId="0" fontId="7" fillId="0" borderId="0" xfId="14" applyFont="1" applyAlignment="1">
      <alignment horizontal="centerContinuous" vertical="center" wrapText="1"/>
    </xf>
    <xf numFmtId="0" fontId="10" fillId="7" borderId="2" xfId="17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6" fillId="2" borderId="0" xfId="0" applyFont="1" applyFill="1" applyAlignment="1">
      <alignment vertical="center" wrapText="1"/>
    </xf>
    <xf numFmtId="0" fontId="5" fillId="2" borderId="0" xfId="3" applyFont="1" applyFill="1" applyAlignment="1">
      <alignment horizontal="left" vertical="center" wrapText="1"/>
    </xf>
    <xf numFmtId="0" fontId="10" fillId="3" borderId="4" xfId="2" applyFont="1" applyFill="1" applyBorder="1" applyAlignment="1">
      <alignment horizontal="center" vertical="center" shrinkToFit="1"/>
    </xf>
    <xf numFmtId="0" fontId="10" fillId="3" borderId="3" xfId="2" applyFont="1" applyFill="1" applyBorder="1" applyAlignment="1">
      <alignment horizontal="center" vertical="center" shrinkToFit="1"/>
    </xf>
    <xf numFmtId="0" fontId="7" fillId="0" borderId="0" xfId="3" applyFont="1" applyAlignment="1">
      <alignment horizontal="center" vertical="center" wrapText="1"/>
    </xf>
    <xf numFmtId="0" fontId="9" fillId="0" borderId="1" xfId="4" applyFont="1" applyBorder="1" applyAlignment="1">
      <alignment horizontal="left" vertical="center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7" xfId="2" applyFont="1" applyFill="1" applyBorder="1" applyAlignment="1">
      <alignment horizontal="center" vertical="center" shrinkToFit="1"/>
    </xf>
    <xf numFmtId="0" fontId="10" fillId="3" borderId="0" xfId="2" applyFont="1" applyFill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 wrapText="1" shrinkToFit="1"/>
    </xf>
    <xf numFmtId="0" fontId="10" fillId="3" borderId="7" xfId="2" applyFont="1" applyFill="1" applyBorder="1" applyAlignment="1">
      <alignment horizontal="center" vertical="center" wrapText="1" shrinkToFit="1"/>
    </xf>
    <xf numFmtId="0" fontId="10" fillId="3" borderId="13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 shrinkToFit="1"/>
    </xf>
    <xf numFmtId="0" fontId="16" fillId="2" borderId="0" xfId="3" applyFont="1" applyFill="1" applyAlignment="1">
      <alignment horizontal="left" vertical="center" wrapText="1"/>
    </xf>
    <xf numFmtId="0" fontId="10" fillId="3" borderId="4" xfId="3" applyFont="1" applyFill="1" applyBorder="1" applyAlignment="1">
      <alignment horizontal="center" vertical="center" shrinkToFit="1"/>
    </xf>
    <xf numFmtId="0" fontId="10" fillId="3" borderId="13" xfId="3" applyFont="1" applyFill="1" applyBorder="1" applyAlignment="1">
      <alignment horizontal="center" vertical="center" shrinkToFit="1"/>
    </xf>
    <xf numFmtId="0" fontId="8" fillId="0" borderId="0" xfId="3" applyFont="1" applyAlignment="1">
      <alignment horizontal="right" vertical="center"/>
    </xf>
    <xf numFmtId="0" fontId="10" fillId="3" borderId="0" xfId="3" applyFont="1" applyFill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0" xfId="3" applyFont="1" applyFill="1" applyBorder="1" applyAlignment="1">
      <alignment horizontal="center" vertical="center" wrapText="1" shrinkToFit="1"/>
    </xf>
    <xf numFmtId="0" fontId="10" fillId="3" borderId="11" xfId="3" applyFont="1" applyFill="1" applyBorder="1" applyAlignment="1">
      <alignment horizontal="center" vertical="center" wrapText="1" shrinkToFit="1"/>
    </xf>
    <xf numFmtId="0" fontId="10" fillId="3" borderId="12" xfId="3" applyFont="1" applyFill="1" applyBorder="1" applyAlignment="1">
      <alignment horizontal="center" vertical="center" wrapText="1" shrinkToFit="1"/>
    </xf>
    <xf numFmtId="0" fontId="10" fillId="3" borderId="14" xfId="2" applyFont="1" applyFill="1" applyBorder="1" applyAlignment="1">
      <alignment horizontal="center" vertical="center" shrinkToFit="1"/>
    </xf>
    <xf numFmtId="0" fontId="10" fillId="3" borderId="15" xfId="2" applyFont="1" applyFill="1" applyBorder="1" applyAlignment="1">
      <alignment horizontal="center" vertical="center" shrinkToFit="1"/>
    </xf>
    <xf numFmtId="0" fontId="10" fillId="3" borderId="11" xfId="2" applyFont="1" applyFill="1" applyBorder="1" applyAlignment="1">
      <alignment horizontal="center" vertical="center" shrinkToFit="1"/>
    </xf>
    <xf numFmtId="0" fontId="9" fillId="0" borderId="0" xfId="4" applyFont="1" applyAlignment="1">
      <alignment horizontal="left" vertical="center"/>
    </xf>
    <xf numFmtId="0" fontId="10" fillId="3" borderId="6" xfId="2" applyFont="1" applyFill="1" applyBorder="1" applyAlignment="1">
      <alignment horizontal="center" vertical="center" shrinkToFit="1"/>
    </xf>
    <xf numFmtId="0" fontId="10" fillId="3" borderId="8" xfId="2" applyFont="1" applyFill="1" applyBorder="1" applyAlignment="1">
      <alignment horizontal="center" vertical="center" shrinkToFit="1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horizontal="right" vertical="center" wrapText="1"/>
    </xf>
    <xf numFmtId="0" fontId="5" fillId="2" borderId="0" xfId="8" applyFont="1" applyFill="1" applyAlignment="1">
      <alignment horizontal="right" vertical="center" wrapText="1"/>
    </xf>
    <xf numFmtId="0" fontId="10" fillId="3" borderId="2" xfId="8" applyFont="1" applyFill="1" applyBorder="1" applyAlignment="1">
      <alignment horizontal="center" vertical="center" shrinkToFit="1"/>
    </xf>
    <xf numFmtId="0" fontId="10" fillId="3" borderId="7" xfId="8" applyFont="1" applyFill="1" applyBorder="1" applyAlignment="1">
      <alignment horizontal="center" vertical="center" shrinkToFit="1"/>
    </xf>
    <xf numFmtId="0" fontId="10" fillId="3" borderId="15" xfId="8" applyFont="1" applyFill="1" applyBorder="1" applyAlignment="1">
      <alignment horizontal="center" vertical="center" wrapText="1" shrinkToFit="1"/>
    </xf>
    <xf numFmtId="0" fontId="10" fillId="3" borderId="1" xfId="8" applyFont="1" applyFill="1" applyBorder="1" applyAlignment="1">
      <alignment horizontal="center" vertical="center" wrapText="1" shrinkToFit="1"/>
    </xf>
    <xf numFmtId="0" fontId="10" fillId="3" borderId="2" xfId="3" applyFont="1" applyFill="1" applyBorder="1" applyAlignment="1">
      <alignment horizontal="center" vertical="center" shrinkToFit="1"/>
    </xf>
    <xf numFmtId="0" fontId="10" fillId="3" borderId="5" xfId="3" applyFont="1" applyFill="1" applyBorder="1" applyAlignment="1">
      <alignment horizontal="center" vertical="center" shrinkToFit="1"/>
    </xf>
    <xf numFmtId="0" fontId="10" fillId="3" borderId="7" xfId="3" applyFont="1" applyFill="1" applyBorder="1" applyAlignment="1">
      <alignment horizontal="center" vertical="center" shrinkToFit="1"/>
    </xf>
    <xf numFmtId="0" fontId="7" fillId="0" borderId="0" xfId="14" applyFont="1" applyAlignment="1">
      <alignment horizontal="center" vertical="center" wrapText="1"/>
    </xf>
    <xf numFmtId="0" fontId="10" fillId="3" borderId="6" xfId="8" applyFont="1" applyFill="1" applyBorder="1" applyAlignment="1">
      <alignment horizontal="center" vertical="center" shrinkToFit="1"/>
    </xf>
    <xf numFmtId="0" fontId="10" fillId="3" borderId="8" xfId="8" applyFont="1" applyFill="1" applyBorder="1" applyAlignment="1">
      <alignment horizontal="center" vertical="center" shrinkToFit="1"/>
    </xf>
    <xf numFmtId="0" fontId="10" fillId="3" borderId="4" xfId="8" applyFont="1" applyFill="1" applyBorder="1" applyAlignment="1">
      <alignment horizontal="center" vertical="center" shrinkToFit="1"/>
    </xf>
    <xf numFmtId="0" fontId="10" fillId="3" borderId="15" xfId="8" applyFont="1" applyFill="1" applyBorder="1" applyAlignment="1">
      <alignment horizontal="center" vertical="center" shrinkToFit="1"/>
    </xf>
    <xf numFmtId="1" fontId="10" fillId="3" borderId="15" xfId="8" applyNumberFormat="1" applyFont="1" applyFill="1" applyBorder="1" applyAlignment="1">
      <alignment horizontal="center" vertical="center" shrinkToFit="1"/>
    </xf>
    <xf numFmtId="1" fontId="10" fillId="3" borderId="1" xfId="8" applyNumberFormat="1" applyFont="1" applyFill="1" applyBorder="1" applyAlignment="1">
      <alignment horizontal="center" vertical="center" shrinkToFit="1"/>
    </xf>
    <xf numFmtId="4" fontId="7" fillId="0" borderId="0" xfId="8" applyNumberFormat="1" applyFont="1" applyAlignment="1">
      <alignment horizontal="center" vertical="center" wrapText="1"/>
    </xf>
    <xf numFmtId="0" fontId="10" fillId="3" borderId="5" xfId="8" applyFont="1" applyFill="1" applyBorder="1" applyAlignment="1">
      <alignment horizontal="center" vertical="center" shrinkToFit="1"/>
    </xf>
    <xf numFmtId="0" fontId="10" fillId="3" borderId="2" xfId="8" applyFont="1" applyFill="1" applyBorder="1" applyAlignment="1">
      <alignment horizontal="center" vertical="center" textRotation="90" shrinkToFit="1"/>
    </xf>
    <xf numFmtId="0" fontId="10" fillId="3" borderId="5" xfId="8" applyFont="1" applyFill="1" applyBorder="1" applyAlignment="1">
      <alignment horizontal="center" vertical="center" textRotation="90" shrinkToFit="1"/>
    </xf>
    <xf numFmtId="0" fontId="10" fillId="3" borderId="1" xfId="8" applyFont="1" applyFill="1" applyBorder="1" applyAlignment="1">
      <alignment horizontal="center" vertical="center" shrinkToFit="1"/>
    </xf>
    <xf numFmtId="0" fontId="7" fillId="0" borderId="0" xfId="8" applyFont="1" applyAlignment="1">
      <alignment horizontal="center" vertical="center" wrapText="1"/>
    </xf>
    <xf numFmtId="0" fontId="10" fillId="3" borderId="14" xfId="8" applyFont="1" applyFill="1" applyBorder="1" applyAlignment="1">
      <alignment horizontal="center" vertical="center" wrapText="1" shrinkToFit="1"/>
    </xf>
    <xf numFmtId="0" fontId="10" fillId="3" borderId="0" xfId="8" applyFont="1" applyFill="1" applyAlignment="1">
      <alignment horizontal="center" vertical="center" wrapText="1" shrinkToFit="1"/>
    </xf>
    <xf numFmtId="0" fontId="17" fillId="0" borderId="0" xfId="3" applyFont="1" applyAlignment="1">
      <alignment horizontal="center" vertical="center" wrapText="1"/>
    </xf>
    <xf numFmtId="0" fontId="7" fillId="2" borderId="0" xfId="15" applyFont="1" applyFill="1" applyAlignment="1">
      <alignment horizontal="center" vertical="center" readingOrder="1"/>
    </xf>
    <xf numFmtId="0" fontId="10" fillId="3" borderId="10" xfId="3" applyFont="1" applyFill="1" applyBorder="1" applyAlignment="1">
      <alignment horizontal="center" vertical="center" shrinkToFit="1"/>
    </xf>
    <xf numFmtId="0" fontId="10" fillId="3" borderId="12" xfId="3" applyFont="1" applyFill="1" applyBorder="1" applyAlignment="1">
      <alignment horizontal="center" vertical="center" shrinkToFit="1"/>
    </xf>
    <xf numFmtId="4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 shrinkToFit="1"/>
    </xf>
    <xf numFmtId="0" fontId="10" fillId="3" borderId="7" xfId="3" applyFont="1" applyFill="1" applyBorder="1" applyAlignment="1">
      <alignment horizontal="center" vertical="center" wrapText="1" shrinkToFit="1"/>
    </xf>
    <xf numFmtId="0" fontId="5" fillId="2" borderId="0" xfId="3" applyFont="1" applyFill="1" applyAlignment="1">
      <alignment horizontal="right" vertical="center" wrapText="1"/>
    </xf>
    <xf numFmtId="4" fontId="7" fillId="0" borderId="0" xfId="3" applyNumberFormat="1" applyFont="1" applyAlignment="1">
      <alignment horizontal="center" vertical="center" wrapText="1"/>
    </xf>
    <xf numFmtId="0" fontId="15" fillId="0" borderId="0" xfId="12" applyFont="1" applyAlignment="1">
      <alignment horizontal="right" vertical="center" readingOrder="2"/>
    </xf>
    <xf numFmtId="0" fontId="7" fillId="0" borderId="14" xfId="14" applyFont="1" applyBorder="1" applyAlignment="1">
      <alignment horizontal="center" vertical="center" wrapText="1"/>
    </xf>
    <xf numFmtId="0" fontId="10" fillId="7" borderId="6" xfId="17" applyFont="1" applyFill="1" applyBorder="1" applyAlignment="1">
      <alignment horizontal="center" vertical="center"/>
    </xf>
    <xf numFmtId="0" fontId="10" fillId="7" borderId="1" xfId="17" applyFont="1" applyFill="1" applyBorder="1" applyAlignment="1">
      <alignment horizontal="center" vertical="center"/>
    </xf>
    <xf numFmtId="0" fontId="10" fillId="7" borderId="8" xfId="17" applyFont="1" applyFill="1" applyBorder="1" applyAlignment="1">
      <alignment horizontal="center" vertical="center"/>
    </xf>
    <xf numFmtId="0" fontId="10" fillId="7" borderId="4" xfId="17" applyFont="1" applyFill="1" applyBorder="1" applyAlignment="1">
      <alignment horizontal="center" vertical="center"/>
    </xf>
    <xf numFmtId="0" fontId="10" fillId="7" borderId="14" xfId="17" applyFont="1" applyFill="1" applyBorder="1" applyAlignment="1">
      <alignment horizontal="center" vertical="center"/>
    </xf>
  </cellXfs>
  <cellStyles count="19">
    <cellStyle name="Comma" xfId="6" builtinId="3"/>
    <cellStyle name="Comma 2" xfId="5" xr:uid="{F00ADCDC-050B-46D7-9304-0C90C7AB4047}"/>
    <cellStyle name="Comma 2 2 2" xfId="9" xr:uid="{F56F261D-AB63-4F42-9D10-ECD765A9DA9E}"/>
    <cellStyle name="Comma 3" xfId="18" xr:uid="{6B0CC50E-C4BA-4B84-A2C5-A539629FE5A6}"/>
    <cellStyle name="Comma 5" xfId="16" xr:uid="{8A77CEC7-F72B-4D11-B85A-CB3EDC287C9F}"/>
    <cellStyle name="Normal 2 2 2" xfId="17" xr:uid="{47F7F0F9-A694-4B26-8119-AA7300ECFADE}"/>
    <cellStyle name="Normal 2 3 2" xfId="13" xr:uid="{13DDD933-2304-45A3-86CE-2CA377A4CCAD}"/>
    <cellStyle name="Normal 3 2" xfId="4" xr:uid="{356522AE-F841-4114-9848-9C1231BECB72}"/>
    <cellStyle name="Normal 3 2 2" xfId="12" xr:uid="{9203475F-7A1E-4968-9A0A-20279731957C}"/>
    <cellStyle name="Normal 4 3" xfId="10" xr:uid="{DF6C6DAB-0C9C-418C-933C-C979DC6D4786}"/>
    <cellStyle name="Percent" xfId="7" builtinId="5"/>
    <cellStyle name="ارتباط تشعبي" xfId="1" builtinId="8"/>
    <cellStyle name="ارتباط تشعبي 2" xfId="11" xr:uid="{BA414D63-570F-4C47-ADBE-0972338FEBA0}"/>
    <cellStyle name="عادي" xfId="0" builtinId="0"/>
    <cellStyle name="عادي 2 2" xfId="2" xr:uid="{0919040E-3185-4BCD-BF8E-935858B4129F}"/>
    <cellStyle name="عادي 2 3 2 2 4 4" xfId="14" xr:uid="{68952626-5A75-4FCF-B30C-F374EA2C4788}"/>
    <cellStyle name="عادي 3 2" xfId="8" xr:uid="{45576FDD-358F-40ED-85D0-D659DF834FE2}"/>
    <cellStyle name="عادي 3 3" xfId="3" xr:uid="{1CAB1F7C-1A1D-4AC3-B162-6146B242883C}"/>
    <cellStyle name="عادي 4 2" xfId="15" xr:uid="{B4DD66EF-E2E3-4C55-8CFF-90A6ED4F1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415F767A-95DD-40AB-92CE-E0F78317A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5063363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16396</xdr:rowOff>
    </xdr:from>
    <xdr:to>
      <xdr:col>1</xdr:col>
      <xdr:colOff>1437398</xdr:colOff>
      <xdr:row>1</xdr:row>
      <xdr:rowOff>62865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29D584B0-2B0D-4414-BFA8-71B52682AD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986777" y="16396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69979</xdr:colOff>
      <xdr:row>0</xdr:row>
      <xdr:rowOff>51708</xdr:rowOff>
    </xdr:from>
    <xdr:to>
      <xdr:col>1</xdr:col>
      <xdr:colOff>1438831</xdr:colOff>
      <xdr:row>2</xdr:row>
      <xdr:rowOff>43347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74D90E7B-A2DE-444E-B9F7-7B28C1D44B5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037781" y="51708"/>
          <a:ext cx="1788730" cy="47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77756</xdr:rowOff>
    </xdr:from>
    <xdr:to>
      <xdr:col>2</xdr:col>
      <xdr:colOff>13766</xdr:colOff>
      <xdr:row>2</xdr:row>
      <xdr:rowOff>128229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7C536B82-F26A-4060-A7C4-42CD05E0FCA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8985500" y="77756"/>
          <a:ext cx="1747705" cy="532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1441196</xdr:colOff>
      <xdr:row>2</xdr:row>
      <xdr:rowOff>68769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FF963C00-9FA8-4212-90F5-48D2C526FA3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3435103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1433446</xdr:colOff>
      <xdr:row>2</xdr:row>
      <xdr:rowOff>11595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591E9FB2-9A5D-4B5A-8793-8CD159EE01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113043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8901</xdr:rowOff>
    </xdr:from>
    <xdr:to>
      <xdr:col>1</xdr:col>
      <xdr:colOff>1436122</xdr:colOff>
      <xdr:row>2</xdr:row>
      <xdr:rowOff>63008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B809F022-9FAC-44CA-9866-0F23D934939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235457" y="8901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1434904</xdr:colOff>
      <xdr:row>2</xdr:row>
      <xdr:rowOff>57763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B6226876-4537-4FBD-94B2-06EF136EC84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1636985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1440573</xdr:colOff>
      <xdr:row>2</xdr:row>
      <xdr:rowOff>63433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D619C09D-59FD-49E5-95D9-9B6F8D316F7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4192439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1441196</xdr:colOff>
      <xdr:row>2</xdr:row>
      <xdr:rowOff>68769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FB40BC74-D34C-422A-B837-5C58B8918E3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418216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1440875</xdr:colOff>
      <xdr:row>2</xdr:row>
      <xdr:rowOff>63433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EA371CBC-26BF-4841-A297-400445402BA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6150356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1440573</xdr:colOff>
      <xdr:row>2</xdr:row>
      <xdr:rowOff>48374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BCBAB27-BDD5-4AFE-9C6E-3A1C72F27EF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21475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329948</xdr:colOff>
      <xdr:row>2</xdr:row>
      <xdr:rowOff>26076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F6219746-AA22-4E7F-AC42-5A12881630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9883128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</xdr:col>
      <xdr:colOff>1378968</xdr:colOff>
      <xdr:row>1</xdr:row>
      <xdr:rowOff>121471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A011679-58E8-420E-8829-3A5BC52512B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847005" y="22411"/>
          <a:ext cx="1678539" cy="36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22412</xdr:rowOff>
    </xdr:from>
    <xdr:to>
      <xdr:col>1</xdr:col>
      <xdr:colOff>1766697</xdr:colOff>
      <xdr:row>1</xdr:row>
      <xdr:rowOff>141943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4969F719-75A1-4435-A107-AF807E36C4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7982881" y="22412"/>
          <a:ext cx="2136589" cy="36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72958</xdr:colOff>
      <xdr:row>0</xdr:row>
      <xdr:rowOff>64851</xdr:rowOff>
    </xdr:from>
    <xdr:to>
      <xdr:col>1</xdr:col>
      <xdr:colOff>754982</xdr:colOff>
      <xdr:row>2</xdr:row>
      <xdr:rowOff>92536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948F539E-98E8-499F-AC26-C7994E5EE35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4490316" y="64851"/>
          <a:ext cx="1679109" cy="547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682024</xdr:colOff>
      <xdr:row>2</xdr:row>
      <xdr:rowOff>20048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09E6D1D-8D68-465C-8AFB-36CFB367E53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6763030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680057</xdr:colOff>
      <xdr:row>2</xdr:row>
      <xdr:rowOff>18500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00DF6CB-6F63-4C56-84FA-EE9E5F623F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425387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1526843</xdr:colOff>
      <xdr:row>2</xdr:row>
      <xdr:rowOff>55186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41A7622F-A6D7-461B-A091-C578216522C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88616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145627</xdr:colOff>
      <xdr:row>2</xdr:row>
      <xdr:rowOff>23746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DDAF8A6-A2A1-4C7F-AAFB-41B74B17C99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0437856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1443460</xdr:colOff>
      <xdr:row>1</xdr:row>
      <xdr:rowOff>274550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A35362AA-75CB-439C-AA11-C30BA360B83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0163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38485</xdr:rowOff>
    </xdr:from>
    <xdr:to>
      <xdr:col>1</xdr:col>
      <xdr:colOff>1442177</xdr:colOff>
      <xdr:row>2</xdr:row>
      <xdr:rowOff>55186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355A9412-6D4D-4A81-AEA9-84E12D868E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376844" y="38485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1443460</xdr:colOff>
      <xdr:row>2</xdr:row>
      <xdr:rowOff>9004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72463164-3EFC-4E42-A367-25EFB42BF28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71138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30018</xdr:colOff>
      <xdr:row>0</xdr:row>
      <xdr:rowOff>64655</xdr:rowOff>
    </xdr:from>
    <xdr:to>
      <xdr:col>1</xdr:col>
      <xdr:colOff>1448540</xdr:colOff>
      <xdr:row>2</xdr:row>
      <xdr:rowOff>47681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5967DE33-E6B7-4613-905C-92FFD6B261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554842" y="64655"/>
          <a:ext cx="1730249" cy="52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1442038</xdr:colOff>
      <xdr:row>1</xdr:row>
      <xdr:rowOff>247373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CE4E40C0-0FFF-4CFE-A006-78B9B7A877A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5243446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29766</xdr:rowOff>
    </xdr:from>
    <xdr:to>
      <xdr:col>1</xdr:col>
      <xdr:colOff>1439250</xdr:colOff>
      <xdr:row>1</xdr:row>
      <xdr:rowOff>137989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ED0B6536-E73A-429B-95C6-24CFDDD170A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227833" y="29766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124461</xdr:rowOff>
    </xdr:from>
    <xdr:to>
      <xdr:col>1</xdr:col>
      <xdr:colOff>1402287</xdr:colOff>
      <xdr:row>1</xdr:row>
      <xdr:rowOff>193922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C4FCE03C-932B-44D3-926A-EF909057E88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11873" y="124461"/>
          <a:ext cx="1676607" cy="336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</xdr:rowOff>
    </xdr:from>
    <xdr:to>
      <xdr:col>1</xdr:col>
      <xdr:colOff>1445769</xdr:colOff>
      <xdr:row>1</xdr:row>
      <xdr:rowOff>257231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AEA4D179-8556-4147-B75A-AEF2D0DFAC7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171677" y="8659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1434800</xdr:colOff>
      <xdr:row>1</xdr:row>
      <xdr:rowOff>260118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2D1EFA1-463B-4E3E-B601-DC9D6E66AD7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613041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1438985</xdr:colOff>
      <xdr:row>1</xdr:row>
      <xdr:rowOff>248716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2D2CA425-5701-4C11-86C3-36F5824B74E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866990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1443460</xdr:colOff>
      <xdr:row>1</xdr:row>
      <xdr:rowOff>248572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AD774322-66E9-418E-8A02-217BF76F30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035413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1789823</xdr:colOff>
      <xdr:row>1</xdr:row>
      <xdr:rowOff>251553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B6CC24E-91E9-43AF-BFEC-D6140403EDB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626161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42809</xdr:rowOff>
    </xdr:from>
    <xdr:to>
      <xdr:col>1</xdr:col>
      <xdr:colOff>1436648</xdr:colOff>
      <xdr:row>2</xdr:row>
      <xdr:rowOff>24701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888D475D-3F80-418D-AAA9-2D94FB74D1D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301244" y="42809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50800</xdr:rowOff>
    </xdr:from>
    <xdr:to>
      <xdr:col>1</xdr:col>
      <xdr:colOff>1339850</xdr:colOff>
      <xdr:row>2</xdr:row>
      <xdr:rowOff>31750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B7F7B51-5BAA-408C-844A-ECAFEF65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1854150" y="50800"/>
          <a:ext cx="1651000" cy="47625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102809</xdr:colOff>
      <xdr:row>0</xdr:row>
      <xdr:rowOff>82852</xdr:rowOff>
    </xdr:from>
    <xdr:to>
      <xdr:col>1</xdr:col>
      <xdr:colOff>109159</xdr:colOff>
      <xdr:row>2</xdr:row>
      <xdr:rowOff>44752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A3BD2A6-9EAC-40F6-9369-651C57D39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9710620" y="82852"/>
          <a:ext cx="1651000" cy="479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3CF2-2429-4BAE-B603-37A80A5BEE4A}">
  <dimension ref="A1:B38"/>
  <sheetViews>
    <sheetView showGridLines="0" rightToLeft="1" view="pageBreakPreview" zoomScale="120" zoomScaleNormal="100" zoomScaleSheetLayoutView="120" workbookViewId="0">
      <selection activeCell="B20" sqref="B20"/>
    </sheetView>
  </sheetViews>
  <sheetFormatPr defaultRowHeight="18.5"/>
  <cols>
    <col min="1" max="1" width="101.7265625" style="71" bestFit="1" customWidth="1"/>
    <col min="2" max="2" width="14.6328125" style="75" customWidth="1"/>
  </cols>
  <sheetData>
    <row r="1" spans="1:2" ht="14.5">
      <c r="A1" s="133"/>
      <c r="B1" s="133"/>
    </row>
    <row r="4" spans="1:2" ht="21" customHeight="1">
      <c r="A4" s="116" t="s">
        <v>236</v>
      </c>
      <c r="B4" s="72" t="s">
        <v>0</v>
      </c>
    </row>
    <row r="5" spans="1:2" ht="21" customHeight="1">
      <c r="A5" s="118" t="s">
        <v>1</v>
      </c>
      <c r="B5" s="119">
        <v>1</v>
      </c>
    </row>
    <row r="6" spans="1:2" ht="21" customHeight="1">
      <c r="A6" s="117" t="s">
        <v>2</v>
      </c>
      <c r="B6" s="120">
        <v>2</v>
      </c>
    </row>
    <row r="7" spans="1:2" ht="21" customHeight="1">
      <c r="A7" s="118" t="s">
        <v>3</v>
      </c>
      <c r="B7" s="119">
        <v>3</v>
      </c>
    </row>
    <row r="8" spans="1:2" ht="21" customHeight="1">
      <c r="A8" s="117" t="s">
        <v>4</v>
      </c>
      <c r="B8" s="120">
        <v>4</v>
      </c>
    </row>
    <row r="9" spans="1:2" ht="21" customHeight="1">
      <c r="A9" s="118" t="s">
        <v>5</v>
      </c>
      <c r="B9" s="119">
        <v>5</v>
      </c>
    </row>
    <row r="10" spans="1:2" ht="21" customHeight="1">
      <c r="A10" s="117" t="s">
        <v>6</v>
      </c>
      <c r="B10" s="120">
        <v>6</v>
      </c>
    </row>
    <row r="11" spans="1:2" ht="21" customHeight="1">
      <c r="A11" s="118" t="s">
        <v>7</v>
      </c>
      <c r="B11" s="119">
        <v>7</v>
      </c>
    </row>
    <row r="12" spans="1:2" ht="21" customHeight="1">
      <c r="A12" s="117" t="s">
        <v>8</v>
      </c>
      <c r="B12" s="120">
        <v>8</v>
      </c>
    </row>
    <row r="13" spans="1:2" ht="21" customHeight="1">
      <c r="A13" s="118" t="s">
        <v>238</v>
      </c>
      <c r="B13" s="119">
        <v>9</v>
      </c>
    </row>
    <row r="14" spans="1:2" ht="21" customHeight="1">
      <c r="A14" s="117" t="s">
        <v>239</v>
      </c>
      <c r="B14" s="120">
        <v>10</v>
      </c>
    </row>
    <row r="15" spans="1:2" ht="21" customHeight="1">
      <c r="A15" s="118" t="s">
        <v>11</v>
      </c>
      <c r="B15" s="119">
        <v>11</v>
      </c>
    </row>
    <row r="16" spans="1:2" ht="21" customHeight="1">
      <c r="A16" s="117" t="s">
        <v>12</v>
      </c>
      <c r="B16" s="120">
        <v>12</v>
      </c>
    </row>
    <row r="17" spans="1:2" ht="21" customHeight="1">
      <c r="A17" s="118" t="s">
        <v>13</v>
      </c>
      <c r="B17" s="119">
        <v>13</v>
      </c>
    </row>
    <row r="18" spans="1:2" ht="21" customHeight="1">
      <c r="A18" s="117" t="s">
        <v>14</v>
      </c>
      <c r="B18" s="120">
        <v>14</v>
      </c>
    </row>
    <row r="19" spans="1:2" ht="21" customHeight="1">
      <c r="A19" s="118" t="s">
        <v>15</v>
      </c>
      <c r="B19" s="119">
        <v>15</v>
      </c>
    </row>
    <row r="20" spans="1:2" ht="21" customHeight="1">
      <c r="A20" s="117" t="s">
        <v>251</v>
      </c>
      <c r="B20" s="120">
        <v>16</v>
      </c>
    </row>
    <row r="21" spans="1:2" ht="21" customHeight="1">
      <c r="A21" s="118" t="s">
        <v>244</v>
      </c>
      <c r="B21" s="119">
        <v>17</v>
      </c>
    </row>
    <row r="22" spans="1:2" ht="21" customHeight="1">
      <c r="A22" s="117" t="s">
        <v>16</v>
      </c>
      <c r="B22" s="120">
        <v>18</v>
      </c>
    </row>
    <row r="23" spans="1:2" ht="21" customHeight="1">
      <c r="A23" s="118" t="s">
        <v>253</v>
      </c>
      <c r="B23" s="119">
        <v>19</v>
      </c>
    </row>
    <row r="24" spans="1:2" ht="21" customHeight="1">
      <c r="A24" s="117" t="s">
        <v>254</v>
      </c>
      <c r="B24" s="120">
        <v>20</v>
      </c>
    </row>
    <row r="25" spans="1:2" ht="21" customHeight="1">
      <c r="A25" s="118" t="s">
        <v>17</v>
      </c>
      <c r="B25" s="119">
        <v>21</v>
      </c>
    </row>
    <row r="26" spans="1:2" ht="21" customHeight="1">
      <c r="A26" s="117" t="s">
        <v>18</v>
      </c>
      <c r="B26" s="120">
        <v>22</v>
      </c>
    </row>
    <row r="27" spans="1:2" ht="21" customHeight="1">
      <c r="A27" s="118" t="s">
        <v>19</v>
      </c>
      <c r="B27" s="119">
        <v>23</v>
      </c>
    </row>
    <row r="28" spans="1:2" ht="21" customHeight="1">
      <c r="A28" s="117" t="s">
        <v>20</v>
      </c>
      <c r="B28" s="120">
        <v>24</v>
      </c>
    </row>
    <row r="29" spans="1:2" ht="21" customHeight="1">
      <c r="A29" s="118" t="s">
        <v>241</v>
      </c>
      <c r="B29" s="119">
        <v>25</v>
      </c>
    </row>
    <row r="30" spans="1:2" ht="21" customHeight="1">
      <c r="A30" s="117" t="s">
        <v>21</v>
      </c>
      <c r="B30" s="120">
        <v>26</v>
      </c>
    </row>
    <row r="31" spans="1:2" ht="21" customHeight="1">
      <c r="A31" s="118" t="s">
        <v>242</v>
      </c>
      <c r="B31" s="119">
        <v>27</v>
      </c>
    </row>
    <row r="32" spans="1:2" ht="21" customHeight="1">
      <c r="A32" s="117" t="s">
        <v>245</v>
      </c>
      <c r="B32" s="120">
        <v>28</v>
      </c>
    </row>
    <row r="33" spans="1:2" ht="21" customHeight="1">
      <c r="A33" s="118" t="s">
        <v>246</v>
      </c>
      <c r="B33" s="119">
        <v>29</v>
      </c>
    </row>
    <row r="34" spans="1:2" ht="21" customHeight="1">
      <c r="A34" s="117" t="s">
        <v>247</v>
      </c>
      <c r="B34" s="120">
        <v>30</v>
      </c>
    </row>
    <row r="35" spans="1:2" ht="21" customHeight="1">
      <c r="A35" s="118" t="s">
        <v>22</v>
      </c>
      <c r="B35" s="119">
        <v>31</v>
      </c>
    </row>
    <row r="36" spans="1:2" ht="21" customHeight="1">
      <c r="A36" s="117" t="s">
        <v>248</v>
      </c>
      <c r="B36" s="120">
        <v>32</v>
      </c>
    </row>
    <row r="37" spans="1:2" ht="14.5">
      <c r="A37" s="118" t="s">
        <v>278</v>
      </c>
      <c r="B37" s="119">
        <v>33</v>
      </c>
    </row>
    <row r="38" spans="1:2" ht="21" customHeight="1">
      <c r="A38" s="117" t="s">
        <v>283</v>
      </c>
      <c r="B38" s="120">
        <v>34</v>
      </c>
    </row>
  </sheetData>
  <mergeCells count="1">
    <mergeCell ref="A1:B1"/>
  </mergeCells>
  <phoneticPr fontId="29" type="noConversion"/>
  <hyperlinks>
    <hyperlink ref="B5" location="'1'!A1" display="'1'!A1" xr:uid="{6164290F-C4F3-440E-9D67-2D9E4E15E484}"/>
    <hyperlink ref="B6" location="'2'!A1" display="'2'!A1" xr:uid="{8CFE35F6-1F23-41D1-99F4-48468AAFE3F2}"/>
    <hyperlink ref="B7" location="'3'!A1" display="'3'!A1" xr:uid="{988E475A-6EE8-422B-8DBF-5AE3698C23A1}"/>
    <hyperlink ref="B8" location="'4'!A1" display="'4'!A1" xr:uid="{8FD1C608-77B5-447A-A7B6-BADECD1A12A7}"/>
    <hyperlink ref="B9" location="'5'!A1" display="'5'!A1" xr:uid="{C1771FA7-1919-4F8E-8E05-3AB644490525}"/>
    <hyperlink ref="B10" location="'6'!A1" display="'6'!A1" xr:uid="{B6F09F7A-B70D-4E95-9C33-D8E1117C7B96}"/>
    <hyperlink ref="B11" location="'7'!A1" display="'7'!A1" xr:uid="{6209B544-A9EB-4CB9-8986-7A35F8CE466E}"/>
    <hyperlink ref="B12" location="'8'!A1" display="'8'!A1" xr:uid="{38227206-453B-4DAE-AD91-BE22425BAA2B}"/>
    <hyperlink ref="B13" location="'9'!A1" display="'9'!A1" xr:uid="{3C3FC2B8-C331-4DD3-917F-A7D9983D2DFF}"/>
    <hyperlink ref="B14" location="'10'!A1" display="'10'!A1" xr:uid="{8B67FBCA-8AEE-4D00-8CC8-89F2F550D8B6}"/>
    <hyperlink ref="B15" location="'11'!A1" display="'11'!A1" xr:uid="{1F41A50B-0724-496B-A2F6-562C1539A2E7}"/>
    <hyperlink ref="B16" location="'12'!A1" display="'12'!A1" xr:uid="{A6EDF056-D6FB-43A3-AADA-521E86D6F5BB}"/>
    <hyperlink ref="B17" location="'13'!A1" display="'13'!A1" xr:uid="{F648C7F8-765C-4270-9AFE-00A9FF9502C9}"/>
    <hyperlink ref="B18" location="'14'!A1" display="'14'!A1" xr:uid="{31491B74-4D6D-481F-AD33-08E6BEF95967}"/>
    <hyperlink ref="B19" location="'15'!A1" display="'15'!A1" xr:uid="{37B6CCDC-7D7F-4C89-80C4-03B09AE9772E}"/>
    <hyperlink ref="B20" location="'16'!A1" display="'16'!A1" xr:uid="{5F1E837D-F63E-4AD1-9D07-FEB4C2395857}"/>
    <hyperlink ref="B21" location="'17'!A1" display="'17'!A1" xr:uid="{1CA7CD68-6B37-4687-BFEC-4C2811FB14B0}"/>
    <hyperlink ref="B22" location="'18'!A1" display="'18'!A1" xr:uid="{4C1534CC-D97E-43DC-B596-5C52EBCC2ED5}"/>
    <hyperlink ref="B23" location="'19'!A1" display="'19'!A1" xr:uid="{F96DC601-F3EF-4B76-A350-475F79B6A95A}"/>
    <hyperlink ref="B24" location="'20'!A1" display="'20'!A1" xr:uid="{D5BC14B9-53C6-4793-BA23-DCFD168C347A}"/>
    <hyperlink ref="B25" location="'21'!A1" display="'21'!A1" xr:uid="{3092D6F0-F904-4328-9D54-7C7F97C6C39E}"/>
    <hyperlink ref="B26" location="'22'!A1" display="'22'!A1" xr:uid="{C8EEC755-6EC6-43AC-9D09-5AC8B0DDE843}"/>
    <hyperlink ref="B27" location="'23'!A1" display="'23'!A1" xr:uid="{8962DFD5-8CE1-41FA-9282-66C266271C5A}"/>
    <hyperlink ref="B28" location="'24'!A1" display="'24'!A1" xr:uid="{76F9B1A8-5138-4D32-9B96-D0194411EAD9}"/>
    <hyperlink ref="B29" location="'25'!A1" display="'25'!A1" xr:uid="{D0424C98-B68D-4267-A8A1-4BFA92042DDD}"/>
    <hyperlink ref="B30" location="'26'!A1" display="'26'!A1" xr:uid="{2EB30544-5735-4AF5-9A32-D16CD1030A63}"/>
    <hyperlink ref="B31" location="'27'!A1" display="'27'!A1" xr:uid="{53ADD3C2-F6FC-464A-9BF2-42B5A8C6A947}"/>
    <hyperlink ref="B32" location="'28'!A1" display="'28'!A1" xr:uid="{3D64134F-C77C-4B49-B1CE-2EB6B1CDD480}"/>
    <hyperlink ref="B33" location="'29'!A1" display="'29'!A1" xr:uid="{F48DE15B-F9E8-4762-90E8-603EF2C150F5}"/>
    <hyperlink ref="B34" location="'30'!A1" display="'30'!A1" xr:uid="{591FAFEF-F2C9-4BAA-8328-7940C655F96B}"/>
    <hyperlink ref="B35" location="'31'!A1" display="'31'!A1" xr:uid="{82E9A877-442D-4650-A7F5-8E7D85556A0D}"/>
    <hyperlink ref="B36" location="'32'!A1" display="'32'!A1" xr:uid="{0DC509B5-3F68-43F1-A0EB-C01678F7D7E2}"/>
    <hyperlink ref="B37" location="'33'!A1" display="'33'!A1" xr:uid="{C48A728C-F153-4F07-88D8-2AFAA9A64193}"/>
    <hyperlink ref="B38" location="'34'!A1" display="'34'!A1" xr:uid="{B8104997-17CC-484B-963F-AF379AE64EDD}"/>
  </hyperlinks>
  <pageMargins left="0.7" right="0.7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DB6D-54A7-4793-9373-1F1E1EA0E75C}">
  <dimension ref="A1:H24"/>
  <sheetViews>
    <sheetView showGridLines="0" rightToLeft="1" tabSelected="1" view="pageBreakPreview" zoomScaleNormal="100" zoomScaleSheetLayoutView="100" workbookViewId="0">
      <selection activeCell="D20" sqref="D20"/>
    </sheetView>
  </sheetViews>
  <sheetFormatPr defaultColWidth="21.6328125" defaultRowHeight="14.5"/>
  <cols>
    <col min="1" max="1" width="4.6328125" style="1" customWidth="1"/>
    <col min="2" max="2" width="21.6328125" style="2"/>
    <col min="3" max="4" width="21.6328125" style="1"/>
  </cols>
  <sheetData>
    <row r="1" spans="1:8" ht="17.5">
      <c r="C1" s="70"/>
      <c r="D1" s="70"/>
      <c r="E1" s="70"/>
      <c r="F1" s="43" t="s">
        <v>269</v>
      </c>
    </row>
    <row r="3" spans="1:8">
      <c r="B3" s="3"/>
      <c r="C3" s="3"/>
      <c r="D3" s="4"/>
    </row>
    <row r="4" spans="1:8" ht="15.5">
      <c r="A4" s="136" t="s">
        <v>23</v>
      </c>
      <c r="B4" s="136"/>
      <c r="C4" s="136"/>
      <c r="D4" s="136"/>
      <c r="E4" s="136"/>
      <c r="F4" s="136"/>
    </row>
    <row r="5" spans="1:8">
      <c r="A5" s="76" t="s">
        <v>24</v>
      </c>
      <c r="B5" s="137"/>
      <c r="C5" s="137"/>
      <c r="D5" s="137"/>
    </row>
    <row r="6" spans="1:8" ht="21" customHeight="1">
      <c r="A6" s="138" t="s">
        <v>25</v>
      </c>
      <c r="B6" s="138" t="s">
        <v>26</v>
      </c>
      <c r="C6" s="134" t="s">
        <v>27</v>
      </c>
      <c r="D6" s="135"/>
      <c r="E6" s="134" t="s">
        <v>28</v>
      </c>
      <c r="F6" s="135"/>
    </row>
    <row r="7" spans="1:8" ht="21" customHeight="1">
      <c r="A7" s="139"/>
      <c r="B7" s="139"/>
      <c r="C7" s="6" t="s">
        <v>29</v>
      </c>
      <c r="D7" s="6" t="s">
        <v>30</v>
      </c>
      <c r="E7" s="6" t="s">
        <v>29</v>
      </c>
      <c r="F7" s="6" t="s">
        <v>30</v>
      </c>
    </row>
    <row r="8" spans="1:8" ht="21" customHeight="1">
      <c r="A8" s="6">
        <v>1</v>
      </c>
      <c r="B8" s="7" t="s">
        <v>31</v>
      </c>
      <c r="C8" s="92">
        <v>29048315</v>
      </c>
      <c r="D8" s="92">
        <v>29079321</v>
      </c>
      <c r="E8" s="92">
        <v>14251022</v>
      </c>
      <c r="F8" s="92">
        <v>14007423</v>
      </c>
    </row>
    <row r="9" spans="1:8" ht="21" customHeight="1">
      <c r="A9" s="6">
        <v>2</v>
      </c>
      <c r="B9" s="6" t="s">
        <v>32</v>
      </c>
      <c r="C9" s="93">
        <v>9080</v>
      </c>
      <c r="D9" s="93">
        <v>40191</v>
      </c>
      <c r="E9" s="93">
        <v>20919605</v>
      </c>
      <c r="F9" s="93">
        <v>20053419</v>
      </c>
    </row>
    <row r="10" spans="1:8" ht="21" customHeight="1">
      <c r="A10" s="6">
        <v>3</v>
      </c>
      <c r="B10" s="6" t="s">
        <v>237</v>
      </c>
      <c r="C10" s="92">
        <v>563472</v>
      </c>
      <c r="D10" s="92">
        <v>564835</v>
      </c>
      <c r="E10" s="92">
        <v>39409</v>
      </c>
      <c r="F10" s="92">
        <v>40931</v>
      </c>
      <c r="G10" s="17"/>
    </row>
    <row r="11" spans="1:8" ht="21" customHeight="1">
      <c r="A11" s="134" t="s">
        <v>33</v>
      </c>
      <c r="B11" s="135"/>
      <c r="C11" s="9">
        <f>SUM(C8:C10)</f>
        <v>29620867</v>
      </c>
      <c r="D11" s="9">
        <f t="shared" ref="D11:E11" si="0">SUM(D8:D10)</f>
        <v>29684347</v>
      </c>
      <c r="E11" s="9">
        <f t="shared" si="0"/>
        <v>35210036</v>
      </c>
      <c r="F11" s="9">
        <f>SUM(F8:F10)</f>
        <v>34101773</v>
      </c>
    </row>
    <row r="12" spans="1:8">
      <c r="A12" s="5" t="s">
        <v>34</v>
      </c>
      <c r="B12"/>
      <c r="C12" s="17"/>
      <c r="D12" s="17"/>
      <c r="E12" s="17"/>
    </row>
    <row r="13" spans="1:8">
      <c r="A13" s="94" t="s">
        <v>268</v>
      </c>
      <c r="B13"/>
      <c r="C13"/>
      <c r="F13" s="17"/>
    </row>
    <row r="14" spans="1:8">
      <c r="A14"/>
      <c r="B14"/>
      <c r="C14" s="14"/>
      <c r="D14" s="14"/>
      <c r="E14" s="14"/>
      <c r="F14" s="10" t="s">
        <v>35</v>
      </c>
    </row>
    <row r="15" spans="1:8">
      <c r="A15"/>
      <c r="B15"/>
      <c r="C15" s="14"/>
      <c r="D15" s="14"/>
      <c r="E15" s="14"/>
      <c r="F15" s="14"/>
      <c r="G15" s="17"/>
      <c r="H15" s="17"/>
    </row>
    <row r="16" spans="1:8">
      <c r="B16"/>
      <c r="D16"/>
      <c r="H16" s="17"/>
    </row>
    <row r="17" spans="3:8">
      <c r="C17" s="14"/>
      <c r="D17"/>
      <c r="E17" s="17"/>
      <c r="H17" s="83"/>
    </row>
    <row r="18" spans="3:8">
      <c r="C18" s="14"/>
      <c r="D18"/>
      <c r="E18" s="17"/>
    </row>
    <row r="19" spans="3:8">
      <c r="C19" s="14"/>
      <c r="D19"/>
      <c r="E19" s="17"/>
    </row>
    <row r="20" spans="3:8">
      <c r="C20" s="88"/>
      <c r="D20"/>
      <c r="E20" s="89"/>
    </row>
    <row r="21" spans="3:8">
      <c r="D21"/>
    </row>
    <row r="22" spans="3:8">
      <c r="C22" s="14"/>
      <c r="D22" s="18"/>
      <c r="E22" s="18"/>
      <c r="F22" s="18"/>
    </row>
    <row r="23" spans="3:8">
      <c r="C23" s="14"/>
      <c r="D23" s="18"/>
      <c r="E23" s="18"/>
      <c r="F23" s="18"/>
    </row>
    <row r="24" spans="3:8">
      <c r="C24" s="14"/>
      <c r="D24" s="18"/>
      <c r="E24" s="18"/>
      <c r="F24" s="18"/>
    </row>
  </sheetData>
  <mergeCells count="7">
    <mergeCell ref="A11:B11"/>
    <mergeCell ref="A4:F4"/>
    <mergeCell ref="B5:D5"/>
    <mergeCell ref="A6:A7"/>
    <mergeCell ref="B6:B7"/>
    <mergeCell ref="C6:D6"/>
    <mergeCell ref="E6:F6"/>
  </mergeCells>
  <hyperlinks>
    <hyperlink ref="F14" location="الفهرس!A1" display="العودة إلى الفهرس" xr:uid="{46C49BD9-D1B4-469F-A04F-052F54078BF8}"/>
  </hyperlink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3E63-F4F5-4664-B353-39F94C7CCAE4}">
  <dimension ref="A1:G24"/>
  <sheetViews>
    <sheetView showGridLines="0" rightToLeft="1" view="pageBreakPreview" zoomScale="98" zoomScaleNormal="100" zoomScaleSheetLayoutView="98" workbookViewId="0">
      <selection activeCell="D18" sqref="D18"/>
    </sheetView>
  </sheetViews>
  <sheetFormatPr defaultRowHeight="14.5"/>
  <cols>
    <col min="1" max="1" width="6.08984375" style="1" customWidth="1"/>
    <col min="2" max="2" width="21.6328125" style="2" customWidth="1"/>
    <col min="3" max="4" width="21.6328125" style="1" customWidth="1"/>
    <col min="5" max="6" width="21.6328125" customWidth="1"/>
  </cols>
  <sheetData>
    <row r="1" spans="1:7">
      <c r="C1"/>
      <c r="D1"/>
      <c r="F1" s="43" t="s">
        <v>269</v>
      </c>
    </row>
    <row r="3" spans="1:7">
      <c r="B3" s="3"/>
      <c r="C3" s="3"/>
      <c r="D3" s="4"/>
    </row>
    <row r="4" spans="1:7" ht="40.4" customHeight="1">
      <c r="A4" s="136" t="s">
        <v>2</v>
      </c>
      <c r="B4" s="136"/>
      <c r="C4" s="136"/>
      <c r="D4" s="136"/>
      <c r="E4" s="136"/>
      <c r="F4" s="136"/>
    </row>
    <row r="5" spans="1:7">
      <c r="A5" s="76" t="s">
        <v>37</v>
      </c>
      <c r="B5" s="137"/>
      <c r="C5" s="137"/>
      <c r="D5" s="137"/>
    </row>
    <row r="6" spans="1:7" ht="21" customHeight="1">
      <c r="A6" s="140" t="s">
        <v>25</v>
      </c>
      <c r="B6" s="142" t="s">
        <v>26</v>
      </c>
      <c r="C6" s="134" t="s">
        <v>27</v>
      </c>
      <c r="D6" s="135"/>
      <c r="E6" s="134" t="s">
        <v>28</v>
      </c>
      <c r="F6" s="135"/>
    </row>
    <row r="7" spans="1:7" ht="21" customHeight="1">
      <c r="A7" s="141"/>
      <c r="B7" s="143"/>
      <c r="C7" s="6" t="s">
        <v>38</v>
      </c>
      <c r="D7" s="6" t="s">
        <v>39</v>
      </c>
      <c r="E7" s="6" t="s">
        <v>38</v>
      </c>
      <c r="F7" s="6" t="s">
        <v>39</v>
      </c>
    </row>
    <row r="8" spans="1:7" ht="21" customHeight="1">
      <c r="A8" s="6">
        <v>1</v>
      </c>
      <c r="B8" s="7" t="s">
        <v>31</v>
      </c>
      <c r="C8" s="99">
        <v>205588</v>
      </c>
      <c r="D8" s="99">
        <v>206503</v>
      </c>
      <c r="E8" s="99">
        <v>75865</v>
      </c>
      <c r="F8" s="99">
        <v>75773</v>
      </c>
    </row>
    <row r="9" spans="1:7" ht="21" customHeight="1">
      <c r="A9" s="6">
        <v>2</v>
      </c>
      <c r="B9" s="6" t="s">
        <v>32</v>
      </c>
      <c r="C9" s="100">
        <v>611</v>
      </c>
      <c r="D9" s="100">
        <v>973</v>
      </c>
      <c r="E9" s="100">
        <v>133209</v>
      </c>
      <c r="F9" s="100">
        <v>133006</v>
      </c>
    </row>
    <row r="10" spans="1:7" ht="21" customHeight="1">
      <c r="A10" s="6">
        <v>3</v>
      </c>
      <c r="B10" s="8" t="s">
        <v>237</v>
      </c>
      <c r="C10" s="99">
        <v>30455</v>
      </c>
      <c r="D10" s="99">
        <v>29988</v>
      </c>
      <c r="E10" s="99">
        <v>6608</v>
      </c>
      <c r="F10" s="99">
        <v>6530</v>
      </c>
    </row>
    <row r="11" spans="1:7" ht="21" customHeight="1">
      <c r="A11" s="134" t="s">
        <v>33</v>
      </c>
      <c r="B11" s="135"/>
      <c r="C11" s="9">
        <f>SUM(C8:C10)</f>
        <v>236654</v>
      </c>
      <c r="D11" s="9">
        <f t="shared" ref="D11:F11" si="0">SUM(D8:D10)</f>
        <v>237464</v>
      </c>
      <c r="E11" s="9">
        <f t="shared" si="0"/>
        <v>215682</v>
      </c>
      <c r="F11" s="9">
        <f t="shared" si="0"/>
        <v>215309</v>
      </c>
    </row>
    <row r="12" spans="1:7">
      <c r="A12" s="5" t="s">
        <v>34</v>
      </c>
      <c r="B12" s="77"/>
      <c r="C12" s="80"/>
      <c r="D12" s="77"/>
    </row>
    <row r="13" spans="1:7" ht="19.5" customHeight="1">
      <c r="A13" s="94" t="s">
        <v>268</v>
      </c>
      <c r="B13" s="94"/>
      <c r="C13" s="5"/>
      <c r="D13" s="5"/>
    </row>
    <row r="14" spans="1:7">
      <c r="A14"/>
      <c r="B14"/>
      <c r="C14" s="17"/>
      <c r="D14" s="17"/>
      <c r="E14" s="17"/>
      <c r="F14" s="10" t="s">
        <v>35</v>
      </c>
    </row>
    <row r="15" spans="1:7">
      <c r="A15"/>
      <c r="B15"/>
      <c r="C15" s="17"/>
      <c r="D15" s="17"/>
      <c r="E15" s="17"/>
      <c r="F15" s="85"/>
      <c r="G15" s="84"/>
    </row>
    <row r="16" spans="1:7">
      <c r="B16"/>
      <c r="D16"/>
    </row>
    <row r="17" spans="3:6" customFormat="1">
      <c r="C17" s="17"/>
      <c r="D17" s="18"/>
      <c r="E17" s="18"/>
      <c r="F17" s="18"/>
    </row>
    <row r="18" spans="3:6" customFormat="1">
      <c r="C18" s="17"/>
      <c r="D18" s="18"/>
      <c r="E18" s="18"/>
      <c r="F18" s="18"/>
    </row>
    <row r="19" spans="3:6" customFormat="1">
      <c r="C19" s="17"/>
      <c r="D19" s="18"/>
      <c r="E19" s="18"/>
      <c r="F19" s="18"/>
    </row>
    <row r="20" spans="3:6" customFormat="1"/>
    <row r="21" spans="3:6" customFormat="1"/>
    <row r="22" spans="3:6" customFormat="1">
      <c r="C22" s="17"/>
    </row>
    <row r="23" spans="3:6" customFormat="1"/>
    <row r="24" spans="3:6" customFormat="1"/>
  </sheetData>
  <mergeCells count="7">
    <mergeCell ref="A11:B11"/>
    <mergeCell ref="A4:F4"/>
    <mergeCell ref="B5:D5"/>
    <mergeCell ref="A6:A7"/>
    <mergeCell ref="B6:B7"/>
    <mergeCell ref="C6:D6"/>
    <mergeCell ref="E6:F6"/>
  </mergeCells>
  <hyperlinks>
    <hyperlink ref="F14" location="الفهرس!A1" display="العودة إلى الفهرس" xr:uid="{B0CE5892-A7FC-4F62-B85C-DFEA52396D73}"/>
  </hyperlinks>
  <pageMargins left="0.7" right="0.7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C2-6232-4379-B4F3-62A880A6F1C4}">
  <dimension ref="A1:F48"/>
  <sheetViews>
    <sheetView showGridLines="0" rightToLeft="1" view="pageBreakPreview" topLeftCell="A20" zoomScale="98" zoomScaleNormal="100" zoomScaleSheetLayoutView="98" workbookViewId="0">
      <selection activeCell="G1" sqref="G1"/>
    </sheetView>
  </sheetViews>
  <sheetFormatPr defaultRowHeight="14.5"/>
  <cols>
    <col min="1" max="1" width="4.6328125" style="1" customWidth="1"/>
    <col min="2" max="6" width="21.6328125" style="1" customWidth="1"/>
  </cols>
  <sheetData>
    <row r="1" spans="1:6">
      <c r="C1"/>
      <c r="D1"/>
      <c r="E1"/>
      <c r="F1" s="43" t="s">
        <v>269</v>
      </c>
    </row>
    <row r="3" spans="1:6">
      <c r="C3" s="3"/>
      <c r="D3" s="4"/>
      <c r="E3" s="4"/>
      <c r="F3" s="4"/>
    </row>
    <row r="4" spans="1:6" ht="15.5">
      <c r="A4" s="136" t="s">
        <v>3</v>
      </c>
      <c r="B4" s="136"/>
      <c r="C4" s="136"/>
      <c r="D4" s="136"/>
      <c r="E4" s="136"/>
      <c r="F4" s="136"/>
    </row>
    <row r="5" spans="1:6">
      <c r="A5" s="76" t="s">
        <v>40</v>
      </c>
      <c r="B5" s="5"/>
      <c r="C5" s="137"/>
      <c r="D5" s="137"/>
      <c r="E5" s="12"/>
      <c r="F5" s="12"/>
    </row>
    <row r="6" spans="1:6" ht="21" customHeight="1">
      <c r="A6" s="140" t="s">
        <v>25</v>
      </c>
      <c r="B6" s="138" t="s">
        <v>41</v>
      </c>
      <c r="C6" s="146" t="s">
        <v>42</v>
      </c>
      <c r="D6" s="147"/>
      <c r="E6" s="146" t="s">
        <v>43</v>
      </c>
      <c r="F6" s="147"/>
    </row>
    <row r="7" spans="1:6" ht="21" customHeight="1">
      <c r="A7" s="140"/>
      <c r="B7" s="145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6" t="s">
        <v>44</v>
      </c>
      <c r="C8" s="100">
        <v>1756</v>
      </c>
      <c r="D8" s="100">
        <v>1759</v>
      </c>
      <c r="E8" s="100">
        <v>207646</v>
      </c>
      <c r="F8" s="100">
        <v>213376</v>
      </c>
    </row>
    <row r="9" spans="1:6" ht="21" customHeight="1">
      <c r="A9" s="6">
        <v>2</v>
      </c>
      <c r="B9" s="6" t="s">
        <v>45</v>
      </c>
      <c r="C9" s="93">
        <v>13417</v>
      </c>
      <c r="D9" s="93">
        <v>13682</v>
      </c>
      <c r="E9" s="93">
        <v>1893066</v>
      </c>
      <c r="F9" s="93">
        <v>1931515</v>
      </c>
    </row>
    <row r="10" spans="1:6" ht="21" customHeight="1">
      <c r="A10" s="6">
        <v>3</v>
      </c>
      <c r="B10" s="6" t="s">
        <v>46</v>
      </c>
      <c r="C10" s="100">
        <v>1745</v>
      </c>
      <c r="D10" s="100">
        <v>1749</v>
      </c>
      <c r="E10" s="100">
        <v>221104</v>
      </c>
      <c r="F10" s="100">
        <v>223566</v>
      </c>
    </row>
    <row r="11" spans="1:6" ht="21" customHeight="1">
      <c r="A11" s="6">
        <v>4</v>
      </c>
      <c r="B11" s="6" t="s">
        <v>47</v>
      </c>
      <c r="C11" s="93">
        <v>957</v>
      </c>
      <c r="D11" s="93">
        <v>957</v>
      </c>
      <c r="E11" s="93">
        <v>128017</v>
      </c>
      <c r="F11" s="93">
        <v>128316</v>
      </c>
    </row>
    <row r="12" spans="1:6" ht="21" customHeight="1">
      <c r="A12" s="6">
        <v>5</v>
      </c>
      <c r="B12" s="6" t="s">
        <v>48</v>
      </c>
      <c r="C12" s="100">
        <v>1430</v>
      </c>
      <c r="D12" s="100">
        <v>1438</v>
      </c>
      <c r="E12" s="100">
        <v>184954</v>
      </c>
      <c r="F12" s="100">
        <v>190490</v>
      </c>
    </row>
    <row r="13" spans="1:6" ht="21" customHeight="1">
      <c r="A13" s="6">
        <v>6</v>
      </c>
      <c r="B13" s="6" t="s">
        <v>49</v>
      </c>
      <c r="C13" s="93">
        <v>22183</v>
      </c>
      <c r="D13" s="93">
        <v>22180</v>
      </c>
      <c r="E13" s="93">
        <v>3017950</v>
      </c>
      <c r="F13" s="93">
        <v>3006779</v>
      </c>
    </row>
    <row r="14" spans="1:6" ht="21" customHeight="1">
      <c r="A14" s="6">
        <v>7</v>
      </c>
      <c r="B14" s="6" t="s">
        <v>50</v>
      </c>
      <c r="C14" s="100">
        <v>208</v>
      </c>
      <c r="D14" s="100">
        <v>208</v>
      </c>
      <c r="E14" s="100">
        <v>17847</v>
      </c>
      <c r="F14" s="100">
        <v>18918</v>
      </c>
    </row>
    <row r="15" spans="1:6" ht="21" customHeight="1">
      <c r="A15" s="6">
        <v>8</v>
      </c>
      <c r="B15" s="6" t="s">
        <v>51</v>
      </c>
      <c r="C15" s="93">
        <v>3616</v>
      </c>
      <c r="D15" s="93">
        <v>3669</v>
      </c>
      <c r="E15" s="93">
        <v>484164</v>
      </c>
      <c r="F15" s="93">
        <v>486233</v>
      </c>
    </row>
    <row r="16" spans="1:6" ht="21" customHeight="1">
      <c r="A16" s="6">
        <v>9</v>
      </c>
      <c r="B16" s="6" t="s">
        <v>52</v>
      </c>
      <c r="C16" s="100">
        <v>2623</v>
      </c>
      <c r="D16" s="100">
        <v>2625</v>
      </c>
      <c r="E16" s="100">
        <v>327927</v>
      </c>
      <c r="F16" s="100">
        <v>342742</v>
      </c>
    </row>
    <row r="17" spans="1:6" ht="21" customHeight="1">
      <c r="A17" s="6">
        <v>10</v>
      </c>
      <c r="B17" s="6" t="s">
        <v>53</v>
      </c>
      <c r="C17" s="93">
        <v>8575</v>
      </c>
      <c r="D17" s="93">
        <v>8787</v>
      </c>
      <c r="E17" s="93">
        <v>1167441</v>
      </c>
      <c r="F17" s="93">
        <v>1194787</v>
      </c>
    </row>
    <row r="18" spans="1:6" ht="21" customHeight="1">
      <c r="A18" s="6">
        <v>11</v>
      </c>
      <c r="B18" s="6" t="s">
        <v>54</v>
      </c>
      <c r="C18" s="100">
        <v>3005</v>
      </c>
      <c r="D18" s="100">
        <v>2989</v>
      </c>
      <c r="E18" s="100">
        <v>377659</v>
      </c>
      <c r="F18" s="100">
        <v>378273</v>
      </c>
    </row>
    <row r="19" spans="1:6" ht="21" customHeight="1">
      <c r="A19" s="6">
        <v>12</v>
      </c>
      <c r="B19" s="6" t="s">
        <v>55</v>
      </c>
      <c r="C19" s="93">
        <v>185</v>
      </c>
      <c r="D19" s="93">
        <v>185</v>
      </c>
      <c r="E19" s="93">
        <v>23966</v>
      </c>
      <c r="F19" s="93">
        <v>25321</v>
      </c>
    </row>
    <row r="20" spans="1:6" ht="21" customHeight="1">
      <c r="A20" s="6">
        <v>13</v>
      </c>
      <c r="B20" s="6" t="s">
        <v>56</v>
      </c>
      <c r="C20" s="100">
        <v>51769</v>
      </c>
      <c r="D20" s="100">
        <v>51392</v>
      </c>
      <c r="E20" s="100">
        <v>7675507</v>
      </c>
      <c r="F20" s="100">
        <v>7572258</v>
      </c>
    </row>
    <row r="21" spans="1:6" ht="21" customHeight="1">
      <c r="A21" s="6">
        <v>14</v>
      </c>
      <c r="B21" s="6" t="s">
        <v>57</v>
      </c>
      <c r="C21" s="93">
        <v>10000</v>
      </c>
      <c r="D21" s="93">
        <v>10467</v>
      </c>
      <c r="E21" s="93">
        <v>1294154</v>
      </c>
      <c r="F21" s="93">
        <v>1458330</v>
      </c>
    </row>
    <row r="22" spans="1:6" ht="21" customHeight="1">
      <c r="A22" s="6">
        <v>15</v>
      </c>
      <c r="B22" s="6" t="s">
        <v>58</v>
      </c>
      <c r="C22" s="100">
        <v>1018</v>
      </c>
      <c r="D22" s="100">
        <v>1050</v>
      </c>
      <c r="E22" s="100">
        <v>91741</v>
      </c>
      <c r="F22" s="100">
        <v>86245</v>
      </c>
    </row>
    <row r="23" spans="1:6" ht="21" customHeight="1">
      <c r="A23" s="6">
        <v>16</v>
      </c>
      <c r="B23" s="6" t="s">
        <v>59</v>
      </c>
      <c r="C23" s="93">
        <v>1314</v>
      </c>
      <c r="D23" s="93">
        <v>1331</v>
      </c>
      <c r="E23" s="93">
        <v>171004</v>
      </c>
      <c r="F23" s="93">
        <v>173517</v>
      </c>
    </row>
    <row r="24" spans="1:6" ht="21" customHeight="1">
      <c r="A24" s="6">
        <v>17</v>
      </c>
      <c r="B24" s="6" t="s">
        <v>60</v>
      </c>
      <c r="C24" s="100">
        <v>400</v>
      </c>
      <c r="D24" s="100">
        <v>401</v>
      </c>
      <c r="E24" s="100">
        <v>47243</v>
      </c>
      <c r="F24" s="100">
        <v>48410</v>
      </c>
    </row>
    <row r="25" spans="1:6" ht="21" customHeight="1">
      <c r="A25" s="6">
        <v>18</v>
      </c>
      <c r="B25" s="6" t="s">
        <v>61</v>
      </c>
      <c r="C25" s="93">
        <v>302</v>
      </c>
      <c r="D25" s="93">
        <v>302</v>
      </c>
      <c r="E25" s="93">
        <v>35399</v>
      </c>
      <c r="F25" s="93">
        <v>32243</v>
      </c>
    </row>
    <row r="26" spans="1:6" ht="21" customHeight="1">
      <c r="A26" s="6">
        <v>19</v>
      </c>
      <c r="B26" s="6" t="s">
        <v>62</v>
      </c>
      <c r="C26" s="100">
        <v>65686</v>
      </c>
      <c r="D26" s="100">
        <v>65761</v>
      </c>
      <c r="E26" s="100">
        <v>9697232</v>
      </c>
      <c r="F26" s="100">
        <v>9573055</v>
      </c>
    </row>
    <row r="27" spans="1:6" ht="21" customHeight="1">
      <c r="A27" s="6">
        <v>20</v>
      </c>
      <c r="B27" s="6" t="s">
        <v>63</v>
      </c>
      <c r="C27" s="93">
        <v>746</v>
      </c>
      <c r="D27" s="93">
        <v>748</v>
      </c>
      <c r="E27" s="93">
        <v>91375</v>
      </c>
      <c r="F27" s="93">
        <v>90618</v>
      </c>
    </row>
    <row r="28" spans="1:6" ht="21" customHeight="1">
      <c r="A28" s="6">
        <v>21</v>
      </c>
      <c r="B28" s="6" t="s">
        <v>64</v>
      </c>
      <c r="C28" s="100">
        <v>3541</v>
      </c>
      <c r="D28" s="100">
        <v>3546</v>
      </c>
      <c r="E28" s="100">
        <v>468388</v>
      </c>
      <c r="F28" s="100">
        <v>464935</v>
      </c>
    </row>
    <row r="29" spans="1:6" ht="21" customHeight="1">
      <c r="A29" s="6">
        <v>22</v>
      </c>
      <c r="B29" s="6" t="s">
        <v>65</v>
      </c>
      <c r="C29" s="93">
        <v>533</v>
      </c>
      <c r="D29" s="93">
        <v>535</v>
      </c>
      <c r="E29" s="93">
        <v>65178</v>
      </c>
      <c r="F29" s="93">
        <v>63256</v>
      </c>
    </row>
    <row r="30" spans="1:6" ht="21" customHeight="1">
      <c r="A30" s="6">
        <v>23</v>
      </c>
      <c r="B30" s="6" t="s">
        <v>66</v>
      </c>
      <c r="C30" s="100">
        <v>7214</v>
      </c>
      <c r="D30" s="100">
        <v>7361</v>
      </c>
      <c r="E30" s="100">
        <v>957926</v>
      </c>
      <c r="F30" s="100">
        <v>969876</v>
      </c>
    </row>
    <row r="31" spans="1:6" ht="21" customHeight="1">
      <c r="A31" s="6">
        <v>24</v>
      </c>
      <c r="B31" s="6" t="s">
        <v>67</v>
      </c>
      <c r="C31" s="93">
        <v>775</v>
      </c>
      <c r="D31" s="93">
        <v>785</v>
      </c>
      <c r="E31" s="93">
        <v>92100</v>
      </c>
      <c r="F31" s="93">
        <v>90051</v>
      </c>
    </row>
    <row r="32" spans="1:6" ht="21" customHeight="1">
      <c r="A32" s="6">
        <v>25</v>
      </c>
      <c r="B32" s="6" t="s">
        <v>68</v>
      </c>
      <c r="C32" s="100">
        <v>1038</v>
      </c>
      <c r="D32" s="100">
        <v>1044</v>
      </c>
      <c r="E32" s="100">
        <v>129481</v>
      </c>
      <c r="F32" s="100">
        <v>130859</v>
      </c>
    </row>
    <row r="33" spans="1:6" ht="21" customHeight="1">
      <c r="A33" s="6">
        <v>26</v>
      </c>
      <c r="B33" s="6" t="s">
        <v>69</v>
      </c>
      <c r="C33" s="93">
        <v>518</v>
      </c>
      <c r="D33" s="93">
        <v>519</v>
      </c>
      <c r="E33" s="93">
        <v>62395</v>
      </c>
      <c r="F33" s="93">
        <v>63665</v>
      </c>
    </row>
    <row r="34" spans="1:6" ht="21" customHeight="1">
      <c r="A34" s="6">
        <v>27</v>
      </c>
      <c r="B34" s="6" t="s">
        <v>70</v>
      </c>
      <c r="C34" s="100">
        <v>1034</v>
      </c>
      <c r="D34" s="100">
        <v>1033</v>
      </c>
      <c r="E34" s="100">
        <v>117451</v>
      </c>
      <c r="F34" s="100">
        <v>121687</v>
      </c>
    </row>
    <row r="35" spans="1:6" ht="21" customHeight="1">
      <c r="A35" s="134" t="s">
        <v>33</v>
      </c>
      <c r="B35" s="144"/>
      <c r="C35" s="9">
        <f>SUM(C8:C34)</f>
        <v>205588</v>
      </c>
      <c r="D35" s="9">
        <f t="shared" ref="D35:F35" si="0">SUM(D8:D34)</f>
        <v>206503</v>
      </c>
      <c r="E35" s="9">
        <f t="shared" si="0"/>
        <v>29048315</v>
      </c>
      <c r="F35" s="9">
        <f t="shared" si="0"/>
        <v>29079321</v>
      </c>
    </row>
    <row r="36" spans="1:6">
      <c r="A36" s="5" t="s">
        <v>34</v>
      </c>
      <c r="B36" s="5"/>
      <c r="C36" s="17"/>
      <c r="D36"/>
      <c r="E36"/>
    </row>
    <row r="37" spans="1:6">
      <c r="A37" s="5"/>
      <c r="B37" s="5"/>
      <c r="C37" s="17"/>
      <c r="D37" s="17"/>
      <c r="E37" s="17"/>
      <c r="F37" s="86" t="s">
        <v>35</v>
      </c>
    </row>
    <row r="38" spans="1:6">
      <c r="A38"/>
      <c r="B38"/>
      <c r="C38" s="17"/>
      <c r="D38" s="17"/>
      <c r="E38" s="17"/>
      <c r="F38" s="17"/>
    </row>
    <row r="39" spans="1:6">
      <c r="A39"/>
      <c r="B39"/>
      <c r="D39"/>
      <c r="E39"/>
      <c r="F39"/>
    </row>
    <row r="40" spans="1:6">
      <c r="D40"/>
      <c r="E40"/>
      <c r="F40"/>
    </row>
    <row r="41" spans="1:6">
      <c r="D41"/>
      <c r="E41"/>
      <c r="F41"/>
    </row>
    <row r="42" spans="1:6">
      <c r="D42"/>
      <c r="E42"/>
      <c r="F42"/>
    </row>
    <row r="43" spans="1:6">
      <c r="D43"/>
      <c r="E43"/>
      <c r="F43"/>
    </row>
    <row r="44" spans="1:6">
      <c r="D44"/>
      <c r="E44"/>
      <c r="F44"/>
    </row>
    <row r="45" spans="1:6">
      <c r="D45"/>
      <c r="E45"/>
      <c r="F45"/>
    </row>
    <row r="46" spans="1:6">
      <c r="D46"/>
      <c r="E46"/>
      <c r="F46"/>
    </row>
    <row r="47" spans="1:6">
      <c r="D47"/>
      <c r="E47"/>
      <c r="F47"/>
    </row>
    <row r="48" spans="1:6">
      <c r="D48"/>
      <c r="E48"/>
      <c r="F48"/>
    </row>
  </sheetData>
  <mergeCells count="7">
    <mergeCell ref="A35:B35"/>
    <mergeCell ref="B6:B7"/>
    <mergeCell ref="A4:F4"/>
    <mergeCell ref="C5:D5"/>
    <mergeCell ref="A6:A7"/>
    <mergeCell ref="C6:D6"/>
    <mergeCell ref="E6:F6"/>
  </mergeCells>
  <hyperlinks>
    <hyperlink ref="F37" location="الفهرس!A1" display="العودة إلى الفهرس" xr:uid="{276DF5DD-D3B0-4FF1-8AEE-AF746E20AB4C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C7CB-20E6-4754-8576-B740AB3D42F8}">
  <dimension ref="A1:F34"/>
  <sheetViews>
    <sheetView showGridLines="0" rightToLeft="1" view="pageBreakPreview" topLeftCell="A8" zoomScale="102" zoomScaleNormal="100" zoomScaleSheetLayoutView="102" workbookViewId="0">
      <selection activeCell="I6" sqref="I6"/>
    </sheetView>
  </sheetViews>
  <sheetFormatPr defaultRowHeight="14.5"/>
  <cols>
    <col min="1" max="1" width="4.6328125" style="1" customWidth="1"/>
    <col min="2" max="6" width="21.6328125" style="1" customWidth="1"/>
  </cols>
  <sheetData>
    <row r="1" spans="1:6">
      <c r="C1"/>
      <c r="D1"/>
      <c r="E1"/>
      <c r="F1" s="43" t="s">
        <v>269</v>
      </c>
    </row>
    <row r="3" spans="1:6">
      <c r="C3" s="3"/>
      <c r="D3" s="4"/>
      <c r="E3" s="4"/>
      <c r="F3" s="4"/>
    </row>
    <row r="4" spans="1:6" ht="15.5">
      <c r="A4" s="136" t="s">
        <v>4</v>
      </c>
      <c r="B4" s="136"/>
      <c r="C4" s="136"/>
      <c r="D4" s="136"/>
      <c r="E4" s="136"/>
      <c r="F4" s="136"/>
    </row>
    <row r="5" spans="1:6">
      <c r="A5" s="76" t="s">
        <v>71</v>
      </c>
      <c r="B5" s="5"/>
      <c r="C5" s="137"/>
      <c r="D5" s="137"/>
      <c r="E5" s="12"/>
      <c r="F5" s="12"/>
    </row>
    <row r="6" spans="1:6" ht="21" customHeight="1">
      <c r="A6" s="140" t="s">
        <v>25</v>
      </c>
      <c r="B6" s="138" t="s">
        <v>41</v>
      </c>
      <c r="C6" s="146" t="s">
        <v>42</v>
      </c>
      <c r="D6" s="147"/>
      <c r="E6" s="146" t="s">
        <v>43</v>
      </c>
      <c r="F6" s="147"/>
    </row>
    <row r="7" spans="1:6" ht="21" customHeight="1">
      <c r="A7" s="140"/>
      <c r="B7" s="145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6" t="s">
        <v>49</v>
      </c>
      <c r="C8" s="100">
        <v>49</v>
      </c>
      <c r="D8" s="100">
        <v>50</v>
      </c>
      <c r="E8" s="100">
        <v>19</v>
      </c>
      <c r="F8" s="100">
        <v>16</v>
      </c>
    </row>
    <row r="9" spans="1:6" ht="21" customHeight="1">
      <c r="A9" s="6">
        <v>2</v>
      </c>
      <c r="B9" s="6" t="s">
        <v>51</v>
      </c>
      <c r="C9" s="93">
        <v>1</v>
      </c>
      <c r="D9" s="93">
        <v>1</v>
      </c>
      <c r="E9" s="93">
        <v>82</v>
      </c>
      <c r="F9" s="93">
        <v>65</v>
      </c>
    </row>
    <row r="10" spans="1:6" ht="21" customHeight="1">
      <c r="A10" s="6">
        <v>3</v>
      </c>
      <c r="B10" s="6" t="s">
        <v>52</v>
      </c>
      <c r="C10" s="100">
        <v>1</v>
      </c>
      <c r="D10" s="100">
        <v>1</v>
      </c>
      <c r="E10" s="100">
        <v>8</v>
      </c>
      <c r="F10" s="100">
        <v>8</v>
      </c>
    </row>
    <row r="11" spans="1:6" ht="21" customHeight="1">
      <c r="A11" s="6">
        <v>4</v>
      </c>
      <c r="B11" s="6" t="s">
        <v>56</v>
      </c>
      <c r="C11" s="93">
        <v>321</v>
      </c>
      <c r="D11" s="93">
        <v>67</v>
      </c>
      <c r="E11" s="93">
        <v>7175</v>
      </c>
      <c r="F11" s="93">
        <v>4809</v>
      </c>
    </row>
    <row r="12" spans="1:6" ht="21" customHeight="1">
      <c r="A12" s="6">
        <v>5</v>
      </c>
      <c r="B12" s="6" t="s">
        <v>57</v>
      </c>
      <c r="C12" s="100">
        <v>24</v>
      </c>
      <c r="D12" s="100">
        <v>316</v>
      </c>
      <c r="E12" s="100">
        <v>0</v>
      </c>
      <c r="F12" s="100">
        <v>0</v>
      </c>
    </row>
    <row r="13" spans="1:6" ht="21" customHeight="1">
      <c r="A13" s="6">
        <v>6</v>
      </c>
      <c r="B13" s="6" t="s">
        <v>58</v>
      </c>
      <c r="C13" s="93" t="s">
        <v>72</v>
      </c>
      <c r="D13" s="93">
        <v>1</v>
      </c>
      <c r="E13" s="93" t="s">
        <v>72</v>
      </c>
      <c r="F13" s="93">
        <v>103</v>
      </c>
    </row>
    <row r="14" spans="1:6" ht="21" customHeight="1">
      <c r="A14" s="6">
        <v>7</v>
      </c>
      <c r="B14" s="6" t="s">
        <v>62</v>
      </c>
      <c r="C14" s="100">
        <v>175</v>
      </c>
      <c r="D14" s="100">
        <v>501</v>
      </c>
      <c r="E14" s="100">
        <v>352</v>
      </c>
      <c r="F14" s="100">
        <v>34132</v>
      </c>
    </row>
    <row r="15" spans="1:6" ht="21" customHeight="1">
      <c r="A15" s="6">
        <v>8</v>
      </c>
      <c r="B15" s="6" t="s">
        <v>63</v>
      </c>
      <c r="C15" s="93">
        <v>3</v>
      </c>
      <c r="D15" s="93">
        <v>4</v>
      </c>
      <c r="E15" s="93">
        <v>381</v>
      </c>
      <c r="F15" s="93">
        <v>533</v>
      </c>
    </row>
    <row r="16" spans="1:6" ht="21" customHeight="1">
      <c r="A16" s="6">
        <v>9</v>
      </c>
      <c r="B16" s="6" t="s">
        <v>64</v>
      </c>
      <c r="C16" s="100" t="s">
        <v>72</v>
      </c>
      <c r="D16" s="100">
        <v>2</v>
      </c>
      <c r="E16" s="100" t="s">
        <v>72</v>
      </c>
      <c r="F16" s="100">
        <v>0</v>
      </c>
    </row>
    <row r="17" spans="1:6" ht="21" customHeight="1">
      <c r="A17" s="6">
        <v>10</v>
      </c>
      <c r="B17" s="6" t="s">
        <v>65</v>
      </c>
      <c r="C17" s="93">
        <v>1</v>
      </c>
      <c r="D17" s="93" t="s">
        <v>72</v>
      </c>
      <c r="E17" s="93">
        <v>98</v>
      </c>
      <c r="F17" s="93" t="s">
        <v>72</v>
      </c>
    </row>
    <row r="18" spans="1:6" ht="21" customHeight="1">
      <c r="A18" s="6">
        <v>11</v>
      </c>
      <c r="B18" s="6" t="s">
        <v>66</v>
      </c>
      <c r="C18" s="100">
        <v>2</v>
      </c>
      <c r="D18" s="100" t="s">
        <v>72</v>
      </c>
      <c r="E18" s="100">
        <v>324</v>
      </c>
      <c r="F18" s="100" t="s">
        <v>72</v>
      </c>
    </row>
    <row r="19" spans="1:6" ht="21" customHeight="1">
      <c r="A19" s="6">
        <v>12</v>
      </c>
      <c r="B19" s="6" t="s">
        <v>67</v>
      </c>
      <c r="C19" s="93">
        <v>2</v>
      </c>
      <c r="D19" s="93">
        <v>1</v>
      </c>
      <c r="E19" s="93">
        <v>273</v>
      </c>
      <c r="F19" s="93">
        <v>165</v>
      </c>
    </row>
    <row r="20" spans="1:6" ht="21" customHeight="1">
      <c r="A20" s="6">
        <v>13</v>
      </c>
      <c r="B20" s="6" t="s">
        <v>70</v>
      </c>
      <c r="C20" s="100">
        <v>32</v>
      </c>
      <c r="D20" s="100">
        <v>29</v>
      </c>
      <c r="E20" s="100">
        <v>368</v>
      </c>
      <c r="F20" s="100">
        <v>360</v>
      </c>
    </row>
    <row r="21" spans="1:6" ht="21" customHeight="1">
      <c r="A21" s="134" t="s">
        <v>33</v>
      </c>
      <c r="B21" s="144"/>
      <c r="C21" s="9">
        <f>SUM(C8:C20)</f>
        <v>611</v>
      </c>
      <c r="D21" s="9">
        <f>SUM(D8:D20)</f>
        <v>973</v>
      </c>
      <c r="E21" s="9">
        <f>SUM(E8:E20)</f>
        <v>9080</v>
      </c>
      <c r="F21" s="9">
        <f>SUM(F8:F20)</f>
        <v>40191</v>
      </c>
    </row>
    <row r="22" spans="1:6">
      <c r="A22" s="5" t="s">
        <v>34</v>
      </c>
      <c r="B22" s="5"/>
      <c r="C22"/>
      <c r="D22"/>
      <c r="E22"/>
    </row>
    <row r="23" spans="1:6">
      <c r="A23" s="5"/>
      <c r="B23" s="5"/>
      <c r="C23" s="17"/>
      <c r="D23" s="17"/>
      <c r="E23" s="17"/>
      <c r="F23" s="10" t="s">
        <v>35</v>
      </c>
    </row>
    <row r="24" spans="1:6">
      <c r="A24"/>
      <c r="B24"/>
      <c r="C24" s="17"/>
      <c r="D24" s="17"/>
      <c r="E24" s="17"/>
      <c r="F24" s="17"/>
    </row>
    <row r="25" spans="1:6">
      <c r="A25"/>
      <c r="B25"/>
      <c r="C25"/>
      <c r="D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  <row r="34" spans="4:6">
      <c r="D34"/>
      <c r="E34"/>
      <c r="F34"/>
    </row>
  </sheetData>
  <mergeCells count="7">
    <mergeCell ref="A21:B21"/>
    <mergeCell ref="B6:B7"/>
    <mergeCell ref="A4:F4"/>
    <mergeCell ref="C5:D5"/>
    <mergeCell ref="A6:A7"/>
    <mergeCell ref="C6:D6"/>
    <mergeCell ref="E6:F6"/>
  </mergeCells>
  <hyperlinks>
    <hyperlink ref="F23" location="الفهرس!A1" display="العودة إلى الفهرس" xr:uid="{88F67D9D-9877-45A7-BD2C-1C4BF9D31140}"/>
  </hyperlinks>
  <pageMargins left="0.7" right="0.7" top="0.75" bottom="0.7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F866-B0CD-44B3-94E2-D555E6AFA97C}">
  <dimension ref="A1:F35"/>
  <sheetViews>
    <sheetView showGridLines="0" rightToLeft="1" view="pageBreakPreview" topLeftCell="A28" zoomScale="98" zoomScaleNormal="100" zoomScaleSheetLayoutView="98" workbookViewId="0">
      <selection activeCell="J4" sqref="J4"/>
    </sheetView>
  </sheetViews>
  <sheetFormatPr defaultColWidth="8.7265625" defaultRowHeight="21" customHeight="1"/>
  <cols>
    <col min="1" max="1" width="4.6328125" style="1" customWidth="1"/>
    <col min="2" max="6" width="21.6328125" style="1" customWidth="1"/>
    <col min="7" max="7" width="8.7265625" bestFit="1" customWidth="1"/>
  </cols>
  <sheetData>
    <row r="1" spans="1:6" ht="21" customHeight="1">
      <c r="C1"/>
      <c r="D1"/>
      <c r="E1"/>
      <c r="F1" s="43" t="s">
        <v>269</v>
      </c>
    </row>
    <row r="3" spans="1:6" ht="21" customHeight="1">
      <c r="C3" s="3"/>
      <c r="D3" s="4"/>
      <c r="E3" s="4"/>
      <c r="F3" s="4"/>
    </row>
    <row r="4" spans="1:6" ht="21" customHeight="1">
      <c r="A4" s="136" t="s">
        <v>5</v>
      </c>
      <c r="B4" s="136"/>
      <c r="C4" s="136"/>
      <c r="D4" s="136"/>
      <c r="E4" s="136"/>
      <c r="F4" s="136"/>
    </row>
    <row r="5" spans="1:6" ht="21" customHeight="1">
      <c r="A5" s="76" t="s">
        <v>73</v>
      </c>
      <c r="B5" s="5"/>
      <c r="C5" s="137"/>
      <c r="D5" s="137"/>
      <c r="E5" s="12"/>
      <c r="F5" s="12"/>
    </row>
    <row r="6" spans="1:6" ht="21" customHeight="1">
      <c r="A6" s="140" t="s">
        <v>25</v>
      </c>
      <c r="B6" s="138" t="s">
        <v>41</v>
      </c>
      <c r="C6" s="146" t="s">
        <v>42</v>
      </c>
      <c r="D6" s="147"/>
      <c r="E6" s="146" t="s">
        <v>43</v>
      </c>
      <c r="F6" s="147"/>
    </row>
    <row r="7" spans="1:6" ht="21" customHeight="1">
      <c r="A7" s="141"/>
      <c r="B7" s="139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6" t="s">
        <v>45</v>
      </c>
      <c r="C8" s="100">
        <v>4</v>
      </c>
      <c r="D8" s="100" t="s">
        <v>72</v>
      </c>
      <c r="E8" s="100">
        <v>498</v>
      </c>
      <c r="F8" s="100" t="s">
        <v>72</v>
      </c>
    </row>
    <row r="9" spans="1:6" ht="21" customHeight="1">
      <c r="A9" s="6">
        <v>2</v>
      </c>
      <c r="B9" s="6" t="s">
        <v>49</v>
      </c>
      <c r="C9" s="93">
        <v>1952</v>
      </c>
      <c r="D9" s="93">
        <v>1953</v>
      </c>
      <c r="E9" s="93">
        <v>272841</v>
      </c>
      <c r="F9" s="93">
        <v>259950</v>
      </c>
    </row>
    <row r="10" spans="1:6" ht="21" customHeight="1">
      <c r="A10" s="6">
        <v>3</v>
      </c>
      <c r="B10" s="6" t="s">
        <v>52</v>
      </c>
      <c r="C10" s="100">
        <v>18</v>
      </c>
      <c r="D10" s="100">
        <v>18</v>
      </c>
      <c r="E10" s="100">
        <v>2694</v>
      </c>
      <c r="F10" s="100">
        <v>2495</v>
      </c>
    </row>
    <row r="11" spans="1:6" ht="21" customHeight="1">
      <c r="A11" s="6">
        <v>4</v>
      </c>
      <c r="B11" s="6" t="s">
        <v>53</v>
      </c>
      <c r="C11" s="93">
        <v>14</v>
      </c>
      <c r="D11" s="93" t="s">
        <v>72</v>
      </c>
      <c r="E11" s="93">
        <v>1828</v>
      </c>
      <c r="F11" s="93" t="s">
        <v>72</v>
      </c>
    </row>
    <row r="12" spans="1:6" ht="21" customHeight="1">
      <c r="A12" s="6">
        <v>5</v>
      </c>
      <c r="B12" s="6" t="s">
        <v>54</v>
      </c>
      <c r="C12" s="100">
        <v>1</v>
      </c>
      <c r="D12" s="100">
        <v>48</v>
      </c>
      <c r="E12" s="100">
        <v>1</v>
      </c>
      <c r="F12" s="100">
        <v>6645</v>
      </c>
    </row>
    <row r="13" spans="1:6" ht="21" customHeight="1">
      <c r="A13" s="6">
        <v>6</v>
      </c>
      <c r="B13" s="6" t="s">
        <v>56</v>
      </c>
      <c r="C13" s="93">
        <v>37683</v>
      </c>
      <c r="D13" s="93">
        <v>38075</v>
      </c>
      <c r="E13" s="93">
        <v>7770912</v>
      </c>
      <c r="F13" s="93">
        <v>7860631</v>
      </c>
    </row>
    <row r="14" spans="1:6" ht="21" customHeight="1">
      <c r="A14" s="6">
        <v>7</v>
      </c>
      <c r="B14" s="6" t="s">
        <v>57</v>
      </c>
      <c r="C14" s="100">
        <v>5100</v>
      </c>
      <c r="D14" s="100">
        <v>4633</v>
      </c>
      <c r="E14" s="100">
        <v>1139703</v>
      </c>
      <c r="F14" s="100">
        <v>965226</v>
      </c>
    </row>
    <row r="15" spans="1:6" ht="21" customHeight="1">
      <c r="A15" s="6">
        <v>8</v>
      </c>
      <c r="B15" s="6" t="s">
        <v>58</v>
      </c>
      <c r="C15" s="93">
        <v>144</v>
      </c>
      <c r="D15" s="93">
        <v>143</v>
      </c>
      <c r="E15" s="93">
        <v>13381</v>
      </c>
      <c r="F15" s="93">
        <v>11085</v>
      </c>
    </row>
    <row r="16" spans="1:6" ht="21" customHeight="1">
      <c r="A16" s="6">
        <v>9</v>
      </c>
      <c r="B16" s="6" t="s">
        <v>59</v>
      </c>
      <c r="C16" s="100">
        <v>1</v>
      </c>
      <c r="D16" s="100" t="s">
        <v>72</v>
      </c>
      <c r="E16" s="100">
        <v>14</v>
      </c>
      <c r="F16" s="100" t="s">
        <v>72</v>
      </c>
    </row>
    <row r="17" spans="1:6" ht="21" customHeight="1">
      <c r="A17" s="6">
        <v>10</v>
      </c>
      <c r="B17" s="6" t="s">
        <v>60</v>
      </c>
      <c r="C17" s="93">
        <v>1</v>
      </c>
      <c r="D17" s="93" t="s">
        <v>72</v>
      </c>
      <c r="E17" s="93">
        <v>68</v>
      </c>
      <c r="F17" s="93" t="s">
        <v>72</v>
      </c>
    </row>
    <row r="18" spans="1:6" ht="21" customHeight="1">
      <c r="A18" s="6">
        <v>11</v>
      </c>
      <c r="B18" s="6" t="s">
        <v>62</v>
      </c>
      <c r="C18" s="100">
        <v>30904</v>
      </c>
      <c r="D18" s="100">
        <v>30820</v>
      </c>
      <c r="E18" s="100">
        <v>5046364</v>
      </c>
      <c r="F18" s="100">
        <v>4889390</v>
      </c>
    </row>
    <row r="19" spans="1:6" ht="21" customHeight="1">
      <c r="A19" s="6">
        <v>12</v>
      </c>
      <c r="B19" s="6" t="s">
        <v>64</v>
      </c>
      <c r="C19" s="93">
        <v>1</v>
      </c>
      <c r="D19" s="93" t="s">
        <v>72</v>
      </c>
      <c r="E19" s="93">
        <v>0</v>
      </c>
      <c r="F19" s="93" t="s">
        <v>72</v>
      </c>
    </row>
    <row r="20" spans="1:6" ht="21" customHeight="1">
      <c r="A20" s="6">
        <v>13</v>
      </c>
      <c r="B20" s="6" t="s">
        <v>66</v>
      </c>
      <c r="C20" s="100">
        <v>12</v>
      </c>
      <c r="D20" s="100">
        <v>62</v>
      </c>
      <c r="E20" s="100">
        <v>321</v>
      </c>
      <c r="F20" s="100">
        <v>9475</v>
      </c>
    </row>
    <row r="21" spans="1:6" ht="21" customHeight="1">
      <c r="A21" s="6">
        <v>14</v>
      </c>
      <c r="B21" s="6" t="s">
        <v>67</v>
      </c>
      <c r="C21" s="93">
        <v>30</v>
      </c>
      <c r="D21" s="93">
        <v>21</v>
      </c>
      <c r="E21" s="93">
        <v>2397</v>
      </c>
      <c r="F21" s="93">
        <v>2526</v>
      </c>
    </row>
    <row r="22" spans="1:6" ht="21" customHeight="1">
      <c r="A22" s="134" t="s">
        <v>33</v>
      </c>
      <c r="B22" s="144"/>
      <c r="C22" s="9">
        <f>SUM(C8:C21)</f>
        <v>75865</v>
      </c>
      <c r="D22" s="9">
        <f>SUM(D8:D21)</f>
        <v>75773</v>
      </c>
      <c r="E22" s="9">
        <f>SUM(E8:E21)</f>
        <v>14251022</v>
      </c>
      <c r="F22" s="9">
        <f>SUM(F8:F21)</f>
        <v>14007423</v>
      </c>
    </row>
    <row r="23" spans="1:6" ht="21" customHeight="1">
      <c r="A23" s="5" t="s">
        <v>34</v>
      </c>
      <c r="B23" s="5"/>
      <c r="C23"/>
      <c r="D23"/>
      <c r="E23"/>
    </row>
    <row r="24" spans="1:6" ht="21" customHeight="1">
      <c r="A24" s="5"/>
      <c r="B24" s="5"/>
      <c r="C24" s="17"/>
      <c r="D24" s="17"/>
      <c r="E24" s="17"/>
      <c r="F24" s="10" t="s">
        <v>35</v>
      </c>
    </row>
    <row r="25" spans="1:6" ht="21" customHeight="1">
      <c r="A25"/>
      <c r="B25"/>
      <c r="C25" s="17"/>
      <c r="D25" s="17"/>
      <c r="E25" s="17"/>
      <c r="F25" s="17"/>
    </row>
    <row r="26" spans="1:6" ht="21" customHeight="1">
      <c r="A26"/>
      <c r="B26"/>
      <c r="C26"/>
      <c r="D26"/>
      <c r="F26"/>
    </row>
    <row r="27" spans="1:6" ht="21" customHeight="1">
      <c r="D27"/>
      <c r="F27"/>
    </row>
    <row r="28" spans="1:6" ht="21" customHeight="1">
      <c r="D28"/>
      <c r="E28"/>
      <c r="F28"/>
    </row>
    <row r="29" spans="1:6" ht="21" customHeight="1">
      <c r="D29"/>
      <c r="E29"/>
      <c r="F29"/>
    </row>
    <row r="30" spans="1:6" ht="21" customHeight="1">
      <c r="D30"/>
      <c r="E30"/>
      <c r="F30"/>
    </row>
    <row r="31" spans="1:6" ht="21" customHeight="1">
      <c r="D31"/>
      <c r="E31"/>
      <c r="F31"/>
    </row>
    <row r="32" spans="1:6" ht="21" customHeight="1">
      <c r="D32"/>
      <c r="E32"/>
      <c r="F32"/>
    </row>
    <row r="33" spans="4:6" ht="21" customHeight="1">
      <c r="D33"/>
      <c r="E33"/>
      <c r="F33"/>
    </row>
    <row r="34" spans="4:6" ht="21" customHeight="1">
      <c r="D34"/>
      <c r="E34"/>
      <c r="F34"/>
    </row>
    <row r="35" spans="4:6" ht="21" customHeight="1">
      <c r="D35"/>
      <c r="E35"/>
      <c r="F35"/>
    </row>
  </sheetData>
  <mergeCells count="7">
    <mergeCell ref="A22:B22"/>
    <mergeCell ref="B6:B7"/>
    <mergeCell ref="A4:F4"/>
    <mergeCell ref="C5:D5"/>
    <mergeCell ref="A6:A7"/>
    <mergeCell ref="C6:D6"/>
    <mergeCell ref="E6:F6"/>
  </mergeCells>
  <hyperlinks>
    <hyperlink ref="F24" location="الفهرس!A1" display="العودة إلى الفهرس" xr:uid="{44D686FB-C4A0-4082-9471-573EB86A2C72}"/>
  </hyperlinks>
  <pageMargins left="0.7" right="0.7" top="0.75" bottom="0.75" header="0.3" footer="0.3"/>
  <pageSetup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88AF-185E-43AF-A2E6-168D53E32E2F}">
  <dimension ref="A1:F40"/>
  <sheetViews>
    <sheetView showGridLines="0" rightToLeft="1" view="pageBreakPreview" topLeftCell="A21" zoomScaleNormal="100" zoomScaleSheetLayoutView="100" workbookViewId="0">
      <selection activeCell="G5" sqref="G5"/>
    </sheetView>
  </sheetViews>
  <sheetFormatPr defaultColWidth="21.6328125" defaultRowHeight="14.5"/>
  <cols>
    <col min="1" max="1" width="4.6328125" style="1" customWidth="1"/>
    <col min="2" max="6" width="21.6328125" style="1"/>
  </cols>
  <sheetData>
    <row r="1" spans="1:6">
      <c r="C1"/>
      <c r="D1"/>
      <c r="E1"/>
      <c r="F1" s="43" t="s">
        <v>269</v>
      </c>
    </row>
    <row r="3" spans="1:6">
      <c r="C3" s="3"/>
      <c r="D3" s="4"/>
      <c r="E3" s="4"/>
      <c r="F3" s="4"/>
    </row>
    <row r="4" spans="1:6" ht="15.5">
      <c r="A4" s="136" t="s">
        <v>6</v>
      </c>
      <c r="B4" s="136"/>
      <c r="C4" s="136"/>
      <c r="D4" s="136"/>
      <c r="E4" s="136"/>
      <c r="F4" s="136"/>
    </row>
    <row r="5" spans="1:6">
      <c r="A5" s="76" t="s">
        <v>74</v>
      </c>
      <c r="B5" s="5"/>
      <c r="C5" s="137"/>
      <c r="D5" s="137"/>
      <c r="E5" s="12"/>
      <c r="F5" s="12"/>
    </row>
    <row r="6" spans="1:6" ht="21" customHeight="1">
      <c r="A6" s="140" t="s">
        <v>25</v>
      </c>
      <c r="B6" s="138" t="s">
        <v>41</v>
      </c>
      <c r="C6" s="146" t="s">
        <v>42</v>
      </c>
      <c r="D6" s="147"/>
      <c r="E6" s="146" t="s">
        <v>43</v>
      </c>
      <c r="F6" s="147"/>
    </row>
    <row r="7" spans="1:6" ht="21" customHeight="1">
      <c r="A7" s="141"/>
      <c r="B7" s="145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6" t="s">
        <v>45</v>
      </c>
      <c r="C8" s="100">
        <v>1384</v>
      </c>
      <c r="D8" s="100">
        <v>1388</v>
      </c>
      <c r="E8" s="100">
        <v>194586</v>
      </c>
      <c r="F8" s="100">
        <v>195742</v>
      </c>
    </row>
    <row r="9" spans="1:6" ht="21" customHeight="1">
      <c r="A9" s="6">
        <v>2</v>
      </c>
      <c r="B9" s="6" t="s">
        <v>46</v>
      </c>
      <c r="C9" s="93">
        <v>703</v>
      </c>
      <c r="D9" s="93">
        <v>705</v>
      </c>
      <c r="E9" s="93">
        <v>83689</v>
      </c>
      <c r="F9" s="93">
        <v>87447</v>
      </c>
    </row>
    <row r="10" spans="1:6" ht="21" customHeight="1">
      <c r="A10" s="6">
        <v>3</v>
      </c>
      <c r="B10" s="6" t="s">
        <v>47</v>
      </c>
      <c r="C10" s="100">
        <v>228</v>
      </c>
      <c r="D10" s="100">
        <v>228</v>
      </c>
      <c r="E10" s="100">
        <v>16772</v>
      </c>
      <c r="F10" s="100">
        <v>18458</v>
      </c>
    </row>
    <row r="11" spans="1:6" ht="21" customHeight="1">
      <c r="A11" s="6">
        <v>4</v>
      </c>
      <c r="B11" s="6" t="s">
        <v>49</v>
      </c>
      <c r="C11" s="93">
        <v>21954</v>
      </c>
      <c r="D11" s="93">
        <v>21949</v>
      </c>
      <c r="E11" s="93">
        <v>2990312</v>
      </c>
      <c r="F11" s="93">
        <v>2758334</v>
      </c>
    </row>
    <row r="12" spans="1:6" ht="21" customHeight="1">
      <c r="A12" s="6">
        <v>5</v>
      </c>
      <c r="B12" s="6" t="s">
        <v>51</v>
      </c>
      <c r="C12" s="100">
        <v>240</v>
      </c>
      <c r="D12" s="100">
        <v>242</v>
      </c>
      <c r="E12" s="100">
        <v>26939</v>
      </c>
      <c r="F12" s="100">
        <v>29475</v>
      </c>
    </row>
    <row r="13" spans="1:6" ht="21" customHeight="1">
      <c r="A13" s="6">
        <v>6</v>
      </c>
      <c r="B13" s="6" t="s">
        <v>52</v>
      </c>
      <c r="C13" s="93">
        <v>2998</v>
      </c>
      <c r="D13" s="93">
        <v>3001</v>
      </c>
      <c r="E13" s="93">
        <v>375891</v>
      </c>
      <c r="F13" s="93">
        <v>380619</v>
      </c>
    </row>
    <row r="14" spans="1:6" ht="21" customHeight="1">
      <c r="A14" s="6">
        <v>7</v>
      </c>
      <c r="B14" s="6" t="s">
        <v>53</v>
      </c>
      <c r="C14" s="100">
        <v>529</v>
      </c>
      <c r="D14" s="100">
        <v>533</v>
      </c>
      <c r="E14" s="100">
        <v>61138</v>
      </c>
      <c r="F14" s="100">
        <v>64356</v>
      </c>
    </row>
    <row r="15" spans="1:6" ht="21" customHeight="1">
      <c r="A15" s="6">
        <v>8</v>
      </c>
      <c r="B15" s="6" t="s">
        <v>54</v>
      </c>
      <c r="C15" s="93">
        <v>1030</v>
      </c>
      <c r="D15" s="93">
        <v>1034</v>
      </c>
      <c r="E15" s="93">
        <v>123827</v>
      </c>
      <c r="F15" s="93">
        <v>126919</v>
      </c>
    </row>
    <row r="16" spans="1:6" ht="21" customHeight="1">
      <c r="A16" s="6">
        <v>9</v>
      </c>
      <c r="B16" s="6" t="s">
        <v>55</v>
      </c>
      <c r="C16" s="100">
        <v>148</v>
      </c>
      <c r="D16" s="100">
        <v>148</v>
      </c>
      <c r="E16" s="100">
        <v>2557</v>
      </c>
      <c r="F16" s="100">
        <v>3704</v>
      </c>
    </row>
    <row r="17" spans="1:6" ht="21" customHeight="1">
      <c r="A17" s="6">
        <v>10</v>
      </c>
      <c r="B17" s="6" t="s">
        <v>56</v>
      </c>
      <c r="C17" s="93">
        <v>50561</v>
      </c>
      <c r="D17" s="93">
        <v>50847</v>
      </c>
      <c r="E17" s="93">
        <v>8939159</v>
      </c>
      <c r="F17" s="93">
        <v>8978419</v>
      </c>
    </row>
    <row r="18" spans="1:6" ht="21" customHeight="1">
      <c r="A18" s="6">
        <v>11</v>
      </c>
      <c r="B18" s="6" t="s">
        <v>57</v>
      </c>
      <c r="C18" s="100">
        <v>19728</v>
      </c>
      <c r="D18" s="100">
        <v>19439</v>
      </c>
      <c r="E18" s="100">
        <v>3254648</v>
      </c>
      <c r="F18" s="100">
        <v>2915160</v>
      </c>
    </row>
    <row r="19" spans="1:6" ht="21" customHeight="1">
      <c r="A19" s="6">
        <v>12</v>
      </c>
      <c r="B19" s="6" t="s">
        <v>58</v>
      </c>
      <c r="C19" s="93">
        <v>217</v>
      </c>
      <c r="D19" s="93">
        <v>217</v>
      </c>
      <c r="E19" s="93">
        <v>15418</v>
      </c>
      <c r="F19" s="93">
        <v>14010</v>
      </c>
    </row>
    <row r="20" spans="1:6" ht="21" customHeight="1">
      <c r="A20" s="6">
        <v>13</v>
      </c>
      <c r="B20" s="6" t="s">
        <v>59</v>
      </c>
      <c r="C20" s="100">
        <v>35</v>
      </c>
      <c r="D20" s="100">
        <v>37</v>
      </c>
      <c r="E20" s="100">
        <v>4450</v>
      </c>
      <c r="F20" s="100">
        <v>4184</v>
      </c>
    </row>
    <row r="21" spans="1:6" ht="21" customHeight="1">
      <c r="A21" s="6">
        <v>14</v>
      </c>
      <c r="B21" s="6" t="s">
        <v>61</v>
      </c>
      <c r="C21" s="93">
        <v>74</v>
      </c>
      <c r="D21" s="93">
        <v>74</v>
      </c>
      <c r="E21" s="93">
        <v>4257</v>
      </c>
      <c r="F21" s="93">
        <v>4855</v>
      </c>
    </row>
    <row r="22" spans="1:6" ht="21" customHeight="1">
      <c r="A22" s="6">
        <v>15</v>
      </c>
      <c r="B22" s="6" t="s">
        <v>62</v>
      </c>
      <c r="C22" s="100">
        <v>28375</v>
      </c>
      <c r="D22" s="100">
        <v>28044</v>
      </c>
      <c r="E22" s="100">
        <v>4251896</v>
      </c>
      <c r="F22" s="100">
        <v>3875493</v>
      </c>
    </row>
    <row r="23" spans="1:6" ht="21" customHeight="1">
      <c r="A23" s="6">
        <v>16</v>
      </c>
      <c r="B23" s="6" t="s">
        <v>64</v>
      </c>
      <c r="C23" s="93">
        <v>1875</v>
      </c>
      <c r="D23" s="93">
        <v>1874</v>
      </c>
      <c r="E23" s="93">
        <v>219607</v>
      </c>
      <c r="F23" s="93">
        <v>226317</v>
      </c>
    </row>
    <row r="24" spans="1:6" ht="21" customHeight="1">
      <c r="A24" s="6">
        <v>17</v>
      </c>
      <c r="B24" s="6" t="s">
        <v>66</v>
      </c>
      <c r="C24" s="100">
        <v>1942</v>
      </c>
      <c r="D24" s="100">
        <v>2056</v>
      </c>
      <c r="E24" s="100">
        <v>239002</v>
      </c>
      <c r="F24" s="100">
        <v>253500</v>
      </c>
    </row>
    <row r="25" spans="1:6" ht="21" customHeight="1">
      <c r="A25" s="6">
        <v>18</v>
      </c>
      <c r="B25" s="6" t="s">
        <v>67</v>
      </c>
      <c r="C25" s="93">
        <v>303</v>
      </c>
      <c r="D25" s="93">
        <v>304</v>
      </c>
      <c r="E25" s="93">
        <v>16891</v>
      </c>
      <c r="F25" s="93">
        <v>15748</v>
      </c>
    </row>
    <row r="26" spans="1:6" ht="21" customHeight="1">
      <c r="A26" s="6">
        <v>19</v>
      </c>
      <c r="B26" s="6" t="s">
        <v>70</v>
      </c>
      <c r="C26" s="100">
        <v>885</v>
      </c>
      <c r="D26" s="100">
        <v>886</v>
      </c>
      <c r="E26" s="100">
        <v>98566</v>
      </c>
      <c r="F26" s="100">
        <v>100679</v>
      </c>
    </row>
    <row r="27" spans="1:6" ht="21" customHeight="1">
      <c r="A27" s="134" t="s">
        <v>33</v>
      </c>
      <c r="B27" s="144"/>
      <c r="C27" s="9">
        <f>SUM(C8:C26)</f>
        <v>133209</v>
      </c>
      <c r="D27" s="9">
        <f>SUM(D8:D26)</f>
        <v>133006</v>
      </c>
      <c r="E27" s="9">
        <f>SUM(E8:E26)</f>
        <v>20919605</v>
      </c>
      <c r="F27" s="9">
        <f>SUM(F8:F26)</f>
        <v>20053419</v>
      </c>
    </row>
    <row r="28" spans="1:6">
      <c r="A28" s="5" t="s">
        <v>34</v>
      </c>
      <c r="B28" s="5"/>
      <c r="C28"/>
      <c r="D28"/>
      <c r="E28"/>
    </row>
    <row r="29" spans="1:6">
      <c r="A29" s="5"/>
      <c r="B29" s="5"/>
      <c r="C29" s="17"/>
      <c r="D29" s="17"/>
      <c r="E29" s="17"/>
      <c r="F29" s="10" t="s">
        <v>35</v>
      </c>
    </row>
    <row r="30" spans="1:6">
      <c r="A30"/>
      <c r="B30"/>
      <c r="C30" s="17"/>
      <c r="D30" s="17"/>
      <c r="E30" s="17"/>
      <c r="F30" s="17"/>
    </row>
    <row r="31" spans="1:6">
      <c r="A31"/>
      <c r="B31"/>
      <c r="C31"/>
      <c r="D31"/>
      <c r="F31"/>
    </row>
    <row r="32" spans="1:6">
      <c r="D32"/>
      <c r="F32"/>
    </row>
    <row r="33" spans="4:6">
      <c r="D33"/>
      <c r="F33"/>
    </row>
    <row r="34" spans="4:6">
      <c r="D34"/>
      <c r="E34"/>
      <c r="F34"/>
    </row>
    <row r="35" spans="4:6">
      <c r="D35"/>
      <c r="E35"/>
      <c r="F35"/>
    </row>
    <row r="36" spans="4:6">
      <c r="D36"/>
      <c r="E36"/>
      <c r="F36"/>
    </row>
    <row r="37" spans="4:6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</sheetData>
  <mergeCells count="7">
    <mergeCell ref="A27:B27"/>
    <mergeCell ref="B6:B7"/>
    <mergeCell ref="A4:F4"/>
    <mergeCell ref="C5:D5"/>
    <mergeCell ref="A6:A7"/>
    <mergeCell ref="C6:D6"/>
    <mergeCell ref="E6:F6"/>
  </mergeCells>
  <hyperlinks>
    <hyperlink ref="F29" location="الفهرس!A1" display="العودة إلى الفهرس" xr:uid="{6A0D9B2F-CA91-4591-8D34-F745777168A8}"/>
  </hyperlinks>
  <pageMargins left="0.7" right="0.7" top="0.75" bottom="0.75" header="0.3" footer="0.3"/>
  <pageSetup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4768-360C-4F9F-9F33-49C11518503D}">
  <dimension ref="A1:F33"/>
  <sheetViews>
    <sheetView showGridLines="0" rightToLeft="1" view="pageBreakPreview" topLeftCell="A10" zoomScaleNormal="100" zoomScaleSheetLayoutView="100" workbookViewId="0">
      <selection activeCell="G4" sqref="G4"/>
    </sheetView>
  </sheetViews>
  <sheetFormatPr defaultColWidth="21.6328125" defaultRowHeight="14.5"/>
  <cols>
    <col min="1" max="1" width="4.6328125" style="1" customWidth="1"/>
    <col min="2" max="2" width="21.6328125" style="2"/>
    <col min="3" max="6" width="21.6328125" style="1"/>
  </cols>
  <sheetData>
    <row r="1" spans="1:6">
      <c r="C1"/>
      <c r="D1"/>
      <c r="E1"/>
      <c r="F1" s="43" t="s">
        <v>269</v>
      </c>
    </row>
    <row r="3" spans="1:6">
      <c r="B3" s="3"/>
      <c r="C3" s="3"/>
      <c r="D3" s="4"/>
      <c r="E3" s="4"/>
      <c r="F3" s="4"/>
    </row>
    <row r="4" spans="1:6" ht="15.5">
      <c r="A4" s="136" t="s">
        <v>7</v>
      </c>
      <c r="B4" s="136"/>
      <c r="C4" s="136"/>
      <c r="D4" s="136"/>
      <c r="E4" s="136"/>
      <c r="F4" s="136"/>
    </row>
    <row r="5" spans="1:6">
      <c r="A5" s="5" t="s">
        <v>75</v>
      </c>
      <c r="B5" s="137"/>
      <c r="C5" s="137"/>
      <c r="D5" s="137"/>
      <c r="E5" s="12"/>
      <c r="F5" s="12"/>
    </row>
    <row r="6" spans="1:6" ht="21" customHeight="1">
      <c r="A6" s="140" t="s">
        <v>25</v>
      </c>
      <c r="B6" s="138" t="s">
        <v>76</v>
      </c>
      <c r="C6" s="146" t="s">
        <v>42</v>
      </c>
      <c r="D6" s="147"/>
      <c r="E6" s="146" t="s">
        <v>43</v>
      </c>
      <c r="F6" s="147"/>
    </row>
    <row r="7" spans="1:6" ht="21" customHeight="1">
      <c r="A7" s="141"/>
      <c r="B7" s="145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15" t="s">
        <v>77</v>
      </c>
      <c r="C8" s="100">
        <v>5949</v>
      </c>
      <c r="D8" s="100">
        <v>5967</v>
      </c>
      <c r="E8" s="100">
        <v>1182381</v>
      </c>
      <c r="F8" s="100">
        <v>1134249</v>
      </c>
    </row>
    <row r="9" spans="1:6" ht="21" customHeight="1">
      <c r="A9" s="6">
        <v>2</v>
      </c>
      <c r="B9" s="15" t="s">
        <v>78</v>
      </c>
      <c r="C9" s="93">
        <v>5634</v>
      </c>
      <c r="D9" s="93">
        <v>5610</v>
      </c>
      <c r="E9" s="93">
        <v>1106950</v>
      </c>
      <c r="F9" s="93">
        <v>1111590</v>
      </c>
    </row>
    <row r="10" spans="1:6" ht="21" customHeight="1">
      <c r="A10" s="6">
        <v>3</v>
      </c>
      <c r="B10" s="15" t="s">
        <v>79</v>
      </c>
      <c r="C10" s="100">
        <v>5729</v>
      </c>
      <c r="D10" s="100">
        <v>5688</v>
      </c>
      <c r="E10" s="100">
        <v>1160145</v>
      </c>
      <c r="F10" s="100">
        <v>911346</v>
      </c>
    </row>
    <row r="11" spans="1:6" ht="21" customHeight="1">
      <c r="A11" s="6">
        <v>4</v>
      </c>
      <c r="B11" s="13" t="s">
        <v>80</v>
      </c>
      <c r="C11" s="93">
        <v>5896</v>
      </c>
      <c r="D11" s="93">
        <v>5912</v>
      </c>
      <c r="E11" s="93">
        <v>915033</v>
      </c>
      <c r="F11" s="93">
        <v>1193705</v>
      </c>
    </row>
    <row r="12" spans="1:6" ht="21" customHeight="1">
      <c r="A12" s="6">
        <v>5</v>
      </c>
      <c r="B12" s="16" t="s">
        <v>81</v>
      </c>
      <c r="C12" s="100">
        <v>6426</v>
      </c>
      <c r="D12" s="100">
        <v>6251</v>
      </c>
      <c r="E12" s="100">
        <v>1177473</v>
      </c>
      <c r="F12" s="100">
        <v>939686</v>
      </c>
    </row>
    <row r="13" spans="1:6" ht="21" customHeight="1">
      <c r="A13" s="6">
        <v>6</v>
      </c>
      <c r="B13" s="15" t="s">
        <v>82</v>
      </c>
      <c r="C13" s="93">
        <v>7185</v>
      </c>
      <c r="D13" s="93">
        <v>7193</v>
      </c>
      <c r="E13" s="93">
        <v>1055906</v>
      </c>
      <c r="F13" s="93">
        <v>1378285</v>
      </c>
    </row>
    <row r="14" spans="1:6" ht="21" customHeight="1">
      <c r="A14" s="6">
        <v>7</v>
      </c>
      <c r="B14" s="15" t="s">
        <v>83</v>
      </c>
      <c r="C14" s="100">
        <v>7127</v>
      </c>
      <c r="D14" s="100">
        <v>7292</v>
      </c>
      <c r="E14" s="100">
        <v>1195123</v>
      </c>
      <c r="F14" s="100">
        <v>1426790</v>
      </c>
    </row>
    <row r="15" spans="1:6" ht="21" customHeight="1">
      <c r="A15" s="6">
        <v>8</v>
      </c>
      <c r="B15" s="15" t="s">
        <v>84</v>
      </c>
      <c r="C15" s="93">
        <v>6906</v>
      </c>
      <c r="D15" s="93">
        <v>6915</v>
      </c>
      <c r="E15" s="93">
        <v>1428314</v>
      </c>
      <c r="F15" s="93">
        <v>1156114</v>
      </c>
    </row>
    <row r="16" spans="1:6" ht="21" customHeight="1">
      <c r="A16" s="6">
        <v>9</v>
      </c>
      <c r="B16" s="15" t="s">
        <v>85</v>
      </c>
      <c r="C16" s="100">
        <v>6018</v>
      </c>
      <c r="D16" s="100">
        <v>6004</v>
      </c>
      <c r="E16" s="100">
        <v>1163410</v>
      </c>
      <c r="F16" s="100">
        <v>1111133</v>
      </c>
    </row>
    <row r="17" spans="1:6" ht="21" customHeight="1">
      <c r="A17" s="6">
        <v>10</v>
      </c>
      <c r="B17" s="16" t="s">
        <v>86</v>
      </c>
      <c r="C17" s="93">
        <v>6205</v>
      </c>
      <c r="D17" s="93">
        <v>6193</v>
      </c>
      <c r="E17" s="93">
        <v>1222321</v>
      </c>
      <c r="F17" s="93">
        <v>1142447</v>
      </c>
    </row>
    <row r="18" spans="1:6" ht="21" customHeight="1">
      <c r="A18" s="6">
        <v>11</v>
      </c>
      <c r="B18" s="15" t="s">
        <v>87</v>
      </c>
      <c r="C18" s="100">
        <v>6209</v>
      </c>
      <c r="D18" s="100">
        <v>6190</v>
      </c>
      <c r="E18" s="100">
        <v>1282501</v>
      </c>
      <c r="F18" s="100">
        <v>1218376</v>
      </c>
    </row>
    <row r="19" spans="1:6" ht="21" customHeight="1">
      <c r="A19" s="6">
        <v>12</v>
      </c>
      <c r="B19" s="15" t="s">
        <v>88</v>
      </c>
      <c r="C19" s="93">
        <v>6581</v>
      </c>
      <c r="D19" s="93">
        <v>6558</v>
      </c>
      <c r="E19" s="93">
        <v>1361465</v>
      </c>
      <c r="F19" s="93">
        <v>1283702</v>
      </c>
    </row>
    <row r="20" spans="1:6" ht="21" customHeight="1">
      <c r="A20" s="134" t="s">
        <v>33</v>
      </c>
      <c r="B20" s="135"/>
      <c r="C20" s="9">
        <f>SUM(C8:C19)</f>
        <v>75865</v>
      </c>
      <c r="D20" s="9">
        <f t="shared" ref="D20:F20" si="0">SUM(D8:D19)</f>
        <v>75773</v>
      </c>
      <c r="E20" s="9">
        <f t="shared" si="0"/>
        <v>14251022</v>
      </c>
      <c r="F20" s="9">
        <f t="shared" si="0"/>
        <v>14007423</v>
      </c>
    </row>
    <row r="21" spans="1:6">
      <c r="A21" s="5" t="s">
        <v>34</v>
      </c>
      <c r="B21"/>
      <c r="C21"/>
      <c r="D21"/>
      <c r="E21"/>
    </row>
    <row r="22" spans="1:6">
      <c r="A22" s="5"/>
      <c r="B22"/>
      <c r="C22" s="17"/>
      <c r="D22" s="17"/>
      <c r="E22" s="17"/>
      <c r="F22" s="10" t="s">
        <v>35</v>
      </c>
    </row>
    <row r="23" spans="1:6">
      <c r="A23"/>
      <c r="B23"/>
      <c r="C23" s="17"/>
      <c r="D23" s="17"/>
      <c r="E23" s="17"/>
      <c r="F23" s="17"/>
    </row>
    <row r="24" spans="1:6">
      <c r="A24"/>
      <c r="B24"/>
      <c r="C24"/>
      <c r="D24"/>
      <c r="E24" s="17"/>
      <c r="F24"/>
    </row>
    <row r="25" spans="1:6">
      <c r="B25"/>
      <c r="D25"/>
      <c r="E25" s="17"/>
      <c r="F25"/>
    </row>
    <row r="26" spans="1:6">
      <c r="D26"/>
      <c r="E26" s="17"/>
      <c r="F26"/>
    </row>
    <row r="27" spans="1:6">
      <c r="D27"/>
      <c r="E27" s="17"/>
      <c r="F27"/>
    </row>
    <row r="28" spans="1:6">
      <c r="D28"/>
      <c r="E28" s="17"/>
      <c r="F28"/>
    </row>
    <row r="29" spans="1:6">
      <c r="D29"/>
      <c r="E29" s="18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C8BBE824-20B3-4C9C-B211-AD3853E5F477}"/>
  </hyperlinks>
  <pageMargins left="0.7" right="0.7" top="0.75" bottom="0.75" header="0.3" footer="0.3"/>
  <pageSetup scale="5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2B05-0DA2-42A7-B614-BCC2A4F1EC27}">
  <dimension ref="A1:F33"/>
  <sheetViews>
    <sheetView showGridLines="0" rightToLeft="1" view="pageBreakPreview" zoomScaleNormal="100" zoomScaleSheetLayoutView="100" workbookViewId="0">
      <selection activeCell="G6" sqref="G6"/>
    </sheetView>
  </sheetViews>
  <sheetFormatPr defaultColWidth="21.6328125" defaultRowHeight="14.5"/>
  <cols>
    <col min="1" max="1" width="4.6328125" style="1" customWidth="1"/>
    <col min="2" max="2" width="21.6328125" style="2"/>
    <col min="3" max="6" width="21.6328125" style="1"/>
  </cols>
  <sheetData>
    <row r="1" spans="1:6">
      <c r="C1"/>
      <c r="D1"/>
      <c r="E1"/>
      <c r="F1" s="43" t="s">
        <v>269</v>
      </c>
    </row>
    <row r="3" spans="1:6">
      <c r="B3" s="3"/>
      <c r="C3" s="3"/>
      <c r="D3" s="4"/>
      <c r="E3" s="4"/>
      <c r="F3" s="4"/>
    </row>
    <row r="4" spans="1:6" ht="15.5">
      <c r="A4" s="136" t="s">
        <v>8</v>
      </c>
      <c r="B4" s="136"/>
      <c r="C4" s="136"/>
      <c r="D4" s="136"/>
      <c r="E4" s="136"/>
      <c r="F4" s="136"/>
    </row>
    <row r="5" spans="1:6">
      <c r="A5" s="76" t="s">
        <v>89</v>
      </c>
      <c r="B5" s="137"/>
      <c r="C5" s="137"/>
      <c r="D5" s="137"/>
      <c r="E5" s="12"/>
      <c r="F5" s="12"/>
    </row>
    <row r="6" spans="1:6" ht="21" customHeight="1">
      <c r="A6" s="140" t="s">
        <v>25</v>
      </c>
      <c r="B6" s="138" t="s">
        <v>76</v>
      </c>
      <c r="C6" s="146" t="s">
        <v>42</v>
      </c>
      <c r="D6" s="147"/>
      <c r="E6" s="146" t="s">
        <v>43</v>
      </c>
      <c r="F6" s="147"/>
    </row>
    <row r="7" spans="1:6" ht="21" customHeight="1">
      <c r="A7" s="141"/>
      <c r="B7" s="145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15" t="s">
        <v>77</v>
      </c>
      <c r="C8" s="100">
        <v>11493</v>
      </c>
      <c r="D8" s="100">
        <v>11521</v>
      </c>
      <c r="E8" s="100">
        <v>1954378</v>
      </c>
      <c r="F8" s="100">
        <v>1781093</v>
      </c>
    </row>
    <row r="9" spans="1:6" ht="21" customHeight="1">
      <c r="A9" s="6">
        <v>2</v>
      </c>
      <c r="B9" s="15" t="s">
        <v>78</v>
      </c>
      <c r="C9" s="93">
        <v>11225</v>
      </c>
      <c r="D9" s="93">
        <v>11191</v>
      </c>
      <c r="E9" s="93">
        <v>1885536</v>
      </c>
      <c r="F9" s="93">
        <v>1814165</v>
      </c>
    </row>
    <row r="10" spans="1:6" ht="21" customHeight="1">
      <c r="A10" s="6">
        <v>3</v>
      </c>
      <c r="B10" s="15" t="s">
        <v>79</v>
      </c>
      <c r="C10" s="100">
        <v>11874</v>
      </c>
      <c r="D10" s="100">
        <v>11856</v>
      </c>
      <c r="E10" s="100">
        <v>1947774</v>
      </c>
      <c r="F10" s="100">
        <v>1605050</v>
      </c>
    </row>
    <row r="11" spans="1:6" ht="21" customHeight="1">
      <c r="A11" s="6">
        <v>4</v>
      </c>
      <c r="B11" s="13" t="s">
        <v>80</v>
      </c>
      <c r="C11" s="93">
        <v>10894</v>
      </c>
      <c r="D11" s="93">
        <v>10905</v>
      </c>
      <c r="E11" s="93">
        <v>1410598</v>
      </c>
      <c r="F11" s="93">
        <v>1800043</v>
      </c>
    </row>
    <row r="12" spans="1:6" ht="21" customHeight="1">
      <c r="A12" s="6">
        <v>5</v>
      </c>
      <c r="B12" s="16" t="s">
        <v>81</v>
      </c>
      <c r="C12" s="100">
        <v>10531</v>
      </c>
      <c r="D12" s="100">
        <v>10510</v>
      </c>
      <c r="E12" s="100">
        <v>1669310</v>
      </c>
      <c r="F12" s="100">
        <v>1238697</v>
      </c>
    </row>
    <row r="13" spans="1:6" ht="21" customHeight="1">
      <c r="A13" s="6">
        <v>6</v>
      </c>
      <c r="B13" s="15" t="s">
        <v>82</v>
      </c>
      <c r="C13" s="93">
        <v>12084</v>
      </c>
      <c r="D13" s="93">
        <v>12045</v>
      </c>
      <c r="E13" s="93">
        <v>1436941</v>
      </c>
      <c r="F13" s="93">
        <v>1917232</v>
      </c>
    </row>
    <row r="14" spans="1:6" ht="21" customHeight="1">
      <c r="A14" s="6">
        <v>7</v>
      </c>
      <c r="B14" s="15" t="s">
        <v>83</v>
      </c>
      <c r="C14" s="100">
        <v>11009</v>
      </c>
      <c r="D14" s="100">
        <v>11010</v>
      </c>
      <c r="E14" s="100">
        <v>1544371</v>
      </c>
      <c r="F14" s="100">
        <v>1818839</v>
      </c>
    </row>
    <row r="15" spans="1:6" ht="21" customHeight="1">
      <c r="A15" s="6">
        <v>8</v>
      </c>
      <c r="B15" s="15" t="s">
        <v>84</v>
      </c>
      <c r="C15" s="93">
        <v>10736</v>
      </c>
      <c r="D15" s="93">
        <v>10701</v>
      </c>
      <c r="E15" s="93">
        <v>1867406</v>
      </c>
      <c r="F15" s="93">
        <v>1434747</v>
      </c>
    </row>
    <row r="16" spans="1:6" ht="21" customHeight="1">
      <c r="A16" s="6">
        <v>9</v>
      </c>
      <c r="B16" s="15" t="s">
        <v>85</v>
      </c>
      <c r="C16" s="100">
        <v>10066</v>
      </c>
      <c r="D16" s="100">
        <v>10034</v>
      </c>
      <c r="E16" s="100">
        <v>1587300</v>
      </c>
      <c r="F16" s="100">
        <v>1403596</v>
      </c>
    </row>
    <row r="17" spans="1:6" ht="21" customHeight="1">
      <c r="A17" s="6">
        <v>10</v>
      </c>
      <c r="B17" s="16" t="s">
        <v>86</v>
      </c>
      <c r="C17" s="93">
        <v>10478</v>
      </c>
      <c r="D17" s="93">
        <v>10450</v>
      </c>
      <c r="E17" s="93">
        <v>1714785</v>
      </c>
      <c r="F17" s="93">
        <v>1550337</v>
      </c>
    </row>
    <row r="18" spans="1:6" ht="21" customHeight="1">
      <c r="A18" s="6">
        <v>11</v>
      </c>
      <c r="B18" s="15" t="s">
        <v>87</v>
      </c>
      <c r="C18" s="100">
        <v>10950</v>
      </c>
      <c r="D18" s="100">
        <v>10939</v>
      </c>
      <c r="E18" s="100">
        <v>1881654</v>
      </c>
      <c r="F18" s="100">
        <v>1781677</v>
      </c>
    </row>
    <row r="19" spans="1:6" ht="21" customHeight="1">
      <c r="A19" s="6">
        <v>12</v>
      </c>
      <c r="B19" s="15" t="s">
        <v>88</v>
      </c>
      <c r="C19" s="93">
        <v>11869</v>
      </c>
      <c r="D19" s="93">
        <v>11844</v>
      </c>
      <c r="E19" s="93">
        <v>2019552</v>
      </c>
      <c r="F19" s="93">
        <v>1907943</v>
      </c>
    </row>
    <row r="20" spans="1:6" ht="21" customHeight="1">
      <c r="A20" s="134" t="s">
        <v>33</v>
      </c>
      <c r="B20" s="135"/>
      <c r="C20" s="9">
        <f>SUM(C8:C19)</f>
        <v>133209</v>
      </c>
      <c r="D20" s="9">
        <f t="shared" ref="D20:F20" si="0">SUM(D8:D19)</f>
        <v>133006</v>
      </c>
      <c r="E20" s="9">
        <f t="shared" si="0"/>
        <v>20919605</v>
      </c>
      <c r="F20" s="9">
        <f t="shared" si="0"/>
        <v>20053419</v>
      </c>
    </row>
    <row r="21" spans="1:6">
      <c r="A21" s="5" t="s">
        <v>34</v>
      </c>
      <c r="B21"/>
      <c r="C21"/>
      <c r="D21"/>
      <c r="E21"/>
    </row>
    <row r="22" spans="1:6">
      <c r="A22" s="5"/>
      <c r="B22"/>
      <c r="C22" s="17"/>
      <c r="D22" s="17"/>
      <c r="E22" s="17"/>
      <c r="F22" s="10" t="s">
        <v>35</v>
      </c>
    </row>
    <row r="23" spans="1:6">
      <c r="A23"/>
      <c r="B23"/>
      <c r="C23" s="17"/>
      <c r="D23" s="17"/>
      <c r="E23" s="17"/>
      <c r="F23" s="17"/>
    </row>
    <row r="24" spans="1:6">
      <c r="A24"/>
      <c r="B24"/>
      <c r="C24"/>
      <c r="D24"/>
      <c r="E24"/>
      <c r="F24"/>
    </row>
    <row r="25" spans="1:6">
      <c r="B25"/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2F7B393F-823F-4BE0-9DA9-293A3C83A917}"/>
  </hyperlinks>
  <pageMargins left="0.7" right="0.7" top="0.75" bottom="0.75" header="0.3" footer="0.3"/>
  <pageSetup scale="5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47AF-8E27-4A35-A757-3CBD35076910}">
  <dimension ref="A1:F33"/>
  <sheetViews>
    <sheetView showGridLines="0" rightToLeft="1" view="pageBreakPreview" zoomScale="102" zoomScaleNormal="100" zoomScaleSheetLayoutView="102" workbookViewId="0">
      <selection activeCell="H8" sqref="H8"/>
    </sheetView>
  </sheetViews>
  <sheetFormatPr defaultColWidth="21.6328125" defaultRowHeight="14.5"/>
  <cols>
    <col min="1" max="1" width="4.6328125" style="1" customWidth="1"/>
    <col min="2" max="2" width="21.6328125" style="2"/>
    <col min="3" max="6" width="21.6328125" style="1"/>
  </cols>
  <sheetData>
    <row r="1" spans="1:6">
      <c r="C1"/>
      <c r="D1"/>
      <c r="E1"/>
      <c r="F1" s="43" t="s">
        <v>269</v>
      </c>
    </row>
    <row r="3" spans="1:6" ht="12.65" customHeight="1">
      <c r="B3" s="3"/>
      <c r="C3" s="3"/>
      <c r="D3" s="4"/>
      <c r="E3" s="4"/>
      <c r="F3" s="4"/>
    </row>
    <row r="4" spans="1:6" ht="35.15" customHeight="1">
      <c r="A4" s="136" t="s">
        <v>9</v>
      </c>
      <c r="B4" s="136"/>
      <c r="C4" s="136"/>
      <c r="D4" s="136"/>
      <c r="E4" s="136"/>
      <c r="F4" s="136"/>
    </row>
    <row r="5" spans="1:6">
      <c r="A5" s="76" t="s">
        <v>90</v>
      </c>
      <c r="B5" s="137"/>
      <c r="C5" s="137"/>
      <c r="D5" s="137"/>
      <c r="E5" s="12"/>
      <c r="F5" s="12"/>
    </row>
    <row r="6" spans="1:6" ht="21" customHeight="1">
      <c r="A6" s="140" t="s">
        <v>25</v>
      </c>
      <c r="B6" s="138" t="s">
        <v>76</v>
      </c>
      <c r="C6" s="146" t="s">
        <v>42</v>
      </c>
      <c r="D6" s="147"/>
      <c r="E6" s="146" t="s">
        <v>43</v>
      </c>
      <c r="F6" s="147"/>
    </row>
    <row r="7" spans="1:6" ht="21" customHeight="1">
      <c r="A7" s="141"/>
      <c r="B7" s="145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15" t="s">
        <v>77</v>
      </c>
      <c r="C8" s="100">
        <v>17210</v>
      </c>
      <c r="D8" s="100">
        <v>17232</v>
      </c>
      <c r="E8" s="100">
        <v>2473011</v>
      </c>
      <c r="F8" s="100">
        <v>2471858</v>
      </c>
    </row>
    <row r="9" spans="1:6" ht="21" customHeight="1">
      <c r="A9" s="6">
        <v>2</v>
      </c>
      <c r="B9" s="15" t="s">
        <v>78</v>
      </c>
      <c r="C9" s="93">
        <v>16459</v>
      </c>
      <c r="D9" s="93">
        <v>16504</v>
      </c>
      <c r="E9" s="93">
        <v>2270200</v>
      </c>
      <c r="F9" s="93">
        <v>2267794</v>
      </c>
    </row>
    <row r="10" spans="1:6" ht="21" customHeight="1">
      <c r="A10" s="6">
        <v>3</v>
      </c>
      <c r="B10" s="15" t="s">
        <v>79</v>
      </c>
      <c r="C10" s="100">
        <v>17123</v>
      </c>
      <c r="D10" s="100">
        <v>17149</v>
      </c>
      <c r="E10" s="100">
        <v>2391735</v>
      </c>
      <c r="F10" s="100">
        <v>2387836</v>
      </c>
    </row>
    <row r="11" spans="1:6" ht="21" customHeight="1">
      <c r="A11" s="6">
        <v>4</v>
      </c>
      <c r="B11" s="13" t="s">
        <v>80</v>
      </c>
      <c r="C11" s="93">
        <v>16565</v>
      </c>
      <c r="D11" s="93">
        <v>16668</v>
      </c>
      <c r="E11" s="93">
        <v>2255028</v>
      </c>
      <c r="F11" s="93">
        <v>2263106</v>
      </c>
    </row>
    <row r="12" spans="1:6" ht="21" customHeight="1">
      <c r="A12" s="6">
        <v>5</v>
      </c>
      <c r="B12" s="16" t="s">
        <v>81</v>
      </c>
      <c r="C12" s="100">
        <v>16884</v>
      </c>
      <c r="D12" s="100">
        <v>17125</v>
      </c>
      <c r="E12" s="100">
        <v>2355159</v>
      </c>
      <c r="F12" s="100">
        <v>2354169</v>
      </c>
    </row>
    <row r="13" spans="1:6" ht="21" customHeight="1">
      <c r="A13" s="6">
        <v>6</v>
      </c>
      <c r="B13" s="15" t="s">
        <v>82</v>
      </c>
      <c r="C13" s="93">
        <v>17257</v>
      </c>
      <c r="D13" s="93">
        <v>17276</v>
      </c>
      <c r="E13" s="93">
        <v>2254138</v>
      </c>
      <c r="F13" s="93">
        <v>2259253</v>
      </c>
    </row>
    <row r="14" spans="1:6" ht="21" customHeight="1">
      <c r="A14" s="6">
        <v>7</v>
      </c>
      <c r="B14" s="15" t="s">
        <v>83</v>
      </c>
      <c r="C14" s="100">
        <v>17460</v>
      </c>
      <c r="D14" s="100">
        <v>17275</v>
      </c>
      <c r="E14" s="100">
        <v>2614874</v>
      </c>
      <c r="F14" s="100">
        <v>2612601</v>
      </c>
    </row>
    <row r="15" spans="1:6" ht="21" customHeight="1">
      <c r="A15" s="6">
        <v>8</v>
      </c>
      <c r="B15" s="15" t="s">
        <v>84</v>
      </c>
      <c r="C15" s="93">
        <v>17954</v>
      </c>
      <c r="D15" s="93">
        <v>17943</v>
      </c>
      <c r="E15" s="93">
        <v>2557036</v>
      </c>
      <c r="F15" s="93">
        <v>2544741</v>
      </c>
    </row>
    <row r="16" spans="1:6" ht="21" customHeight="1">
      <c r="A16" s="6">
        <v>9</v>
      </c>
      <c r="B16" s="15" t="s">
        <v>85</v>
      </c>
      <c r="C16" s="100">
        <v>16654</v>
      </c>
      <c r="D16" s="100">
        <v>16662</v>
      </c>
      <c r="E16" s="100">
        <v>2301508</v>
      </c>
      <c r="F16" s="100">
        <v>2299146</v>
      </c>
    </row>
    <row r="17" spans="1:6" ht="21" customHeight="1">
      <c r="A17" s="6">
        <v>10</v>
      </c>
      <c r="B17" s="16" t="s">
        <v>86</v>
      </c>
      <c r="C17" s="93">
        <v>17637</v>
      </c>
      <c r="D17" s="93">
        <v>17688</v>
      </c>
      <c r="E17" s="93">
        <v>2518234</v>
      </c>
      <c r="F17" s="93">
        <v>2521349</v>
      </c>
    </row>
    <row r="18" spans="1:6" ht="21" customHeight="1">
      <c r="A18" s="6">
        <v>11</v>
      </c>
      <c r="B18" s="15" t="s">
        <v>87</v>
      </c>
      <c r="C18" s="100">
        <v>17282</v>
      </c>
      <c r="D18" s="100">
        <v>17565</v>
      </c>
      <c r="E18" s="100">
        <v>2559633</v>
      </c>
      <c r="F18" s="100">
        <v>2581176</v>
      </c>
    </row>
    <row r="19" spans="1:6" ht="21" customHeight="1">
      <c r="A19" s="6">
        <v>12</v>
      </c>
      <c r="B19" s="15" t="s">
        <v>88</v>
      </c>
      <c r="C19" s="93">
        <v>17103</v>
      </c>
      <c r="D19" s="93">
        <v>17416</v>
      </c>
      <c r="E19" s="93">
        <v>2497759</v>
      </c>
      <c r="F19" s="93">
        <v>2516292</v>
      </c>
    </row>
    <row r="20" spans="1:6" ht="21" customHeight="1">
      <c r="A20" s="134" t="s">
        <v>33</v>
      </c>
      <c r="B20" s="135"/>
      <c r="C20" s="9">
        <f>SUM(C8:C19)</f>
        <v>205588</v>
      </c>
      <c r="D20" s="9">
        <f t="shared" ref="D20:F20" si="0">SUM(D8:D19)</f>
        <v>206503</v>
      </c>
      <c r="E20" s="9">
        <f t="shared" si="0"/>
        <v>29048315</v>
      </c>
      <c r="F20" s="9">
        <f t="shared" si="0"/>
        <v>29079321</v>
      </c>
    </row>
    <row r="21" spans="1:6">
      <c r="A21" s="5" t="s">
        <v>34</v>
      </c>
      <c r="B21"/>
      <c r="C21"/>
      <c r="D21"/>
      <c r="E21"/>
    </row>
    <row r="22" spans="1:6">
      <c r="A22" s="5"/>
      <c r="B22"/>
      <c r="C22" s="14"/>
      <c r="D22" s="14"/>
      <c r="E22" s="14"/>
      <c r="F22" s="10" t="s">
        <v>35</v>
      </c>
    </row>
    <row r="23" spans="1:6">
      <c r="A23"/>
      <c r="B23"/>
      <c r="C23" s="17"/>
      <c r="D23" s="17"/>
      <c r="E23" s="17"/>
      <c r="F23" s="17"/>
    </row>
    <row r="24" spans="1:6">
      <c r="A24"/>
      <c r="B24"/>
      <c r="C24"/>
      <c r="D24"/>
      <c r="E24"/>
      <c r="F24"/>
    </row>
    <row r="25" spans="1:6">
      <c r="B25"/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B2985957-04A8-47D3-9430-E9C173EA25E7}"/>
  </hyperlinks>
  <pageMargins left="0.7" right="0.7" top="0.75" bottom="0.75" header="0.3" footer="0.3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D2DE-2F26-4917-B2B3-FBCBFC05B75C}">
  <dimension ref="A1:F33"/>
  <sheetViews>
    <sheetView showGridLines="0" rightToLeft="1" view="pageBreakPreview" zoomScaleNormal="100" zoomScaleSheetLayoutView="100" workbookViewId="0">
      <selection activeCell="H8" sqref="H8"/>
    </sheetView>
  </sheetViews>
  <sheetFormatPr defaultColWidth="21.6328125" defaultRowHeight="14.5"/>
  <cols>
    <col min="1" max="1" width="4.6328125" style="1" customWidth="1"/>
    <col min="2" max="2" width="21.6328125" style="2"/>
    <col min="3" max="6" width="21.6328125" style="1"/>
  </cols>
  <sheetData>
    <row r="1" spans="1:6">
      <c r="C1"/>
      <c r="D1"/>
      <c r="E1"/>
      <c r="F1" s="43" t="s">
        <v>269</v>
      </c>
    </row>
    <row r="3" spans="1:6">
      <c r="B3" s="3"/>
      <c r="C3" s="3"/>
      <c r="D3" s="4"/>
      <c r="E3" s="4"/>
      <c r="F3" s="4"/>
    </row>
    <row r="4" spans="1:6" ht="15.5">
      <c r="A4" s="136" t="s">
        <v>10</v>
      </c>
      <c r="B4" s="136"/>
      <c r="C4" s="136"/>
      <c r="D4" s="136"/>
      <c r="E4" s="136"/>
      <c r="F4" s="136"/>
    </row>
    <row r="5" spans="1:6">
      <c r="A5" s="76" t="s">
        <v>91</v>
      </c>
      <c r="B5" s="137"/>
      <c r="C5" s="137"/>
      <c r="D5" s="137"/>
      <c r="E5" s="12"/>
      <c r="F5" s="12"/>
    </row>
    <row r="6" spans="1:6" ht="21" customHeight="1">
      <c r="A6" s="140" t="s">
        <v>25</v>
      </c>
      <c r="B6" s="138" t="s">
        <v>76</v>
      </c>
      <c r="C6" s="146" t="s">
        <v>42</v>
      </c>
      <c r="D6" s="147"/>
      <c r="E6" s="146" t="s">
        <v>43</v>
      </c>
      <c r="F6" s="147"/>
    </row>
    <row r="7" spans="1:6" ht="21" customHeight="1">
      <c r="A7" s="141"/>
      <c r="B7" s="145"/>
      <c r="C7" s="6" t="s">
        <v>38</v>
      </c>
      <c r="D7" s="6" t="s">
        <v>39</v>
      </c>
      <c r="E7" s="6" t="s">
        <v>29</v>
      </c>
      <c r="F7" s="6" t="s">
        <v>30</v>
      </c>
    </row>
    <row r="8" spans="1:6" ht="21" customHeight="1">
      <c r="A8" s="6">
        <v>1</v>
      </c>
      <c r="B8" s="15" t="s">
        <v>77</v>
      </c>
      <c r="C8" s="100">
        <v>54</v>
      </c>
      <c r="D8" s="100">
        <v>79</v>
      </c>
      <c r="E8" s="100">
        <v>455</v>
      </c>
      <c r="F8" s="100">
        <v>2569</v>
      </c>
    </row>
    <row r="9" spans="1:6" ht="21" customHeight="1">
      <c r="A9" s="6">
        <v>2</v>
      </c>
      <c r="B9" s="15" t="s">
        <v>78</v>
      </c>
      <c r="C9" s="93">
        <v>54</v>
      </c>
      <c r="D9" s="93">
        <v>80</v>
      </c>
      <c r="E9" s="93">
        <v>0</v>
      </c>
      <c r="F9" s="93">
        <v>2659</v>
      </c>
    </row>
    <row r="10" spans="1:6" ht="21" customHeight="1">
      <c r="A10" s="6">
        <v>3</v>
      </c>
      <c r="B10" s="15" t="s">
        <v>79</v>
      </c>
      <c r="C10" s="100">
        <v>38</v>
      </c>
      <c r="D10" s="100">
        <v>66</v>
      </c>
      <c r="E10" s="100">
        <v>579</v>
      </c>
      <c r="F10" s="100">
        <v>3109</v>
      </c>
    </row>
    <row r="11" spans="1:6" ht="21" customHeight="1">
      <c r="A11" s="6">
        <v>4</v>
      </c>
      <c r="B11" s="13" t="s">
        <v>80</v>
      </c>
      <c r="C11" s="93">
        <v>18</v>
      </c>
      <c r="D11" s="93">
        <v>40</v>
      </c>
      <c r="E11" s="93">
        <v>499</v>
      </c>
      <c r="F11" s="93">
        <v>2796</v>
      </c>
    </row>
    <row r="12" spans="1:6" ht="21" customHeight="1">
      <c r="A12" s="6">
        <v>5</v>
      </c>
      <c r="B12" s="16" t="s">
        <v>81</v>
      </c>
      <c r="C12" s="100">
        <v>7</v>
      </c>
      <c r="D12" s="100">
        <v>39</v>
      </c>
      <c r="E12" s="100">
        <v>127</v>
      </c>
      <c r="F12" s="100">
        <v>2818</v>
      </c>
    </row>
    <row r="13" spans="1:6" ht="21" customHeight="1">
      <c r="A13" s="6">
        <v>6</v>
      </c>
      <c r="B13" s="15" t="s">
        <v>82</v>
      </c>
      <c r="C13" s="93">
        <v>3</v>
      </c>
      <c r="D13" s="93">
        <v>27</v>
      </c>
      <c r="E13" s="93">
        <v>244</v>
      </c>
      <c r="F13" s="93">
        <v>2401</v>
      </c>
    </row>
    <row r="14" spans="1:6" ht="21" customHeight="1">
      <c r="A14" s="6">
        <v>7</v>
      </c>
      <c r="B14" s="15" t="s">
        <v>83</v>
      </c>
      <c r="C14" s="100">
        <v>4</v>
      </c>
      <c r="D14" s="100">
        <v>30</v>
      </c>
      <c r="E14" s="100">
        <v>381</v>
      </c>
      <c r="F14" s="100">
        <v>3505</v>
      </c>
    </row>
    <row r="15" spans="1:6" ht="21" customHeight="1">
      <c r="A15" s="6">
        <v>8</v>
      </c>
      <c r="B15" s="15" t="s">
        <v>84</v>
      </c>
      <c r="C15" s="93">
        <v>59</v>
      </c>
      <c r="D15" s="93">
        <v>91</v>
      </c>
      <c r="E15" s="93">
        <v>1061</v>
      </c>
      <c r="F15" s="93">
        <v>4991</v>
      </c>
    </row>
    <row r="16" spans="1:6" ht="21" customHeight="1">
      <c r="A16" s="6">
        <v>9</v>
      </c>
      <c r="B16" s="15" t="s">
        <v>85</v>
      </c>
      <c r="C16" s="100">
        <v>60</v>
      </c>
      <c r="D16" s="100">
        <v>91</v>
      </c>
      <c r="E16" s="100">
        <v>72</v>
      </c>
      <c r="F16" s="100">
        <v>3017</v>
      </c>
    </row>
    <row r="17" spans="1:6" ht="21" customHeight="1">
      <c r="A17" s="6">
        <v>10</v>
      </c>
      <c r="B17" s="16" t="s">
        <v>86</v>
      </c>
      <c r="C17" s="93">
        <v>130</v>
      </c>
      <c r="D17" s="93">
        <v>159</v>
      </c>
      <c r="E17" s="93">
        <v>4859</v>
      </c>
      <c r="F17" s="93">
        <v>5913</v>
      </c>
    </row>
    <row r="18" spans="1:6" ht="21" customHeight="1">
      <c r="A18" s="6">
        <v>11</v>
      </c>
      <c r="B18" s="15" t="s">
        <v>87</v>
      </c>
      <c r="C18" s="100">
        <v>123</v>
      </c>
      <c r="D18" s="100">
        <v>166</v>
      </c>
      <c r="E18" s="100">
        <v>648</v>
      </c>
      <c r="F18" s="100">
        <v>3609</v>
      </c>
    </row>
    <row r="19" spans="1:6" ht="21" customHeight="1">
      <c r="A19" s="6">
        <v>12</v>
      </c>
      <c r="B19" s="15" t="s">
        <v>88</v>
      </c>
      <c r="C19" s="93">
        <v>61</v>
      </c>
      <c r="D19" s="93">
        <v>105</v>
      </c>
      <c r="E19" s="93">
        <v>155</v>
      </c>
      <c r="F19" s="93">
        <v>2804</v>
      </c>
    </row>
    <row r="20" spans="1:6" ht="21" customHeight="1">
      <c r="A20" s="134" t="s">
        <v>33</v>
      </c>
      <c r="B20" s="135"/>
      <c r="C20" s="9">
        <f>SUM(C8:C19)</f>
        <v>611</v>
      </c>
      <c r="D20" s="9">
        <f t="shared" ref="D20:F20" si="0">SUM(D8:D19)</f>
        <v>973</v>
      </c>
      <c r="E20" s="9">
        <f t="shared" si="0"/>
        <v>9080</v>
      </c>
      <c r="F20" s="9">
        <f t="shared" si="0"/>
        <v>40191</v>
      </c>
    </row>
    <row r="21" spans="1:6">
      <c r="A21" s="5" t="s">
        <v>34</v>
      </c>
      <c r="B21"/>
      <c r="C21"/>
      <c r="D21"/>
      <c r="E21"/>
    </row>
    <row r="22" spans="1:6">
      <c r="A22" s="5"/>
      <c r="B22"/>
      <c r="C22" s="17"/>
      <c r="D22" s="17"/>
      <c r="E22" s="17"/>
      <c r="F22" s="10" t="s">
        <v>35</v>
      </c>
    </row>
    <row r="23" spans="1:6">
      <c r="A23"/>
      <c r="B23"/>
      <c r="C23" s="17"/>
      <c r="D23"/>
      <c r="E23"/>
      <c r="F23"/>
    </row>
    <row r="24" spans="1:6">
      <c r="A24"/>
      <c r="B24"/>
      <c r="C24"/>
      <c r="D24"/>
      <c r="E24"/>
      <c r="F24"/>
    </row>
    <row r="25" spans="1:6">
      <c r="B25"/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BE233780-B93E-43D8-965F-7438308F9021}"/>
  </hyperlinks>
  <pageMargins left="0.7" right="0.7" top="0.75" bottom="0.75" header="0.3" footer="0.3"/>
  <pageSetup scale="5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8CDC-C329-4E46-8A1D-CD66EC4C30F3}">
  <dimension ref="A1:L45"/>
  <sheetViews>
    <sheetView showGridLines="0" rightToLeft="1" view="pageBreakPreview" zoomScaleNormal="100" zoomScaleSheetLayoutView="100" workbookViewId="0">
      <selection activeCell="K6" sqref="K6"/>
    </sheetView>
  </sheetViews>
  <sheetFormatPr defaultColWidth="21.6328125" defaultRowHeight="14.5"/>
  <cols>
    <col min="1" max="1" width="4.6328125" style="1" customWidth="1"/>
    <col min="2" max="2" width="21.6328125" style="1" customWidth="1"/>
    <col min="3" max="4" width="14.6328125" style="1" customWidth="1"/>
    <col min="5" max="7" width="14.6328125" style="19" customWidth="1"/>
    <col min="8" max="10" width="14.6328125" style="1" customWidth="1"/>
  </cols>
  <sheetData>
    <row r="1" spans="1:12" ht="19.5" customHeight="1">
      <c r="D1"/>
      <c r="E1"/>
      <c r="F1"/>
      <c r="G1"/>
      <c r="I1" s="148" t="s">
        <v>269</v>
      </c>
      <c r="J1" s="148"/>
    </row>
    <row r="2" spans="1:12">
      <c r="D2" s="1" t="s">
        <v>92</v>
      </c>
    </row>
    <row r="3" spans="1:12">
      <c r="C3" s="21"/>
      <c r="D3" s="4"/>
    </row>
    <row r="4" spans="1:12" ht="21.65" customHeight="1">
      <c r="A4" s="136" t="s">
        <v>240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2">
      <c r="A5" s="76" t="s">
        <v>93</v>
      </c>
      <c r="E5" s="1"/>
      <c r="F5" s="1"/>
    </row>
    <row r="6" spans="1:12" ht="21" customHeight="1">
      <c r="A6" s="152" t="s">
        <v>25</v>
      </c>
      <c r="B6" s="138" t="s">
        <v>94</v>
      </c>
      <c r="C6" s="154" t="s">
        <v>42</v>
      </c>
      <c r="D6" s="155"/>
      <c r="E6" s="155"/>
      <c r="F6" s="156"/>
      <c r="G6" s="157" t="s">
        <v>43</v>
      </c>
      <c r="H6" s="140"/>
      <c r="I6" s="140"/>
      <c r="J6" s="140"/>
    </row>
    <row r="7" spans="1:12" ht="21" customHeight="1">
      <c r="A7" s="152"/>
      <c r="B7" s="145"/>
      <c r="C7" s="154" t="s">
        <v>95</v>
      </c>
      <c r="D7" s="156"/>
      <c r="E7" s="154" t="s">
        <v>96</v>
      </c>
      <c r="F7" s="155"/>
      <c r="G7" s="154" t="s">
        <v>95</v>
      </c>
      <c r="H7" s="156"/>
      <c r="I7" s="154" t="s">
        <v>96</v>
      </c>
      <c r="J7" s="155"/>
    </row>
    <row r="8" spans="1:12" ht="21" customHeight="1">
      <c r="A8" s="153"/>
      <c r="B8" s="145"/>
      <c r="C8" s="6" t="s">
        <v>38</v>
      </c>
      <c r="D8" s="6" t="s">
        <v>39</v>
      </c>
      <c r="E8" s="6" t="s">
        <v>38</v>
      </c>
      <c r="F8" s="6" t="s">
        <v>39</v>
      </c>
      <c r="G8" s="6" t="s">
        <v>29</v>
      </c>
      <c r="H8" s="6" t="s">
        <v>30</v>
      </c>
      <c r="I8" s="6" t="s">
        <v>29</v>
      </c>
      <c r="J8" s="6" t="s">
        <v>30</v>
      </c>
    </row>
    <row r="9" spans="1:12" ht="21" customHeight="1">
      <c r="A9" s="23">
        <v>1</v>
      </c>
      <c r="B9" s="6" t="s">
        <v>44</v>
      </c>
      <c r="C9" s="100">
        <v>212</v>
      </c>
      <c r="D9" s="100">
        <v>216</v>
      </c>
      <c r="E9" s="92" t="s">
        <v>72</v>
      </c>
      <c r="F9" s="100" t="s">
        <v>72</v>
      </c>
      <c r="G9" s="100">
        <v>43</v>
      </c>
      <c r="H9" s="100">
        <v>42</v>
      </c>
      <c r="I9" s="100" t="s">
        <v>72</v>
      </c>
      <c r="J9" s="100" t="s">
        <v>72</v>
      </c>
      <c r="K9" s="18"/>
      <c r="L9" s="82"/>
    </row>
    <row r="10" spans="1:12" ht="21" customHeight="1">
      <c r="A10" s="23">
        <v>2</v>
      </c>
      <c r="B10" s="6" t="s">
        <v>45</v>
      </c>
      <c r="C10" s="93">
        <v>241</v>
      </c>
      <c r="D10" s="93">
        <v>237</v>
      </c>
      <c r="E10" s="93">
        <v>5</v>
      </c>
      <c r="F10" s="93">
        <v>5</v>
      </c>
      <c r="G10" s="93">
        <v>3953</v>
      </c>
      <c r="H10" s="93">
        <v>5710</v>
      </c>
      <c r="I10" s="93">
        <v>10</v>
      </c>
      <c r="J10" s="93">
        <v>92</v>
      </c>
      <c r="K10" s="17"/>
    </row>
    <row r="11" spans="1:12" ht="21" customHeight="1">
      <c r="A11" s="23">
        <v>3</v>
      </c>
      <c r="B11" s="6" t="s">
        <v>46</v>
      </c>
      <c r="C11" s="100">
        <v>239</v>
      </c>
      <c r="D11" s="100">
        <v>243</v>
      </c>
      <c r="E11" s="100">
        <v>4</v>
      </c>
      <c r="F11" s="100">
        <v>1</v>
      </c>
      <c r="G11" s="100">
        <v>488</v>
      </c>
      <c r="H11" s="100">
        <v>545</v>
      </c>
      <c r="I11" s="100">
        <v>8</v>
      </c>
      <c r="J11" s="100">
        <v>0</v>
      </c>
      <c r="K11" s="81"/>
    </row>
    <row r="12" spans="1:12" ht="21" customHeight="1">
      <c r="A12" s="23">
        <v>4</v>
      </c>
      <c r="B12" s="6" t="s">
        <v>47</v>
      </c>
      <c r="C12" s="93">
        <v>2446</v>
      </c>
      <c r="D12" s="93">
        <v>2438</v>
      </c>
      <c r="E12" s="93">
        <v>4</v>
      </c>
      <c r="F12" s="93">
        <v>4</v>
      </c>
      <c r="G12" s="93">
        <v>1145</v>
      </c>
      <c r="H12" s="93">
        <v>1262</v>
      </c>
      <c r="I12" s="93">
        <v>4</v>
      </c>
      <c r="J12" s="93">
        <v>4</v>
      </c>
    </row>
    <row r="13" spans="1:12" ht="21" customHeight="1">
      <c r="A13" s="23">
        <v>5</v>
      </c>
      <c r="B13" s="6" t="s">
        <v>48</v>
      </c>
      <c r="C13" s="100">
        <v>117</v>
      </c>
      <c r="D13" s="100">
        <v>117</v>
      </c>
      <c r="E13" s="100" t="s">
        <v>72</v>
      </c>
      <c r="F13" s="100" t="s">
        <v>72</v>
      </c>
      <c r="G13" s="100">
        <v>55</v>
      </c>
      <c r="H13" s="100">
        <v>345</v>
      </c>
      <c r="I13" s="100" t="s">
        <v>72</v>
      </c>
      <c r="J13" s="100" t="s">
        <v>72</v>
      </c>
    </row>
    <row r="14" spans="1:12" ht="21" customHeight="1">
      <c r="A14" s="23">
        <v>6</v>
      </c>
      <c r="B14" s="6" t="s">
        <v>49</v>
      </c>
      <c r="C14" s="93">
        <v>6305</v>
      </c>
      <c r="D14" s="93">
        <v>6307</v>
      </c>
      <c r="E14" s="93" t="s">
        <v>72</v>
      </c>
      <c r="F14" s="93">
        <v>1</v>
      </c>
      <c r="G14" s="93">
        <v>222508</v>
      </c>
      <c r="H14" s="93">
        <v>231125</v>
      </c>
      <c r="I14" s="93" t="s">
        <v>72</v>
      </c>
      <c r="J14" s="93">
        <v>0</v>
      </c>
    </row>
    <row r="15" spans="1:12" ht="21" customHeight="1">
      <c r="A15" s="23">
        <v>7</v>
      </c>
      <c r="B15" s="6" t="s">
        <v>50</v>
      </c>
      <c r="C15" s="100">
        <v>171</v>
      </c>
      <c r="D15" s="100">
        <v>171</v>
      </c>
      <c r="E15" s="100">
        <v>1</v>
      </c>
      <c r="F15" s="100">
        <v>2</v>
      </c>
      <c r="G15" s="100">
        <v>0</v>
      </c>
      <c r="H15" s="100">
        <v>0</v>
      </c>
      <c r="I15" s="100">
        <v>0</v>
      </c>
      <c r="J15" s="100">
        <v>0</v>
      </c>
    </row>
    <row r="16" spans="1:12" ht="21" customHeight="1">
      <c r="A16" s="23">
        <v>8</v>
      </c>
      <c r="B16" s="6" t="s">
        <v>51</v>
      </c>
      <c r="C16" s="93">
        <v>58</v>
      </c>
      <c r="D16" s="93">
        <v>57</v>
      </c>
      <c r="E16" s="93" t="s">
        <v>72</v>
      </c>
      <c r="F16" s="93">
        <v>1</v>
      </c>
      <c r="G16" s="93">
        <v>1730</v>
      </c>
      <c r="H16" s="93">
        <v>1653</v>
      </c>
      <c r="I16" s="93" t="s">
        <v>72</v>
      </c>
      <c r="J16" s="93">
        <v>4</v>
      </c>
    </row>
    <row r="17" spans="1:10" ht="21" customHeight="1">
      <c r="A17" s="23">
        <v>9</v>
      </c>
      <c r="B17" s="6" t="s">
        <v>97</v>
      </c>
      <c r="C17" s="100">
        <v>166</v>
      </c>
      <c r="D17" s="100">
        <v>166</v>
      </c>
      <c r="E17" s="100">
        <v>8</v>
      </c>
      <c r="F17" s="100">
        <v>10</v>
      </c>
      <c r="G17" s="100">
        <v>0</v>
      </c>
      <c r="H17" s="100">
        <v>0</v>
      </c>
      <c r="I17" s="100">
        <v>0</v>
      </c>
      <c r="J17" s="100">
        <v>0</v>
      </c>
    </row>
    <row r="18" spans="1:10" ht="21" customHeight="1">
      <c r="A18" s="23">
        <v>10</v>
      </c>
      <c r="B18" s="6" t="s">
        <v>52</v>
      </c>
      <c r="C18" s="93">
        <v>245</v>
      </c>
      <c r="D18" s="93">
        <v>245</v>
      </c>
      <c r="E18" s="93">
        <v>8</v>
      </c>
      <c r="F18" s="93">
        <v>9</v>
      </c>
      <c r="G18" s="93">
        <v>621</v>
      </c>
      <c r="H18" s="93">
        <v>684</v>
      </c>
      <c r="I18" s="93">
        <v>0</v>
      </c>
      <c r="J18" s="93">
        <v>0</v>
      </c>
    </row>
    <row r="19" spans="1:10" ht="21" customHeight="1">
      <c r="A19" s="23">
        <v>11</v>
      </c>
      <c r="B19" s="6" t="s">
        <v>53</v>
      </c>
      <c r="C19" s="100">
        <v>516</v>
      </c>
      <c r="D19" s="100">
        <v>515</v>
      </c>
      <c r="E19" s="100">
        <v>14</v>
      </c>
      <c r="F19" s="100">
        <v>15</v>
      </c>
      <c r="G19" s="100">
        <v>26894</v>
      </c>
      <c r="H19" s="100">
        <v>25941</v>
      </c>
      <c r="I19" s="100">
        <v>30</v>
      </c>
      <c r="J19" s="100">
        <v>32</v>
      </c>
    </row>
    <row r="20" spans="1:10" ht="21" customHeight="1">
      <c r="A20" s="23">
        <v>12</v>
      </c>
      <c r="B20" s="6" t="s">
        <v>54</v>
      </c>
      <c r="C20" s="93">
        <v>228</v>
      </c>
      <c r="D20" s="93">
        <v>221</v>
      </c>
      <c r="E20" s="93">
        <v>24</v>
      </c>
      <c r="F20" s="93">
        <v>31</v>
      </c>
      <c r="G20" s="93">
        <v>977</v>
      </c>
      <c r="H20" s="93">
        <v>1099</v>
      </c>
      <c r="I20" s="93">
        <v>110</v>
      </c>
      <c r="J20" s="93">
        <v>135</v>
      </c>
    </row>
    <row r="21" spans="1:10" ht="21" customHeight="1">
      <c r="A21" s="23">
        <v>13</v>
      </c>
      <c r="B21" s="6" t="s">
        <v>55</v>
      </c>
      <c r="C21" s="100">
        <v>2971</v>
      </c>
      <c r="D21" s="100">
        <v>2970</v>
      </c>
      <c r="E21" s="100">
        <v>76</v>
      </c>
      <c r="F21" s="100">
        <v>78</v>
      </c>
      <c r="G21" s="100">
        <v>53518</v>
      </c>
      <c r="H21" s="100">
        <v>56605</v>
      </c>
      <c r="I21" s="100">
        <v>976</v>
      </c>
      <c r="J21" s="100">
        <v>908</v>
      </c>
    </row>
    <row r="22" spans="1:10" ht="21" customHeight="1">
      <c r="A22" s="23">
        <v>14</v>
      </c>
      <c r="B22" s="6" t="s">
        <v>56</v>
      </c>
      <c r="C22" s="93">
        <v>2743</v>
      </c>
      <c r="D22" s="93">
        <v>2715</v>
      </c>
      <c r="E22" s="93">
        <v>1743</v>
      </c>
      <c r="F22" s="93">
        <v>1773</v>
      </c>
      <c r="G22" s="93">
        <v>121988</v>
      </c>
      <c r="H22" s="93">
        <v>113192</v>
      </c>
      <c r="I22" s="93">
        <v>11081</v>
      </c>
      <c r="J22" s="93">
        <v>14903</v>
      </c>
    </row>
    <row r="23" spans="1:10" ht="21" customHeight="1">
      <c r="A23" s="23">
        <v>15</v>
      </c>
      <c r="B23" s="6" t="s">
        <v>57</v>
      </c>
      <c r="C23" s="100">
        <v>1181</v>
      </c>
      <c r="D23" s="100">
        <v>1198</v>
      </c>
      <c r="E23" s="100">
        <v>253</v>
      </c>
      <c r="F23" s="100">
        <v>236</v>
      </c>
      <c r="G23" s="100">
        <v>3488</v>
      </c>
      <c r="H23" s="100">
        <v>3292</v>
      </c>
      <c r="I23" s="100">
        <v>2110</v>
      </c>
      <c r="J23" s="100">
        <v>1223</v>
      </c>
    </row>
    <row r="24" spans="1:10" ht="21" customHeight="1">
      <c r="A24" s="23">
        <v>16</v>
      </c>
      <c r="B24" s="6" t="s">
        <v>58</v>
      </c>
      <c r="C24" s="93">
        <v>375</v>
      </c>
      <c r="D24" s="93">
        <v>360</v>
      </c>
      <c r="E24" s="93">
        <v>18</v>
      </c>
      <c r="F24" s="93">
        <v>16</v>
      </c>
      <c r="G24" s="93">
        <v>662</v>
      </c>
      <c r="H24" s="93">
        <v>603</v>
      </c>
      <c r="I24" s="93">
        <v>105</v>
      </c>
      <c r="J24" s="93">
        <v>60</v>
      </c>
    </row>
    <row r="25" spans="1:10" ht="21" customHeight="1">
      <c r="A25" s="23">
        <v>17</v>
      </c>
      <c r="B25" s="6" t="s">
        <v>59</v>
      </c>
      <c r="C25" s="100">
        <v>349</v>
      </c>
      <c r="D25" s="100">
        <v>349</v>
      </c>
      <c r="E25" s="100">
        <v>6</v>
      </c>
      <c r="F25" s="100">
        <v>6</v>
      </c>
      <c r="G25" s="100">
        <v>1893</v>
      </c>
      <c r="H25" s="100">
        <v>2283</v>
      </c>
      <c r="I25" s="100">
        <v>44</v>
      </c>
      <c r="J25" s="100">
        <v>44</v>
      </c>
    </row>
    <row r="26" spans="1:10" ht="21" customHeight="1">
      <c r="A26" s="23">
        <v>18</v>
      </c>
      <c r="B26" s="6" t="s">
        <v>60</v>
      </c>
      <c r="C26" s="93">
        <v>103</v>
      </c>
      <c r="D26" s="93">
        <v>96</v>
      </c>
      <c r="E26" s="93">
        <v>1</v>
      </c>
      <c r="F26" s="93">
        <v>3</v>
      </c>
      <c r="G26" s="93">
        <v>460</v>
      </c>
      <c r="H26" s="93">
        <v>629</v>
      </c>
      <c r="I26" s="93">
        <v>16</v>
      </c>
      <c r="J26" s="93">
        <v>43</v>
      </c>
    </row>
    <row r="27" spans="1:10" ht="21" customHeight="1">
      <c r="A27" s="23">
        <v>19</v>
      </c>
      <c r="B27" s="6" t="s">
        <v>98</v>
      </c>
      <c r="C27" s="100">
        <v>29</v>
      </c>
      <c r="D27" s="100">
        <v>29</v>
      </c>
      <c r="E27" s="100" t="s">
        <v>72</v>
      </c>
      <c r="F27" s="100" t="s">
        <v>72</v>
      </c>
      <c r="G27" s="100">
        <v>17</v>
      </c>
      <c r="H27" s="100">
        <v>19</v>
      </c>
      <c r="I27" s="100" t="s">
        <v>72</v>
      </c>
      <c r="J27" s="100" t="s">
        <v>72</v>
      </c>
    </row>
    <row r="28" spans="1:10" ht="21" customHeight="1">
      <c r="A28" s="23">
        <v>20</v>
      </c>
      <c r="B28" s="6" t="s">
        <v>61</v>
      </c>
      <c r="C28" s="93">
        <v>1674</v>
      </c>
      <c r="D28" s="93">
        <v>1255</v>
      </c>
      <c r="E28" s="93">
        <v>126</v>
      </c>
      <c r="F28" s="93">
        <v>25</v>
      </c>
      <c r="G28" s="93">
        <v>5893</v>
      </c>
      <c r="H28" s="93">
        <v>2633</v>
      </c>
      <c r="I28" s="93">
        <v>555</v>
      </c>
      <c r="J28" s="93">
        <v>108</v>
      </c>
    </row>
    <row r="29" spans="1:10" ht="21" customHeight="1">
      <c r="A29" s="23">
        <v>21</v>
      </c>
      <c r="B29" s="6" t="s">
        <v>62</v>
      </c>
      <c r="C29" s="100">
        <v>7823</v>
      </c>
      <c r="D29" s="100">
        <v>7814</v>
      </c>
      <c r="E29" s="100">
        <v>3991</v>
      </c>
      <c r="F29" s="100">
        <v>3998</v>
      </c>
      <c r="G29" s="100">
        <v>80622</v>
      </c>
      <c r="H29" s="100">
        <v>82715</v>
      </c>
      <c r="I29" s="100">
        <v>22418</v>
      </c>
      <c r="J29" s="100">
        <v>21430</v>
      </c>
    </row>
    <row r="30" spans="1:10" ht="21" customHeight="1">
      <c r="A30" s="23">
        <v>22</v>
      </c>
      <c r="B30" s="6" t="s">
        <v>63</v>
      </c>
      <c r="C30" s="93">
        <v>148</v>
      </c>
      <c r="D30" s="93">
        <v>146</v>
      </c>
      <c r="E30" s="93" t="s">
        <v>72</v>
      </c>
      <c r="F30" s="93">
        <v>2</v>
      </c>
      <c r="G30" s="93">
        <v>7437</v>
      </c>
      <c r="H30" s="93">
        <v>7196</v>
      </c>
      <c r="I30" s="93" t="s">
        <v>72</v>
      </c>
      <c r="J30" s="93">
        <v>19</v>
      </c>
    </row>
    <row r="31" spans="1:10" ht="21" customHeight="1">
      <c r="A31" s="23">
        <v>23</v>
      </c>
      <c r="B31" s="6" t="s">
        <v>64</v>
      </c>
      <c r="C31" s="100">
        <v>80</v>
      </c>
      <c r="D31" s="100">
        <v>80</v>
      </c>
      <c r="E31" s="100">
        <v>35</v>
      </c>
      <c r="F31" s="100">
        <v>35</v>
      </c>
      <c r="G31" s="100">
        <v>1179</v>
      </c>
      <c r="H31" s="100">
        <v>1162</v>
      </c>
      <c r="I31" s="100">
        <v>57</v>
      </c>
      <c r="J31" s="100">
        <v>174</v>
      </c>
    </row>
    <row r="32" spans="1:10" ht="21" customHeight="1">
      <c r="A32" s="23">
        <v>24</v>
      </c>
      <c r="B32" s="6" t="s">
        <v>65</v>
      </c>
      <c r="C32" s="93">
        <v>170</v>
      </c>
      <c r="D32" s="93">
        <v>163</v>
      </c>
      <c r="E32" s="93" t="s">
        <v>72</v>
      </c>
      <c r="F32" s="93" t="s">
        <v>72</v>
      </c>
      <c r="G32" s="93">
        <v>3281</v>
      </c>
      <c r="H32" s="93">
        <v>3483</v>
      </c>
      <c r="I32" s="93" t="s">
        <v>72</v>
      </c>
      <c r="J32" s="93" t="s">
        <v>72</v>
      </c>
    </row>
    <row r="33" spans="1:10" ht="21" customHeight="1">
      <c r="A33" s="23">
        <v>25</v>
      </c>
      <c r="B33" s="6" t="s">
        <v>66</v>
      </c>
      <c r="C33" s="100">
        <v>66</v>
      </c>
      <c r="D33" s="100">
        <v>66</v>
      </c>
      <c r="E33" s="100">
        <v>2</v>
      </c>
      <c r="F33" s="100">
        <v>2</v>
      </c>
      <c r="G33" s="100">
        <v>357</v>
      </c>
      <c r="H33" s="100">
        <v>431</v>
      </c>
      <c r="I33" s="100">
        <v>12</v>
      </c>
      <c r="J33" s="100">
        <v>12</v>
      </c>
    </row>
    <row r="34" spans="1:10" ht="21" customHeight="1">
      <c r="A34" s="23">
        <v>26</v>
      </c>
      <c r="B34" s="6" t="s">
        <v>67</v>
      </c>
      <c r="C34" s="93">
        <v>1087</v>
      </c>
      <c r="D34" s="93">
        <v>1098</v>
      </c>
      <c r="E34" s="93">
        <v>226</v>
      </c>
      <c r="F34" s="93">
        <v>215</v>
      </c>
      <c r="G34" s="93">
        <v>3335</v>
      </c>
      <c r="H34" s="93">
        <v>3739</v>
      </c>
      <c r="I34" s="93">
        <v>1448</v>
      </c>
      <c r="J34" s="93">
        <v>1529</v>
      </c>
    </row>
    <row r="35" spans="1:10" ht="21" customHeight="1">
      <c r="A35" s="23">
        <v>27</v>
      </c>
      <c r="B35" s="6" t="s">
        <v>68</v>
      </c>
      <c r="C35" s="100">
        <v>184</v>
      </c>
      <c r="D35" s="100">
        <v>187</v>
      </c>
      <c r="E35" s="100">
        <v>1</v>
      </c>
      <c r="F35" s="100">
        <v>1</v>
      </c>
      <c r="G35" s="100">
        <v>1483</v>
      </c>
      <c r="H35" s="100">
        <v>1974</v>
      </c>
      <c r="I35" s="100">
        <v>5</v>
      </c>
      <c r="J35" s="100">
        <v>8</v>
      </c>
    </row>
    <row r="36" spans="1:10" ht="21" customHeight="1">
      <c r="A36" s="23">
        <v>28</v>
      </c>
      <c r="B36" s="6" t="s">
        <v>69</v>
      </c>
      <c r="C36" s="93">
        <v>112</v>
      </c>
      <c r="D36" s="93">
        <v>112</v>
      </c>
      <c r="E36" s="93" t="s">
        <v>72</v>
      </c>
      <c r="F36" s="93" t="s">
        <v>72</v>
      </c>
      <c r="G36" s="93">
        <v>0</v>
      </c>
      <c r="H36" s="93">
        <v>0</v>
      </c>
      <c r="I36" s="93" t="s">
        <v>72</v>
      </c>
      <c r="J36" s="93" t="s">
        <v>72</v>
      </c>
    </row>
    <row r="37" spans="1:10" ht="21" customHeight="1">
      <c r="A37" s="23">
        <v>29</v>
      </c>
      <c r="B37" s="6" t="s">
        <v>70</v>
      </c>
      <c r="C37" s="100">
        <v>416</v>
      </c>
      <c r="D37" s="100">
        <v>417</v>
      </c>
      <c r="E37" s="100">
        <v>62</v>
      </c>
      <c r="F37" s="100">
        <v>61</v>
      </c>
      <c r="G37" s="100">
        <v>19445</v>
      </c>
      <c r="H37" s="100">
        <v>16473</v>
      </c>
      <c r="I37" s="100">
        <v>420</v>
      </c>
      <c r="J37" s="100">
        <v>203</v>
      </c>
    </row>
    <row r="38" spans="1:10" ht="21" customHeight="1">
      <c r="A38" s="149" t="s">
        <v>99</v>
      </c>
      <c r="B38" s="150"/>
      <c r="C38" s="24">
        <f>SUM(C9:C37)</f>
        <v>30455</v>
      </c>
      <c r="D38" s="24">
        <f t="shared" ref="D38:J38" si="0">SUM(D9:D37)</f>
        <v>29988</v>
      </c>
      <c r="E38" s="24">
        <f t="shared" si="0"/>
        <v>6608</v>
      </c>
      <c r="F38" s="24">
        <f t="shared" si="0"/>
        <v>6530</v>
      </c>
      <c r="G38" s="24">
        <f t="shared" si="0"/>
        <v>563472</v>
      </c>
      <c r="H38" s="24">
        <f t="shared" si="0"/>
        <v>564835</v>
      </c>
      <c r="I38" s="24">
        <f t="shared" si="0"/>
        <v>39409</v>
      </c>
      <c r="J38" s="24">
        <f t="shared" si="0"/>
        <v>40931</v>
      </c>
    </row>
    <row r="39" spans="1:10" ht="16.5">
      <c r="A39" s="151" t="s">
        <v>34</v>
      </c>
      <c r="B39" s="151"/>
      <c r="C39" s="25"/>
      <c r="E39"/>
      <c r="F39" s="86"/>
      <c r="G39" s="1"/>
    </row>
    <row r="40" spans="1:10">
      <c r="A40" s="35" t="s">
        <v>36</v>
      </c>
      <c r="B40" s="35"/>
      <c r="E40" s="1"/>
      <c r="F40" s="1"/>
      <c r="G40" s="1"/>
      <c r="J40" s="86" t="s">
        <v>35</v>
      </c>
    </row>
    <row r="41" spans="1:10">
      <c r="A41" s="19"/>
      <c r="B41" s="19"/>
      <c r="E41" s="1"/>
      <c r="F41" s="1"/>
      <c r="G41" s="1"/>
    </row>
    <row r="42" spans="1:10">
      <c r="A42" s="19"/>
      <c r="B42" s="19"/>
      <c r="E42" s="1"/>
      <c r="F42" s="1"/>
      <c r="G42" s="1"/>
    </row>
    <row r="43" spans="1:10">
      <c r="A43" s="19"/>
      <c r="B43" s="19"/>
      <c r="E43" s="26"/>
    </row>
    <row r="45" spans="1:10">
      <c r="D45" s="14"/>
    </row>
  </sheetData>
  <mergeCells count="12">
    <mergeCell ref="I1:J1"/>
    <mergeCell ref="A38:B38"/>
    <mergeCell ref="A39:B39"/>
    <mergeCell ref="B6:B8"/>
    <mergeCell ref="A4:J4"/>
    <mergeCell ref="A6:A8"/>
    <mergeCell ref="C6:F6"/>
    <mergeCell ref="G6:J6"/>
    <mergeCell ref="C7:D7"/>
    <mergeCell ref="E7:F7"/>
    <mergeCell ref="G7:H7"/>
    <mergeCell ref="I7:J7"/>
  </mergeCells>
  <hyperlinks>
    <hyperlink ref="J40" location="الفهرس!A1" display="العودة إلى الفهرس" xr:uid="{B7D00113-2200-44C5-807A-A915831BE77A}"/>
  </hyperlinks>
  <pageMargins left="0.7" right="0.7" top="0.75" bottom="0.75" header="0.3" footer="0.3"/>
  <pageSetup scale="3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7412-6216-4FC3-BA12-A89333CAE078}">
  <dimension ref="A1:J26"/>
  <sheetViews>
    <sheetView showGridLines="0" rightToLeft="1" view="pageBreakPreview" zoomScaleNormal="100" zoomScaleSheetLayoutView="100" workbookViewId="0">
      <selection activeCell="K5" sqref="K5"/>
    </sheetView>
  </sheetViews>
  <sheetFormatPr defaultColWidth="21.6328125" defaultRowHeight="21" customHeight="1"/>
  <cols>
    <col min="1" max="1" width="4.6328125" style="1" customWidth="1"/>
    <col min="2" max="2" width="14.6328125" style="2" customWidth="1"/>
    <col min="3" max="4" width="14.6328125" style="1" customWidth="1"/>
    <col min="5" max="7" width="14.6328125" style="19" customWidth="1"/>
    <col min="8" max="10" width="14.6328125" style="1" customWidth="1"/>
  </cols>
  <sheetData>
    <row r="1" spans="1:10" ht="21" customHeight="1">
      <c r="D1"/>
      <c r="E1"/>
      <c r="F1"/>
      <c r="G1"/>
      <c r="I1" s="148" t="s">
        <v>269</v>
      </c>
      <c r="J1" s="148"/>
    </row>
    <row r="3" spans="1:10" ht="21" customHeight="1">
      <c r="B3" s="20"/>
      <c r="C3" s="21"/>
      <c r="D3" s="4"/>
    </row>
    <row r="4" spans="1:10" ht="21" customHeight="1">
      <c r="A4" s="136" t="s">
        <v>12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10" ht="21" customHeight="1">
      <c r="A5" s="78" t="s">
        <v>100</v>
      </c>
      <c r="B5" s="30"/>
      <c r="C5" s="30"/>
      <c r="D5" s="30"/>
      <c r="E5"/>
    </row>
    <row r="6" spans="1:10" ht="21" customHeight="1">
      <c r="A6" s="152" t="s">
        <v>25</v>
      </c>
      <c r="B6" s="138" t="s">
        <v>76</v>
      </c>
      <c r="C6" s="154" t="s">
        <v>42</v>
      </c>
      <c r="D6" s="155"/>
      <c r="E6" s="155"/>
      <c r="F6" s="156"/>
      <c r="G6" s="154" t="s">
        <v>43</v>
      </c>
      <c r="H6" s="155"/>
      <c r="I6" s="155"/>
      <c r="J6" s="156"/>
    </row>
    <row r="7" spans="1:10" ht="21" customHeight="1">
      <c r="A7" s="152"/>
      <c r="B7" s="145"/>
      <c r="C7" s="154" t="s">
        <v>95</v>
      </c>
      <c r="D7" s="156"/>
      <c r="E7" s="154" t="s">
        <v>96</v>
      </c>
      <c r="F7" s="155"/>
      <c r="G7" s="154" t="s">
        <v>95</v>
      </c>
      <c r="H7" s="156"/>
      <c r="I7" s="154" t="s">
        <v>96</v>
      </c>
      <c r="J7" s="155"/>
    </row>
    <row r="8" spans="1:10" ht="21" customHeight="1">
      <c r="A8" s="153"/>
      <c r="B8" s="145"/>
      <c r="C8" s="6" t="s">
        <v>38</v>
      </c>
      <c r="D8" s="6" t="s">
        <v>39</v>
      </c>
      <c r="E8" s="6" t="s">
        <v>38</v>
      </c>
      <c r="F8" s="6" t="s">
        <v>39</v>
      </c>
      <c r="G8" s="6" t="s">
        <v>29</v>
      </c>
      <c r="H8" s="6" t="s">
        <v>30</v>
      </c>
      <c r="I8" s="6" t="s">
        <v>29</v>
      </c>
      <c r="J8" s="6" t="s">
        <v>30</v>
      </c>
    </row>
    <row r="9" spans="1:10" ht="21" customHeight="1">
      <c r="A9" s="23">
        <v>1</v>
      </c>
      <c r="B9" s="15" t="s">
        <v>77</v>
      </c>
      <c r="C9" s="100">
        <v>2757</v>
      </c>
      <c r="D9" s="100">
        <v>2715</v>
      </c>
      <c r="E9" s="100">
        <v>647</v>
      </c>
      <c r="F9" s="100">
        <v>646</v>
      </c>
      <c r="G9" s="100">
        <v>53718</v>
      </c>
      <c r="H9" s="100">
        <v>53373</v>
      </c>
      <c r="I9" s="100">
        <v>4815</v>
      </c>
      <c r="J9" s="100">
        <v>4586</v>
      </c>
    </row>
    <row r="10" spans="1:10" ht="21" customHeight="1">
      <c r="A10" s="23">
        <v>2</v>
      </c>
      <c r="B10" s="15" t="s">
        <v>78</v>
      </c>
      <c r="C10" s="93">
        <v>2463</v>
      </c>
      <c r="D10" s="93">
        <v>2431</v>
      </c>
      <c r="E10" s="93">
        <v>603</v>
      </c>
      <c r="F10" s="93">
        <v>630</v>
      </c>
      <c r="G10" s="93">
        <v>49379</v>
      </c>
      <c r="H10" s="93">
        <v>49132</v>
      </c>
      <c r="I10" s="93">
        <v>2359</v>
      </c>
      <c r="J10" s="93">
        <v>3763</v>
      </c>
    </row>
    <row r="11" spans="1:10" ht="21" customHeight="1">
      <c r="A11" s="23">
        <v>3</v>
      </c>
      <c r="B11" s="15" t="s">
        <v>79</v>
      </c>
      <c r="C11" s="100">
        <v>2780</v>
      </c>
      <c r="D11" s="100">
        <v>2751</v>
      </c>
      <c r="E11" s="100">
        <v>652</v>
      </c>
      <c r="F11" s="100">
        <v>643</v>
      </c>
      <c r="G11" s="100">
        <v>51803</v>
      </c>
      <c r="H11" s="100">
        <v>54624</v>
      </c>
      <c r="I11" s="100">
        <v>4489</v>
      </c>
      <c r="J11" s="100">
        <v>3433</v>
      </c>
    </row>
    <row r="12" spans="1:10" ht="21" customHeight="1">
      <c r="A12" s="23">
        <v>4</v>
      </c>
      <c r="B12" s="13" t="s">
        <v>80</v>
      </c>
      <c r="C12" s="93">
        <v>2805</v>
      </c>
      <c r="D12" s="93">
        <v>2751</v>
      </c>
      <c r="E12" s="93">
        <v>561</v>
      </c>
      <c r="F12" s="93">
        <v>523</v>
      </c>
      <c r="G12" s="93">
        <v>42092</v>
      </c>
      <c r="H12" s="93">
        <v>42057</v>
      </c>
      <c r="I12" s="93">
        <v>2966</v>
      </c>
      <c r="J12" s="93">
        <v>3704</v>
      </c>
    </row>
    <row r="13" spans="1:10" ht="21" customHeight="1">
      <c r="A13" s="23">
        <v>5</v>
      </c>
      <c r="B13" s="16" t="s">
        <v>81</v>
      </c>
      <c r="C13" s="100">
        <v>3252</v>
      </c>
      <c r="D13" s="100">
        <v>3176</v>
      </c>
      <c r="E13" s="100">
        <v>528</v>
      </c>
      <c r="F13" s="100">
        <v>501</v>
      </c>
      <c r="G13" s="100">
        <v>52953</v>
      </c>
      <c r="H13" s="100">
        <v>51703</v>
      </c>
      <c r="I13" s="100">
        <v>3680</v>
      </c>
      <c r="J13" s="100">
        <v>3775</v>
      </c>
    </row>
    <row r="14" spans="1:10" ht="21" customHeight="1">
      <c r="A14" s="23">
        <v>6</v>
      </c>
      <c r="B14" s="15" t="s">
        <v>82</v>
      </c>
      <c r="C14" s="93">
        <v>2579</v>
      </c>
      <c r="D14" s="93">
        <v>2513</v>
      </c>
      <c r="E14" s="93">
        <v>544</v>
      </c>
      <c r="F14" s="93">
        <v>519</v>
      </c>
      <c r="G14" s="93">
        <v>45220</v>
      </c>
      <c r="H14" s="93">
        <v>44899</v>
      </c>
      <c r="I14" s="93">
        <v>4268</v>
      </c>
      <c r="J14" s="93">
        <v>4548</v>
      </c>
    </row>
    <row r="15" spans="1:10" ht="21" customHeight="1">
      <c r="A15" s="23">
        <v>7</v>
      </c>
      <c r="B15" s="15" t="s">
        <v>83</v>
      </c>
      <c r="C15" s="100">
        <v>2535</v>
      </c>
      <c r="D15" s="100">
        <v>2486</v>
      </c>
      <c r="E15" s="100">
        <v>316</v>
      </c>
      <c r="F15" s="100">
        <v>334</v>
      </c>
      <c r="G15" s="100">
        <v>51627</v>
      </c>
      <c r="H15" s="100">
        <v>51498</v>
      </c>
      <c r="I15" s="100">
        <v>1192</v>
      </c>
      <c r="J15" s="100">
        <v>2096</v>
      </c>
    </row>
    <row r="16" spans="1:10" ht="21" customHeight="1">
      <c r="A16" s="23">
        <v>8</v>
      </c>
      <c r="B16" s="15" t="s">
        <v>84</v>
      </c>
      <c r="C16" s="93">
        <v>2402</v>
      </c>
      <c r="D16" s="93">
        <v>2344</v>
      </c>
      <c r="E16" s="93">
        <v>419</v>
      </c>
      <c r="F16" s="93">
        <v>389</v>
      </c>
      <c r="G16" s="93">
        <v>50754</v>
      </c>
      <c r="H16" s="93">
        <v>50196</v>
      </c>
      <c r="I16" s="93">
        <v>2764</v>
      </c>
      <c r="J16" s="93">
        <v>1745</v>
      </c>
    </row>
    <row r="17" spans="1:10" ht="21" customHeight="1">
      <c r="A17" s="23">
        <v>9</v>
      </c>
      <c r="B17" s="15" t="s">
        <v>85</v>
      </c>
      <c r="C17" s="100">
        <v>2285</v>
      </c>
      <c r="D17" s="100">
        <v>2271</v>
      </c>
      <c r="E17" s="100">
        <v>440</v>
      </c>
      <c r="F17" s="100">
        <v>443</v>
      </c>
      <c r="G17" s="100">
        <v>42055</v>
      </c>
      <c r="H17" s="100">
        <v>41327</v>
      </c>
      <c r="I17" s="100">
        <v>2650</v>
      </c>
      <c r="J17" s="100">
        <v>2455</v>
      </c>
    </row>
    <row r="18" spans="1:10" ht="21" customHeight="1">
      <c r="A18" s="23">
        <v>10</v>
      </c>
      <c r="B18" s="16" t="s">
        <v>86</v>
      </c>
      <c r="C18" s="93">
        <v>2352</v>
      </c>
      <c r="D18" s="93">
        <v>2312</v>
      </c>
      <c r="E18" s="93">
        <v>656</v>
      </c>
      <c r="F18" s="93">
        <v>651</v>
      </c>
      <c r="G18" s="93">
        <v>44022</v>
      </c>
      <c r="H18" s="93">
        <v>42501</v>
      </c>
      <c r="I18" s="93">
        <v>3537</v>
      </c>
      <c r="J18" s="93">
        <v>3433</v>
      </c>
    </row>
    <row r="19" spans="1:10" ht="21" customHeight="1">
      <c r="A19" s="23">
        <v>11</v>
      </c>
      <c r="B19" s="15" t="s">
        <v>87</v>
      </c>
      <c r="C19" s="100">
        <v>2128</v>
      </c>
      <c r="D19" s="100">
        <v>2123</v>
      </c>
      <c r="E19" s="100">
        <v>633</v>
      </c>
      <c r="F19" s="100">
        <v>637</v>
      </c>
      <c r="G19" s="100">
        <v>39702</v>
      </c>
      <c r="H19" s="100">
        <v>42415</v>
      </c>
      <c r="I19" s="100">
        <v>3612</v>
      </c>
      <c r="J19" s="100">
        <v>4036</v>
      </c>
    </row>
    <row r="20" spans="1:10" ht="21" customHeight="1">
      <c r="A20" s="23">
        <v>12</v>
      </c>
      <c r="B20" s="15" t="s">
        <v>88</v>
      </c>
      <c r="C20" s="93">
        <v>2117</v>
      </c>
      <c r="D20" s="93">
        <v>2115</v>
      </c>
      <c r="E20" s="93">
        <v>609</v>
      </c>
      <c r="F20" s="93">
        <v>614</v>
      </c>
      <c r="G20" s="93">
        <v>40147</v>
      </c>
      <c r="H20" s="93">
        <v>41110</v>
      </c>
      <c r="I20" s="93">
        <v>3077</v>
      </c>
      <c r="J20" s="93">
        <v>3357</v>
      </c>
    </row>
    <row r="21" spans="1:10" ht="21" customHeight="1">
      <c r="A21" s="149" t="s">
        <v>99</v>
      </c>
      <c r="B21" s="150"/>
      <c r="C21" s="24">
        <f>SUM(C9:C20)</f>
        <v>30455</v>
      </c>
      <c r="D21" s="24">
        <f t="shared" ref="D21:F21" si="0">SUM(D9:D20)</f>
        <v>29988</v>
      </c>
      <c r="E21" s="24">
        <f t="shared" si="0"/>
        <v>6608</v>
      </c>
      <c r="F21" s="24">
        <f t="shared" si="0"/>
        <v>6530</v>
      </c>
      <c r="G21" s="24">
        <f>SUM(G9:G20)</f>
        <v>563472</v>
      </c>
      <c r="H21" s="24">
        <f t="shared" ref="H21:J21" si="1">SUM(H9:H20)</f>
        <v>564835</v>
      </c>
      <c r="I21" s="24">
        <f t="shared" si="1"/>
        <v>39409</v>
      </c>
      <c r="J21" s="24">
        <f t="shared" si="1"/>
        <v>40931</v>
      </c>
    </row>
    <row r="22" spans="1:10" ht="21" customHeight="1">
      <c r="A22" s="151" t="s">
        <v>34</v>
      </c>
      <c r="B22" s="151"/>
      <c r="C22" s="25"/>
      <c r="E22"/>
      <c r="F22" s="87"/>
      <c r="G22" s="1"/>
    </row>
    <row r="23" spans="1:10" ht="21" customHeight="1">
      <c r="A23" s="35" t="s">
        <v>36</v>
      </c>
      <c r="E23" s="1"/>
      <c r="F23" s="1"/>
      <c r="G23" s="1"/>
    </row>
    <row r="24" spans="1:10" ht="21" customHeight="1">
      <c r="A24" s="19"/>
      <c r="C24" s="14"/>
      <c r="D24" s="14"/>
      <c r="E24" s="14"/>
      <c r="F24" s="14"/>
      <c r="G24" s="14"/>
      <c r="H24" s="14"/>
      <c r="I24" s="14"/>
      <c r="J24" s="10" t="s">
        <v>35</v>
      </c>
    </row>
    <row r="25" spans="1:10" ht="21" customHeight="1">
      <c r="A25" s="19"/>
      <c r="C25" s="14"/>
      <c r="D25" s="14"/>
      <c r="E25" s="14"/>
      <c r="F25" s="14"/>
      <c r="G25" s="14"/>
      <c r="H25" s="14"/>
      <c r="I25" s="14"/>
      <c r="J25" s="14"/>
    </row>
    <row r="26" spans="1:10" ht="21" customHeight="1">
      <c r="A26" s="19"/>
    </row>
  </sheetData>
  <mergeCells count="12">
    <mergeCell ref="I1:J1"/>
    <mergeCell ref="A21:B21"/>
    <mergeCell ref="A22:B22"/>
    <mergeCell ref="A4:J4"/>
    <mergeCell ref="A6:A8"/>
    <mergeCell ref="B6:B8"/>
    <mergeCell ref="C6:F6"/>
    <mergeCell ref="G6:J6"/>
    <mergeCell ref="C7:D7"/>
    <mergeCell ref="E7:F7"/>
    <mergeCell ref="G7:H7"/>
    <mergeCell ref="I7:J7"/>
  </mergeCells>
  <hyperlinks>
    <hyperlink ref="J24" location="الفهرس!A1" display="العودة إلى الفهرس" xr:uid="{36787682-2382-4A6C-B686-EECBD95A3BA2}"/>
  </hyperlinks>
  <pageMargins left="0.7" right="0.7" top="0.75" bottom="0.75" header="0.3" footer="0.3"/>
  <pageSetup scale="3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11B0-C365-4FF3-9E9D-69A029689054}">
  <dimension ref="A1:J38"/>
  <sheetViews>
    <sheetView showGridLines="0" rightToLeft="1" view="pageBreakPreview" zoomScaleNormal="100" zoomScaleSheetLayoutView="100" workbookViewId="0">
      <selection activeCell="I5" sqref="I5"/>
    </sheetView>
  </sheetViews>
  <sheetFormatPr defaultRowHeight="14.5"/>
  <cols>
    <col min="1" max="1" width="4.6328125" customWidth="1"/>
    <col min="2" max="4" width="25.7265625" customWidth="1"/>
  </cols>
  <sheetData>
    <row r="1" spans="1:10" ht="21" customHeight="1">
      <c r="A1" s="1"/>
      <c r="B1" s="2"/>
      <c r="C1" s="1"/>
      <c r="D1" s="43" t="s">
        <v>269</v>
      </c>
      <c r="H1" s="1"/>
      <c r="I1" s="1"/>
      <c r="J1" s="11"/>
    </row>
    <row r="2" spans="1:10" ht="21" customHeight="1">
      <c r="A2" s="1"/>
      <c r="B2" s="2"/>
      <c r="C2" s="1"/>
      <c r="D2" s="1"/>
      <c r="E2" s="19"/>
      <c r="F2" s="19"/>
      <c r="G2" s="19"/>
      <c r="H2" s="1"/>
      <c r="I2" s="1"/>
      <c r="J2" s="1"/>
    </row>
    <row r="3" spans="1:10" ht="25.4" customHeight="1">
      <c r="A3" s="136" t="s">
        <v>13</v>
      </c>
      <c r="B3" s="136"/>
      <c r="C3" s="136"/>
      <c r="D3" s="136"/>
      <c r="E3" s="19"/>
      <c r="F3" s="19"/>
      <c r="G3" s="19"/>
      <c r="H3" s="1"/>
      <c r="I3" s="1"/>
      <c r="J3" s="1"/>
    </row>
    <row r="4" spans="1:10" ht="21" customHeight="1">
      <c r="A4" s="78" t="s">
        <v>101</v>
      </c>
      <c r="B4" s="5"/>
      <c r="C4" s="12"/>
      <c r="D4" s="12"/>
    </row>
    <row r="5" spans="1:10" ht="21" customHeight="1">
      <c r="A5" s="140" t="s">
        <v>25</v>
      </c>
      <c r="B5" s="138" t="s">
        <v>41</v>
      </c>
      <c r="C5" s="134" t="s">
        <v>102</v>
      </c>
      <c r="D5" s="144"/>
    </row>
    <row r="6" spans="1:10" ht="21" customHeight="1">
      <c r="A6" s="140"/>
      <c r="B6" s="145"/>
      <c r="C6" s="158"/>
      <c r="D6" s="141"/>
    </row>
    <row r="7" spans="1:10" ht="21" customHeight="1">
      <c r="A7" s="141"/>
      <c r="B7" s="145"/>
      <c r="C7" s="6" t="s">
        <v>103</v>
      </c>
      <c r="D7" s="6" t="s">
        <v>104</v>
      </c>
    </row>
    <row r="8" spans="1:10" ht="21" customHeight="1">
      <c r="A8" s="6">
        <v>1</v>
      </c>
      <c r="B8" s="6" t="s">
        <v>97</v>
      </c>
      <c r="C8" s="100">
        <v>0.90710382513661203</v>
      </c>
      <c r="D8" s="100">
        <v>4.9180327868852458E-2</v>
      </c>
    </row>
    <row r="9" spans="1:10" ht="21" customHeight="1">
      <c r="A9" s="6">
        <v>2</v>
      </c>
      <c r="B9" s="6" t="s">
        <v>45</v>
      </c>
      <c r="C9" s="93">
        <v>75.34699453551913</v>
      </c>
      <c r="D9" s="93">
        <v>7.6120218579234971</v>
      </c>
    </row>
    <row r="10" spans="1:10" ht="21" customHeight="1">
      <c r="A10" s="6">
        <v>3</v>
      </c>
      <c r="B10" s="6" t="s">
        <v>55</v>
      </c>
      <c r="C10" s="100">
        <v>17.243169398907103</v>
      </c>
      <c r="D10" s="100">
        <v>1.2295081967213115</v>
      </c>
    </row>
    <row r="11" spans="1:10" ht="21" customHeight="1">
      <c r="A11" s="6">
        <v>4</v>
      </c>
      <c r="B11" s="6" t="s">
        <v>66</v>
      </c>
      <c r="C11" s="93">
        <v>40.188524590163937</v>
      </c>
      <c r="D11" s="93">
        <v>11.136612021857923</v>
      </c>
    </row>
    <row r="12" spans="1:10" ht="21" customHeight="1">
      <c r="A12" s="6">
        <v>5</v>
      </c>
      <c r="B12" s="6" t="s">
        <v>70</v>
      </c>
      <c r="C12" s="100">
        <v>8.0901639344262293</v>
      </c>
      <c r="D12" s="100">
        <v>5.1748633879781423</v>
      </c>
    </row>
    <row r="13" spans="1:10" ht="21" customHeight="1">
      <c r="A13" s="6">
        <v>6</v>
      </c>
      <c r="B13" s="6" t="s">
        <v>67</v>
      </c>
      <c r="C13" s="93">
        <v>10.240437158469945</v>
      </c>
      <c r="D13" s="93">
        <v>3.0027322404371586</v>
      </c>
    </row>
    <row r="14" spans="1:10" ht="21" customHeight="1">
      <c r="A14" s="6">
        <v>7</v>
      </c>
      <c r="B14" s="6" t="s">
        <v>57</v>
      </c>
      <c r="C14" s="100">
        <v>63.349726775956285</v>
      </c>
      <c r="D14" s="100">
        <v>134.94262295081967</v>
      </c>
    </row>
    <row r="15" spans="1:10" ht="21" customHeight="1">
      <c r="A15" s="6">
        <v>8</v>
      </c>
      <c r="B15" s="6" t="s">
        <v>52</v>
      </c>
      <c r="C15" s="93">
        <v>15.683060109289617</v>
      </c>
      <c r="D15" s="93">
        <v>16.535519125683059</v>
      </c>
    </row>
    <row r="16" spans="1:10" ht="21" customHeight="1">
      <c r="A16" s="6">
        <v>9</v>
      </c>
      <c r="B16" s="6" t="s">
        <v>61</v>
      </c>
      <c r="C16" s="100">
        <v>9.6530054644808736</v>
      </c>
      <c r="D16" s="100">
        <v>0.81693989071038253</v>
      </c>
    </row>
    <row r="17" spans="1:4" ht="21" customHeight="1">
      <c r="A17" s="6">
        <v>10</v>
      </c>
      <c r="B17" s="6" t="s">
        <v>46</v>
      </c>
      <c r="C17" s="93">
        <v>10.863387978142077</v>
      </c>
      <c r="D17" s="93">
        <v>3.860655737704918</v>
      </c>
    </row>
    <row r="18" spans="1:4" ht="21" customHeight="1">
      <c r="A18" s="6">
        <v>11</v>
      </c>
      <c r="B18" s="6" t="s">
        <v>50</v>
      </c>
      <c r="C18" s="100">
        <v>2.0710382513661201</v>
      </c>
      <c r="D18" s="100">
        <v>8.1967213114754103E-3</v>
      </c>
    </row>
    <row r="19" spans="1:4" ht="21" customHeight="1">
      <c r="A19" s="6">
        <v>12</v>
      </c>
      <c r="B19" s="6" t="s">
        <v>64</v>
      </c>
      <c r="C19" s="93">
        <v>19.806010928961747</v>
      </c>
      <c r="D19" s="93">
        <v>10.437158469945356</v>
      </c>
    </row>
    <row r="20" spans="1:4" ht="21" customHeight="1">
      <c r="A20" s="6">
        <v>13</v>
      </c>
      <c r="B20" s="6" t="s">
        <v>68</v>
      </c>
      <c r="C20" s="100">
        <v>6.7021857923497263</v>
      </c>
      <c r="D20" s="100">
        <v>5.4644808743169399E-3</v>
      </c>
    </row>
    <row r="21" spans="1:4" ht="21" customHeight="1">
      <c r="A21" s="6">
        <v>14</v>
      </c>
      <c r="B21" s="6" t="s">
        <v>47</v>
      </c>
      <c r="C21" s="93">
        <v>18.57377049180328</v>
      </c>
      <c r="D21" s="93">
        <v>1.2677595628415301</v>
      </c>
    </row>
    <row r="22" spans="1:4" ht="21" customHeight="1">
      <c r="A22" s="6">
        <v>15</v>
      </c>
      <c r="B22" s="6" t="s">
        <v>62</v>
      </c>
      <c r="C22" s="100">
        <v>403.71584699453553</v>
      </c>
      <c r="D22" s="100">
        <v>344.62295081967216</v>
      </c>
    </row>
    <row r="23" spans="1:4" ht="21" customHeight="1">
      <c r="A23" s="6">
        <v>16</v>
      </c>
      <c r="B23" s="6" t="s">
        <v>44</v>
      </c>
      <c r="C23" s="93">
        <v>10.773224043715848</v>
      </c>
      <c r="D23" s="93">
        <v>0</v>
      </c>
    </row>
    <row r="24" spans="1:4" ht="21" customHeight="1">
      <c r="A24" s="6">
        <v>17</v>
      </c>
      <c r="B24" s="6" t="s">
        <v>56</v>
      </c>
      <c r="C24" s="100">
        <v>297.83333333333331</v>
      </c>
      <c r="D24" s="100">
        <v>493.66666666666669</v>
      </c>
    </row>
    <row r="25" spans="1:4" ht="21" customHeight="1">
      <c r="A25" s="6">
        <v>18</v>
      </c>
      <c r="B25" s="6" t="s">
        <v>53</v>
      </c>
      <c r="C25" s="93">
        <v>50.254098360655739</v>
      </c>
      <c r="D25" s="93">
        <v>3.0191256830601092</v>
      </c>
    </row>
    <row r="26" spans="1:4" ht="21" customHeight="1">
      <c r="A26" s="6">
        <v>19</v>
      </c>
      <c r="B26" s="6" t="s">
        <v>49</v>
      </c>
      <c r="C26" s="100">
        <v>155.93989071038251</v>
      </c>
      <c r="D26" s="100">
        <v>130.62568306010928</v>
      </c>
    </row>
    <row r="27" spans="1:4" ht="21" customHeight="1">
      <c r="A27" s="6">
        <v>20</v>
      </c>
      <c r="B27" s="6" t="s">
        <v>48</v>
      </c>
      <c r="C27" s="93">
        <v>8.4754098360655732</v>
      </c>
      <c r="D27" s="93">
        <v>0</v>
      </c>
    </row>
    <row r="28" spans="1:4" ht="21" customHeight="1">
      <c r="A28" s="6">
        <v>21</v>
      </c>
      <c r="B28" s="6" t="s">
        <v>54</v>
      </c>
      <c r="C28" s="100">
        <v>17.603825136612024</v>
      </c>
      <c r="D28" s="100">
        <v>5.9234972677595632</v>
      </c>
    </row>
    <row r="29" spans="1:4" ht="21" customHeight="1">
      <c r="A29" s="6">
        <v>22</v>
      </c>
      <c r="B29" s="6" t="s">
        <v>98</v>
      </c>
      <c r="C29" s="93">
        <v>0.15846994535519127</v>
      </c>
      <c r="D29" s="93">
        <v>0</v>
      </c>
    </row>
    <row r="30" spans="1:4" ht="21" customHeight="1">
      <c r="A30" s="6">
        <v>23</v>
      </c>
      <c r="B30" s="6" t="s">
        <v>60</v>
      </c>
      <c r="C30" s="100">
        <v>2.7322404371584699</v>
      </c>
      <c r="D30" s="100">
        <v>1.3661202185792349E-2</v>
      </c>
    </row>
    <row r="31" spans="1:4" ht="21" customHeight="1">
      <c r="A31" s="6">
        <v>24</v>
      </c>
      <c r="B31" s="6" t="s">
        <v>63</v>
      </c>
      <c r="C31" s="93">
        <v>4.9043715846994536</v>
      </c>
      <c r="D31" s="93">
        <v>5.4644808743169399E-3</v>
      </c>
    </row>
    <row r="32" spans="1:4" ht="21" customHeight="1">
      <c r="A32" s="6">
        <v>25</v>
      </c>
      <c r="B32" s="6" t="s">
        <v>65</v>
      </c>
      <c r="C32" s="100">
        <v>3.8306010928961749</v>
      </c>
      <c r="D32" s="100">
        <v>0</v>
      </c>
    </row>
    <row r="33" spans="1:4" ht="21" customHeight="1">
      <c r="A33" s="6">
        <v>26</v>
      </c>
      <c r="B33" s="6" t="s">
        <v>59</v>
      </c>
      <c r="C33" s="93">
        <v>9.1338797814207648</v>
      </c>
      <c r="D33" s="93">
        <v>0.23224043715846995</v>
      </c>
    </row>
    <row r="34" spans="1:4" ht="21" customHeight="1">
      <c r="A34" s="6">
        <v>27</v>
      </c>
      <c r="B34" s="6" t="s">
        <v>51</v>
      </c>
      <c r="C34" s="100">
        <v>20.224043715846996</v>
      </c>
      <c r="D34" s="100">
        <v>1.319672131147541</v>
      </c>
    </row>
    <row r="35" spans="1:4" ht="21" customHeight="1">
      <c r="A35" s="6">
        <v>28</v>
      </c>
      <c r="B35" s="6" t="s">
        <v>58</v>
      </c>
      <c r="C35" s="93">
        <v>7.6612021857923498</v>
      </c>
      <c r="D35" s="93">
        <v>2.0628415300546448</v>
      </c>
    </row>
    <row r="36" spans="1:4" ht="21" customHeight="1">
      <c r="A36" s="6">
        <v>29</v>
      </c>
      <c r="B36" s="6" t="s">
        <v>69</v>
      </c>
      <c r="C36" s="100">
        <v>3.4453551912568305</v>
      </c>
      <c r="D36" s="100">
        <v>0</v>
      </c>
    </row>
    <row r="37" spans="1:4">
      <c r="A37" s="151" t="s">
        <v>34</v>
      </c>
      <c r="B37" s="151"/>
    </row>
    <row r="38" spans="1:4">
      <c r="D38" s="10" t="s">
        <v>35</v>
      </c>
    </row>
  </sheetData>
  <mergeCells count="5">
    <mergeCell ref="A3:D3"/>
    <mergeCell ref="A5:A7"/>
    <mergeCell ref="B5:B7"/>
    <mergeCell ref="C5:D6"/>
    <mergeCell ref="A37:B37"/>
  </mergeCells>
  <hyperlinks>
    <hyperlink ref="D35" location="الفهرس!A1" display="العودة إلى الفهرس" xr:uid="{DE8226FC-E577-437E-A66B-EB5C514BDB2A}"/>
    <hyperlink ref="D38" location="الفهرس!A1" display="العودة إلى الفهرس" xr:uid="{778EB0DE-2AEA-4303-85D5-2514C226A31B}"/>
  </hyperlinks>
  <pageMargins left="0.7" right="0.7" top="0.75" bottom="0.75" header="0.3" footer="0.3"/>
  <pageSetup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380D-EEC9-4815-A95F-A64CEBA50CFD}">
  <dimension ref="A1:D38"/>
  <sheetViews>
    <sheetView showGridLines="0" rightToLeft="1" view="pageBreakPreview" zoomScale="102" zoomScaleNormal="100" zoomScaleSheetLayoutView="102" workbookViewId="0">
      <selection activeCell="H6" sqref="H6"/>
    </sheetView>
  </sheetViews>
  <sheetFormatPr defaultRowHeight="14.5"/>
  <cols>
    <col min="1" max="1" width="4.6328125" customWidth="1"/>
    <col min="2" max="4" width="25.7265625" customWidth="1"/>
  </cols>
  <sheetData>
    <row r="1" spans="1:4">
      <c r="A1" s="1"/>
      <c r="B1" s="2"/>
      <c r="C1" s="1"/>
      <c r="D1" s="43" t="s">
        <v>269</v>
      </c>
    </row>
    <row r="2" spans="1:4">
      <c r="A2" s="1"/>
      <c r="B2" s="2"/>
      <c r="C2" s="1"/>
      <c r="D2" s="1"/>
    </row>
    <row r="3" spans="1:4" ht="47.5" customHeight="1">
      <c r="A3" s="136" t="s">
        <v>14</v>
      </c>
      <c r="B3" s="136"/>
      <c r="C3" s="136"/>
      <c r="D3" s="136"/>
    </row>
    <row r="4" spans="1:4">
      <c r="A4" s="78" t="s">
        <v>105</v>
      </c>
      <c r="B4" s="5"/>
      <c r="C4" s="12"/>
      <c r="D4" s="12"/>
    </row>
    <row r="5" spans="1:4">
      <c r="A5" s="140" t="s">
        <v>25</v>
      </c>
      <c r="B5" s="138" t="s">
        <v>41</v>
      </c>
      <c r="C5" s="134" t="s">
        <v>102</v>
      </c>
      <c r="D5" s="144"/>
    </row>
    <row r="6" spans="1:4">
      <c r="A6" s="140"/>
      <c r="B6" s="145"/>
      <c r="C6" s="158"/>
      <c r="D6" s="141"/>
    </row>
    <row r="7" spans="1:4" ht="21" customHeight="1">
      <c r="A7" s="141"/>
      <c r="B7" s="145"/>
      <c r="C7" s="6" t="s">
        <v>106</v>
      </c>
      <c r="D7" s="6" t="s">
        <v>107</v>
      </c>
    </row>
    <row r="8" spans="1:4" ht="21" customHeight="1">
      <c r="A8" s="6">
        <v>1</v>
      </c>
      <c r="B8" s="6" t="s">
        <v>97</v>
      </c>
      <c r="C8" s="100">
        <v>0</v>
      </c>
      <c r="D8" s="100">
        <v>0</v>
      </c>
    </row>
    <row r="9" spans="1:4" ht="21" customHeight="1">
      <c r="A9" s="6">
        <v>2</v>
      </c>
      <c r="B9" s="6" t="s">
        <v>45</v>
      </c>
      <c r="C9" s="93">
        <v>10476.07650273224</v>
      </c>
      <c r="D9" s="93">
        <v>1068.1092896174864</v>
      </c>
    </row>
    <row r="10" spans="1:4" ht="21" customHeight="1">
      <c r="A10" s="6">
        <v>3</v>
      </c>
      <c r="B10" s="6" t="s">
        <v>55</v>
      </c>
      <c r="C10" s="100">
        <v>435.54644808743171</v>
      </c>
      <c r="D10" s="100">
        <v>22.254098360655739</v>
      </c>
    </row>
    <row r="11" spans="1:4" ht="21" customHeight="1">
      <c r="A11" s="6">
        <v>4</v>
      </c>
      <c r="B11" s="6" t="s">
        <v>66</v>
      </c>
      <c r="C11" s="93">
        <v>5270.2568306010926</v>
      </c>
      <c r="D11" s="93">
        <v>1372.4644808743169</v>
      </c>
    </row>
    <row r="12" spans="1:4" ht="21" customHeight="1">
      <c r="A12" s="6">
        <v>5</v>
      </c>
      <c r="B12" s="6" t="s">
        <v>70</v>
      </c>
      <c r="C12" s="100">
        <v>753.50819672131149</v>
      </c>
      <c r="D12" s="100">
        <v>546.08743169398906</v>
      </c>
    </row>
    <row r="13" spans="1:4" ht="21" customHeight="1">
      <c r="A13" s="6">
        <v>6</v>
      </c>
      <c r="B13" s="6" t="s">
        <v>67</v>
      </c>
      <c r="C13" s="93">
        <v>518.20491803278685</v>
      </c>
      <c r="D13" s="93">
        <v>110.76229508196721</v>
      </c>
    </row>
    <row r="14" spans="1:4" ht="21" customHeight="1">
      <c r="A14" s="6">
        <v>7</v>
      </c>
      <c r="B14" s="6" t="s">
        <v>57</v>
      </c>
      <c r="C14" s="100">
        <v>7538.9726775956287</v>
      </c>
      <c r="D14" s="100">
        <v>22617.677595628415</v>
      </c>
    </row>
    <row r="15" spans="1:4" ht="21" customHeight="1">
      <c r="A15" s="6">
        <v>8</v>
      </c>
      <c r="B15" s="6" t="s">
        <v>52</v>
      </c>
      <c r="C15" s="93">
        <v>1836.0382513661202</v>
      </c>
      <c r="D15" s="93">
        <v>2081.1448087431695</v>
      </c>
    </row>
    <row r="16" spans="1:4" ht="21" customHeight="1">
      <c r="A16" s="6">
        <v>9</v>
      </c>
      <c r="B16" s="6" t="s">
        <v>61</v>
      </c>
      <c r="C16" s="100">
        <v>208.10928961748633</v>
      </c>
      <c r="D16" s="100">
        <v>26.707650273224044</v>
      </c>
    </row>
    <row r="17" spans="1:4" ht="21" customHeight="1">
      <c r="A17" s="6">
        <v>10</v>
      </c>
      <c r="B17" s="6" t="s">
        <v>46</v>
      </c>
      <c r="C17" s="93">
        <v>1217.7677595628415</v>
      </c>
      <c r="D17" s="93">
        <v>467.60655737704917</v>
      </c>
    </row>
    <row r="18" spans="1:4" ht="21" customHeight="1">
      <c r="A18" s="6">
        <v>11</v>
      </c>
      <c r="B18" s="6" t="s">
        <v>50</v>
      </c>
      <c r="C18" s="100">
        <v>100.45081967213115</v>
      </c>
      <c r="D18" s="100">
        <v>0</v>
      </c>
    </row>
    <row r="19" spans="1:4" ht="21" customHeight="1">
      <c r="A19" s="6">
        <v>12</v>
      </c>
      <c r="B19" s="6" t="s">
        <v>64</v>
      </c>
      <c r="C19" s="93">
        <v>2556.4590163934427</v>
      </c>
      <c r="D19" s="93">
        <v>1219.0027322404371</v>
      </c>
    </row>
    <row r="20" spans="1:4" ht="21" customHeight="1">
      <c r="A20" s="6">
        <v>13</v>
      </c>
      <c r="B20" s="6" t="s">
        <v>68</v>
      </c>
      <c r="C20" s="100">
        <v>720.75683060109293</v>
      </c>
      <c r="D20" s="100">
        <v>3.5519125683060107E-2</v>
      </c>
    </row>
    <row r="21" spans="1:4" ht="21" customHeight="1">
      <c r="A21" s="6">
        <v>14</v>
      </c>
      <c r="B21" s="6" t="s">
        <v>47</v>
      </c>
      <c r="C21" s="93">
        <v>706.93989071038254</v>
      </c>
      <c r="D21" s="93">
        <v>96.278688524590166</v>
      </c>
    </row>
    <row r="22" spans="1:4" ht="21" customHeight="1">
      <c r="A22" s="6">
        <v>15</v>
      </c>
      <c r="B22" s="6" t="s">
        <v>62</v>
      </c>
      <c r="C22" s="100">
        <v>53191.551912568306</v>
      </c>
      <c r="D22" s="100">
        <v>49472.653005464483</v>
      </c>
    </row>
    <row r="23" spans="1:4" ht="21" customHeight="1">
      <c r="A23" s="6">
        <v>16</v>
      </c>
      <c r="B23" s="6" t="s">
        <v>44</v>
      </c>
      <c r="C23" s="93">
        <v>1150.5655737704917</v>
      </c>
      <c r="D23" s="93">
        <v>0</v>
      </c>
    </row>
    <row r="24" spans="1:4" ht="21" customHeight="1">
      <c r="A24" s="6">
        <v>17</v>
      </c>
      <c r="B24" s="6" t="s">
        <v>56</v>
      </c>
      <c r="C24" s="100">
        <v>42335.871584699453</v>
      </c>
      <c r="D24" s="100">
        <v>91735.259562841529</v>
      </c>
    </row>
    <row r="25" spans="1:4" ht="21" customHeight="1">
      <c r="A25" s="6">
        <v>18</v>
      </c>
      <c r="B25" s="6" t="s">
        <v>53</v>
      </c>
      <c r="C25" s="93">
        <v>6598.5327868852455</v>
      </c>
      <c r="D25" s="93">
        <v>348.04371584699453</v>
      </c>
    </row>
    <row r="26" spans="1:4" ht="21" customHeight="1">
      <c r="A26" s="6">
        <v>19</v>
      </c>
      <c r="B26" s="6" t="s">
        <v>49</v>
      </c>
      <c r="C26" s="100">
        <v>17700.538251366121</v>
      </c>
      <c r="D26" s="100">
        <v>17162.396174863388</v>
      </c>
    </row>
    <row r="27" spans="1:4" ht="21" customHeight="1">
      <c r="A27" s="6">
        <v>20</v>
      </c>
      <c r="B27" s="6" t="s">
        <v>48</v>
      </c>
      <c r="C27" s="93">
        <v>1026.8961748633881</v>
      </c>
      <c r="D27" s="93">
        <v>0</v>
      </c>
    </row>
    <row r="28" spans="1:4" ht="21" customHeight="1">
      <c r="A28" s="6">
        <v>21</v>
      </c>
      <c r="B28" s="6" t="s">
        <v>54</v>
      </c>
      <c r="C28" s="100">
        <v>2071.0601092896177</v>
      </c>
      <c r="D28" s="100">
        <v>703.92622950819668</v>
      </c>
    </row>
    <row r="29" spans="1:4" ht="21" customHeight="1">
      <c r="A29" s="6">
        <v>22</v>
      </c>
      <c r="B29" s="6" t="s">
        <v>98</v>
      </c>
      <c r="C29" s="93">
        <v>9.8360655737704916E-2</v>
      </c>
      <c r="D29" s="93">
        <v>0</v>
      </c>
    </row>
    <row r="30" spans="1:4" ht="21" customHeight="1">
      <c r="A30" s="6">
        <v>23</v>
      </c>
      <c r="B30" s="6" t="s">
        <v>60</v>
      </c>
      <c r="C30" s="100">
        <v>264.3224043715847</v>
      </c>
      <c r="D30" s="100">
        <v>0.34699453551912568</v>
      </c>
    </row>
    <row r="31" spans="1:4" ht="21" customHeight="1">
      <c r="A31" s="6">
        <v>24</v>
      </c>
      <c r="B31" s="6" t="s">
        <v>63</v>
      </c>
      <c r="C31" s="93">
        <v>539.7267759562842</v>
      </c>
      <c r="D31" s="93">
        <v>5.1912568306010931E-2</v>
      </c>
    </row>
    <row r="32" spans="1:4" ht="21" customHeight="1">
      <c r="A32" s="6">
        <v>25</v>
      </c>
      <c r="B32" s="6" t="s">
        <v>65</v>
      </c>
      <c r="C32" s="100">
        <v>369.66120218579238</v>
      </c>
      <c r="D32" s="100">
        <v>0</v>
      </c>
    </row>
    <row r="33" spans="1:4" ht="21" customHeight="1">
      <c r="A33" s="6">
        <v>26</v>
      </c>
      <c r="B33" s="6" t="s">
        <v>59</v>
      </c>
      <c r="C33" s="93">
        <v>952.72404371584696</v>
      </c>
      <c r="D33" s="93">
        <v>23.868852459016395</v>
      </c>
    </row>
    <row r="34" spans="1:4" ht="21" customHeight="1">
      <c r="A34" s="6">
        <v>27</v>
      </c>
      <c r="B34" s="6" t="s">
        <v>51</v>
      </c>
      <c r="C34" s="100">
        <v>2661.0027322404371</v>
      </c>
      <c r="D34" s="100">
        <v>154.14754098360655</v>
      </c>
    </row>
    <row r="35" spans="1:4" ht="21" customHeight="1">
      <c r="A35" s="6">
        <v>28</v>
      </c>
      <c r="B35" s="6" t="s">
        <v>58</v>
      </c>
      <c r="C35" s="93">
        <v>490.03825136612022</v>
      </c>
      <c r="D35" s="93">
        <v>147.70218579234972</v>
      </c>
    </row>
    <row r="36" spans="1:4" ht="21" customHeight="1">
      <c r="A36" s="6">
        <v>29</v>
      </c>
      <c r="B36" s="6" t="s">
        <v>69</v>
      </c>
      <c r="C36" s="100">
        <v>344.42622950819674</v>
      </c>
      <c r="D36" s="100">
        <v>0</v>
      </c>
    </row>
    <row r="37" spans="1:4">
      <c r="A37" s="151" t="s">
        <v>34</v>
      </c>
      <c r="B37" s="151"/>
    </row>
    <row r="38" spans="1:4">
      <c r="D38" s="10" t="s">
        <v>35</v>
      </c>
    </row>
  </sheetData>
  <mergeCells count="5">
    <mergeCell ref="A3:D3"/>
    <mergeCell ref="A5:A7"/>
    <mergeCell ref="B5:B7"/>
    <mergeCell ref="C5:D6"/>
    <mergeCell ref="A37:B37"/>
  </mergeCells>
  <hyperlinks>
    <hyperlink ref="D38" location="الفهرس!A1" display="العودة إلى الفهرس" xr:uid="{1E9F7659-96E5-4769-91C6-97DC03FAC794}"/>
    <hyperlink ref="D35" location="الفهرس!A1" display="العودة إلى الفهرس" xr:uid="{D8F5B054-23DE-4C6F-8896-CF881386A4D4}"/>
  </hyperlink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67DD-87F6-4A19-ABDB-33FDBA2CB8E3}">
  <dimension ref="A1:O12"/>
  <sheetViews>
    <sheetView showGridLines="0" rightToLeft="1" view="pageBreakPreview" topLeftCell="E1" zoomScale="95" zoomScaleNormal="100" zoomScaleSheetLayoutView="95" workbookViewId="0">
      <selection activeCell="O8" sqref="O8"/>
    </sheetView>
  </sheetViews>
  <sheetFormatPr defaultColWidth="14.6328125" defaultRowHeight="14.5"/>
  <cols>
    <col min="1" max="5" width="14.6328125" style="1"/>
  </cols>
  <sheetData>
    <row r="1" spans="1:15" ht="21" customHeight="1">
      <c r="D1"/>
      <c r="E1"/>
      <c r="L1" s="11"/>
      <c r="M1" s="11"/>
      <c r="N1" s="148" t="s">
        <v>269</v>
      </c>
      <c r="O1" s="148"/>
    </row>
    <row r="3" spans="1:15" ht="15.5">
      <c r="A3" s="136" t="s">
        <v>15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90"/>
    </row>
    <row r="4" spans="1:15">
      <c r="A4" s="76" t="s">
        <v>108</v>
      </c>
      <c r="B4" s="160"/>
      <c r="C4" s="160"/>
      <c r="D4" s="160"/>
      <c r="E4" s="4"/>
    </row>
    <row r="5" spans="1:15" ht="21" customHeight="1">
      <c r="A5" s="161" t="s">
        <v>109</v>
      </c>
      <c r="B5" s="146" t="s">
        <v>76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34" t="s">
        <v>270</v>
      </c>
      <c r="O5" s="134" t="s">
        <v>274</v>
      </c>
    </row>
    <row r="6" spans="1:15" ht="21" customHeight="1">
      <c r="A6" s="161"/>
      <c r="B6" s="15" t="s">
        <v>77</v>
      </c>
      <c r="C6" s="15" t="s">
        <v>78</v>
      </c>
      <c r="D6" s="15" t="s">
        <v>79</v>
      </c>
      <c r="E6" s="15" t="s">
        <v>80</v>
      </c>
      <c r="F6" s="16" t="s">
        <v>81</v>
      </c>
      <c r="G6" s="15" t="s">
        <v>82</v>
      </c>
      <c r="H6" s="15" t="s">
        <v>83</v>
      </c>
      <c r="I6" s="15" t="s">
        <v>84</v>
      </c>
      <c r="J6" s="15" t="s">
        <v>85</v>
      </c>
      <c r="K6" s="16" t="s">
        <v>86</v>
      </c>
      <c r="L6" s="15" t="s">
        <v>87</v>
      </c>
      <c r="M6" s="15" t="s">
        <v>88</v>
      </c>
      <c r="N6" s="157"/>
      <c r="O6" s="157"/>
    </row>
    <row r="7" spans="1:15" ht="21" customHeight="1">
      <c r="A7" s="162"/>
      <c r="B7" s="146" t="s">
        <v>272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47"/>
      <c r="N7" s="158"/>
      <c r="O7" s="158"/>
    </row>
    <row r="8" spans="1:15" ht="21" customHeight="1">
      <c r="A8" s="6">
        <v>2022</v>
      </c>
      <c r="B8" s="121">
        <v>58310812.223999999</v>
      </c>
      <c r="C8" s="121">
        <v>53037684.526000001</v>
      </c>
      <c r="D8" s="121">
        <v>72530335.415999994</v>
      </c>
      <c r="E8" s="121">
        <v>72346164.959999904</v>
      </c>
      <c r="F8" s="121">
        <v>60964614.149999999</v>
      </c>
      <c r="G8" s="121">
        <v>70712205.639999896</v>
      </c>
      <c r="H8" s="121">
        <v>60131335.419999897</v>
      </c>
      <c r="I8" s="121">
        <v>61399061.516000003</v>
      </c>
      <c r="J8" s="121">
        <v>63178143.109999903</v>
      </c>
      <c r="K8" s="121">
        <v>65913224.299999997</v>
      </c>
      <c r="L8" s="121">
        <v>69758662.823999897</v>
      </c>
      <c r="M8" s="121">
        <v>69080736.099999994</v>
      </c>
      <c r="N8" s="121">
        <v>777362980.18599939</v>
      </c>
      <c r="O8" s="122">
        <f>N8/1000</f>
        <v>777362.98018599942</v>
      </c>
    </row>
    <row r="9" spans="1:15" ht="21" customHeight="1">
      <c r="A9" s="6">
        <v>2023</v>
      </c>
      <c r="B9" s="123">
        <v>63544926.7700001</v>
      </c>
      <c r="C9" s="123">
        <v>62681853.700000092</v>
      </c>
      <c r="D9" s="123">
        <v>85192708.230000079</v>
      </c>
      <c r="E9" s="123">
        <v>72545479.600000098</v>
      </c>
      <c r="F9" s="123">
        <v>68664835.600000039</v>
      </c>
      <c r="G9" s="123">
        <v>72563808.500000119</v>
      </c>
      <c r="H9" s="123">
        <v>66576744.870000109</v>
      </c>
      <c r="I9" s="123">
        <v>76246565.790000126</v>
      </c>
      <c r="J9" s="123">
        <v>73417327.100000069</v>
      </c>
      <c r="K9" s="123">
        <v>80111743.800000161</v>
      </c>
      <c r="L9" s="123">
        <v>83217643.800000131</v>
      </c>
      <c r="M9" s="123">
        <v>89295384.673000261</v>
      </c>
      <c r="N9" s="123">
        <v>894059022.4330014</v>
      </c>
      <c r="O9" s="124">
        <v>894059.02243300155</v>
      </c>
    </row>
    <row r="10" spans="1:15" ht="21" customHeight="1">
      <c r="A10" s="6">
        <v>2024</v>
      </c>
      <c r="B10" s="121">
        <v>93092506.999999538</v>
      </c>
      <c r="C10" s="121">
        <v>96124615.999999776</v>
      </c>
      <c r="D10" s="121">
        <v>123073458.99999972</v>
      </c>
      <c r="E10" s="121">
        <v>87567413.999999866</v>
      </c>
      <c r="F10" s="121">
        <v>105578418.9999997</v>
      </c>
      <c r="G10" s="121">
        <v>92001185.000000149</v>
      </c>
      <c r="H10" s="121">
        <v>92619006.999999791</v>
      </c>
      <c r="I10" s="121">
        <v>95862067.000000015</v>
      </c>
      <c r="J10" s="121">
        <v>95970986.999999464</v>
      </c>
      <c r="K10" s="121">
        <v>100730571.00000019</v>
      </c>
      <c r="L10" s="121">
        <v>102760240.99999946</v>
      </c>
      <c r="M10" s="121">
        <v>106093532</v>
      </c>
      <c r="N10" s="121">
        <v>1191474004.9999979</v>
      </c>
      <c r="O10" s="121">
        <v>1191474.0049999976</v>
      </c>
    </row>
    <row r="11" spans="1:15">
      <c r="A11" s="5" t="s">
        <v>34</v>
      </c>
      <c r="B11" s="40"/>
      <c r="C11" s="40"/>
      <c r="D11"/>
      <c r="E11"/>
    </row>
    <row r="12" spans="1:15">
      <c r="C12"/>
      <c r="D12"/>
      <c r="E12"/>
      <c r="O12" s="10" t="s">
        <v>35</v>
      </c>
    </row>
  </sheetData>
  <mergeCells count="8">
    <mergeCell ref="B7:M7"/>
    <mergeCell ref="O5:O7"/>
    <mergeCell ref="N1:O1"/>
    <mergeCell ref="A3:N3"/>
    <mergeCell ref="B4:D4"/>
    <mergeCell ref="A5:A7"/>
    <mergeCell ref="B5:M5"/>
    <mergeCell ref="N5:N7"/>
  </mergeCells>
  <hyperlinks>
    <hyperlink ref="O12" location="الفهرس!A1" display="العودة إلى الفهرس" xr:uid="{F0421952-9F56-498B-AA1D-0AFA4F20950A}"/>
  </hyperlinks>
  <pageMargins left="0.7" right="0.7" top="0.75" bottom="0.75" header="0.3" footer="0.3"/>
  <pageSetup scale="3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7768-86A5-40F0-8CEA-9E359472B8B7}">
  <dimension ref="A1:O21"/>
  <sheetViews>
    <sheetView showGridLines="0" rightToLeft="1" view="pageBreakPreview" zoomScale="88" zoomScaleNormal="100" zoomScaleSheetLayoutView="88" workbookViewId="0">
      <selection activeCell="A4" sqref="A4:N4"/>
    </sheetView>
  </sheetViews>
  <sheetFormatPr defaultColWidth="14.6328125" defaultRowHeight="14.5"/>
  <cols>
    <col min="1" max="5" width="14.6328125" style="1"/>
  </cols>
  <sheetData>
    <row r="1" spans="1:14" ht="21" customHeight="1">
      <c r="D1"/>
      <c r="E1"/>
      <c r="M1" s="148" t="s">
        <v>269</v>
      </c>
      <c r="N1" s="148"/>
    </row>
    <row r="2" spans="1:14" ht="21" customHeight="1"/>
    <row r="3" spans="1:14" ht="21" customHeight="1">
      <c r="B3" s="3"/>
      <c r="C3" s="4"/>
      <c r="D3" s="21"/>
      <c r="E3" s="4"/>
    </row>
    <row r="4" spans="1:14" ht="15.5">
      <c r="A4" s="136" t="s">
        <v>275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>
      <c r="A5" s="76" t="s">
        <v>110</v>
      </c>
      <c r="B5"/>
      <c r="C5"/>
      <c r="D5"/>
      <c r="E5"/>
    </row>
    <row r="6" spans="1:14" ht="21" customHeight="1">
      <c r="A6" s="138" t="s">
        <v>252</v>
      </c>
      <c r="B6" s="146" t="s">
        <v>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38" t="s">
        <v>273</v>
      </c>
    </row>
    <row r="7" spans="1:14" ht="21" customHeight="1">
      <c r="A7" s="145"/>
      <c r="B7" s="15" t="s">
        <v>77</v>
      </c>
      <c r="C7" s="15" t="s">
        <v>78</v>
      </c>
      <c r="D7" s="15" t="s">
        <v>79</v>
      </c>
      <c r="E7" s="15" t="s">
        <v>80</v>
      </c>
      <c r="F7" s="16" t="s">
        <v>81</v>
      </c>
      <c r="G7" s="15" t="s">
        <v>82</v>
      </c>
      <c r="H7" s="15" t="s">
        <v>83</v>
      </c>
      <c r="I7" s="15" t="s">
        <v>84</v>
      </c>
      <c r="J7" s="15" t="s">
        <v>85</v>
      </c>
      <c r="K7" s="16" t="s">
        <v>86</v>
      </c>
      <c r="L7" s="15" t="s">
        <v>87</v>
      </c>
      <c r="M7" s="15" t="s">
        <v>88</v>
      </c>
      <c r="N7" s="139"/>
    </row>
    <row r="8" spans="1:14" ht="21" customHeight="1">
      <c r="A8" s="139"/>
      <c r="B8" s="158" t="s">
        <v>271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62"/>
    </row>
    <row r="9" spans="1:14" ht="21" customHeight="1">
      <c r="A9" s="6" t="s">
        <v>111</v>
      </c>
      <c r="B9" s="125">
        <v>4302.0910000000003</v>
      </c>
      <c r="C9" s="125">
        <v>5218.7789999999904</v>
      </c>
      <c r="D9" s="125">
        <v>7595.5540000000001</v>
      </c>
      <c r="E9" s="125">
        <v>4459.567</v>
      </c>
      <c r="F9" s="125">
        <v>5637.8490000000002</v>
      </c>
      <c r="G9" s="125">
        <v>4748.2329999999902</v>
      </c>
      <c r="H9" s="125">
        <v>5605.4579999999996</v>
      </c>
      <c r="I9" s="125">
        <v>4914.2719999999999</v>
      </c>
      <c r="J9" s="125">
        <v>5190.8149999999996</v>
      </c>
      <c r="K9" s="125">
        <v>5265.3379999999997</v>
      </c>
      <c r="L9" s="125">
        <v>5617.19</v>
      </c>
      <c r="M9" s="125">
        <v>5485.4920000000002</v>
      </c>
      <c r="N9" s="125">
        <f t="shared" ref="N9:N11" si="0">SUM(B9:M9)</f>
        <v>64040.637999999977</v>
      </c>
    </row>
    <row r="10" spans="1:14" ht="21" customHeight="1">
      <c r="A10" s="6" t="s">
        <v>112</v>
      </c>
      <c r="B10" s="122">
        <v>53737.322999999997</v>
      </c>
      <c r="C10" s="122">
        <v>58582.716</v>
      </c>
      <c r="D10" s="122">
        <v>77002.384000000005</v>
      </c>
      <c r="E10" s="122">
        <v>49395.031999999897</v>
      </c>
      <c r="F10" s="122">
        <v>65953.769</v>
      </c>
      <c r="G10" s="122">
        <v>56513.303</v>
      </c>
      <c r="H10" s="122">
        <v>55191.28</v>
      </c>
      <c r="I10" s="122">
        <v>58638.764000000003</v>
      </c>
      <c r="J10" s="122">
        <v>57400.351000000002</v>
      </c>
      <c r="K10" s="122">
        <v>59842.423999999999</v>
      </c>
      <c r="L10" s="122">
        <v>62440.265999999901</v>
      </c>
      <c r="M10" s="122">
        <v>65414.997999999898</v>
      </c>
      <c r="N10" s="122">
        <f t="shared" si="0"/>
        <v>720112.60999999975</v>
      </c>
    </row>
    <row r="11" spans="1:14" ht="21" customHeight="1">
      <c r="A11" s="6" t="s">
        <v>113</v>
      </c>
      <c r="B11" s="125">
        <v>35052.94</v>
      </c>
      <c r="C11" s="125">
        <v>32322.945</v>
      </c>
      <c r="D11" s="125">
        <v>38475.337999999902</v>
      </c>
      <c r="E11" s="125">
        <v>33712.648999999998</v>
      </c>
      <c r="F11" s="125">
        <v>33986.633000000002</v>
      </c>
      <c r="G11" s="125">
        <v>30739.47</v>
      </c>
      <c r="H11" s="125">
        <v>31822.13</v>
      </c>
      <c r="I11" s="125">
        <v>32308.859999999899</v>
      </c>
      <c r="J11" s="125">
        <v>33379.656000000003</v>
      </c>
      <c r="K11" s="125">
        <v>35622.633000000002</v>
      </c>
      <c r="L11" s="125">
        <v>34702.627</v>
      </c>
      <c r="M11" s="125">
        <v>35192.870999999999</v>
      </c>
      <c r="N11" s="125">
        <f t="shared" si="0"/>
        <v>407318.7519999998</v>
      </c>
    </row>
    <row r="12" spans="1:14" ht="21" customHeight="1">
      <c r="A12" s="6" t="s">
        <v>114</v>
      </c>
      <c r="B12" s="122">
        <v>93092.353999999992</v>
      </c>
      <c r="C12" s="122">
        <v>96124.439999999988</v>
      </c>
      <c r="D12" s="122">
        <v>123073.27599999991</v>
      </c>
      <c r="E12" s="122">
        <v>87567.247999999905</v>
      </c>
      <c r="F12" s="122">
        <v>105578.251</v>
      </c>
      <c r="G12" s="122">
        <v>92001.005999999994</v>
      </c>
      <c r="H12" s="122">
        <v>92618.868000000002</v>
      </c>
      <c r="I12" s="122">
        <v>95861.895999999892</v>
      </c>
      <c r="J12" s="122">
        <v>95970.822000000015</v>
      </c>
      <c r="K12" s="122">
        <v>100730.395</v>
      </c>
      <c r="L12" s="122">
        <v>102760.0829999999</v>
      </c>
      <c r="M12" s="122">
        <v>106093.3609999999</v>
      </c>
      <c r="N12" s="121">
        <f>SUM(B12:M12)</f>
        <v>1191471.9999999995</v>
      </c>
    </row>
    <row r="13" spans="1:14">
      <c r="A13" s="5" t="s">
        <v>34</v>
      </c>
      <c r="N13" s="10" t="s">
        <v>35</v>
      </c>
    </row>
    <row r="21" spans="15:15">
      <c r="O21">
        <v>1191472</v>
      </c>
    </row>
  </sheetData>
  <mergeCells count="6">
    <mergeCell ref="M1:N1"/>
    <mergeCell ref="A4:N4"/>
    <mergeCell ref="A6:A8"/>
    <mergeCell ref="B6:M6"/>
    <mergeCell ref="N6:N7"/>
    <mergeCell ref="B8:N8"/>
  </mergeCells>
  <hyperlinks>
    <hyperlink ref="N13" location="الفهرس!A1" display="العودة إلى الفهرس" xr:uid="{575E3EC5-DB46-4B1C-8913-34699FA75F55}"/>
  </hyperlinks>
  <pageMargins left="0.7" right="0.7" top="0.75" bottom="0.75" header="0.3" footer="0.3"/>
  <pageSetup scale="4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55E2-53A2-41AF-9CD5-8F2AB010E7C6}">
  <dimension ref="A1:G11"/>
  <sheetViews>
    <sheetView showGridLines="0" rightToLeft="1" view="pageBreakPreview" zoomScale="107" zoomScaleNormal="100" zoomScaleSheetLayoutView="107" workbookViewId="0">
      <selection activeCell="B14" sqref="B14"/>
    </sheetView>
  </sheetViews>
  <sheetFormatPr defaultRowHeight="21" customHeight="1"/>
  <cols>
    <col min="1" max="2" width="14.6328125" style="1" customWidth="1"/>
    <col min="3" max="3" width="14.6328125" style="19" customWidth="1"/>
    <col min="4" max="7" width="14.6328125" style="1" customWidth="1"/>
  </cols>
  <sheetData>
    <row r="1" spans="1:7" ht="21" customHeight="1">
      <c r="D1"/>
      <c r="E1"/>
      <c r="F1" s="148" t="s">
        <v>269</v>
      </c>
      <c r="G1" s="148"/>
    </row>
    <row r="4" spans="1:7" ht="21" customHeight="1">
      <c r="A4" s="136" t="s">
        <v>244</v>
      </c>
      <c r="B4" s="136"/>
      <c r="C4" s="136"/>
      <c r="D4" s="136"/>
      <c r="E4" s="136"/>
      <c r="F4" s="136"/>
      <c r="G4" s="136"/>
    </row>
    <row r="5" spans="1:7" ht="21" customHeight="1">
      <c r="A5" s="136"/>
      <c r="B5" s="136"/>
      <c r="C5" s="136"/>
      <c r="D5" s="136"/>
      <c r="E5" s="136"/>
      <c r="F5" s="136"/>
      <c r="G5" s="136"/>
    </row>
    <row r="6" spans="1:7" ht="21" customHeight="1">
      <c r="A6" s="78" t="s">
        <v>115</v>
      </c>
    </row>
    <row r="7" spans="1:7" ht="21" customHeight="1">
      <c r="A7" s="91" t="s">
        <v>109</v>
      </c>
      <c r="B7" s="22">
        <v>2019</v>
      </c>
      <c r="C7" s="22">
        <v>2020</v>
      </c>
      <c r="D7" s="22">
        <v>2021</v>
      </c>
      <c r="E7" s="22">
        <v>2022</v>
      </c>
      <c r="F7" s="22">
        <v>2023</v>
      </c>
      <c r="G7" s="22">
        <v>2024</v>
      </c>
    </row>
    <row r="8" spans="1:7" ht="21" customHeight="1">
      <c r="A8" s="22" t="s">
        <v>116</v>
      </c>
      <c r="B8" s="93">
        <v>56</v>
      </c>
      <c r="C8" s="93">
        <v>44</v>
      </c>
      <c r="D8" s="93">
        <v>44</v>
      </c>
      <c r="E8" s="93">
        <v>56</v>
      </c>
      <c r="F8" s="93">
        <v>63</v>
      </c>
      <c r="G8" s="93">
        <v>65</v>
      </c>
    </row>
    <row r="9" spans="1:7" ht="21" customHeight="1">
      <c r="A9" s="29" t="s">
        <v>34</v>
      </c>
      <c r="B9" s="29"/>
      <c r="C9"/>
      <c r="E9" s="19"/>
      <c r="F9" s="19"/>
      <c r="G9" s="19"/>
    </row>
    <row r="10" spans="1:7" ht="21" customHeight="1">
      <c r="A10" s="29" t="s">
        <v>117</v>
      </c>
    </row>
    <row r="11" spans="1:7" ht="21" customHeight="1">
      <c r="G11" s="10" t="s">
        <v>35</v>
      </c>
    </row>
  </sheetData>
  <mergeCells count="2">
    <mergeCell ref="A4:G5"/>
    <mergeCell ref="F1:G1"/>
  </mergeCells>
  <hyperlinks>
    <hyperlink ref="G11" location="الفهرس!A1" display="العودة إلى الفهرس" xr:uid="{6867EDD5-208F-49D6-A3EC-0F689BC97629}"/>
  </hyperlinks>
  <pageMargins left="0.7" right="0.7" top="0.75" bottom="0.75" header="0.3" footer="0.3"/>
  <pageSetup scale="5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086C-CBFF-4242-8C8F-2E8679311755}">
  <dimension ref="A1:C29"/>
  <sheetViews>
    <sheetView showGridLines="0" rightToLeft="1" view="pageBreakPreview" zoomScale="99" zoomScaleNormal="100" zoomScaleSheetLayoutView="99" workbookViewId="0">
      <selection activeCell="F10" sqref="F10"/>
    </sheetView>
  </sheetViews>
  <sheetFormatPr defaultColWidth="21.6328125" defaultRowHeight="14.5"/>
  <cols>
    <col min="1" max="1" width="4.6328125" style="1" customWidth="1"/>
    <col min="2" max="2" width="23" style="1" customWidth="1"/>
    <col min="3" max="3" width="23" customWidth="1"/>
  </cols>
  <sheetData>
    <row r="1" spans="1:3">
      <c r="C1" s="43" t="s">
        <v>269</v>
      </c>
    </row>
    <row r="3" spans="1:3">
      <c r="B3" s="32"/>
    </row>
    <row r="4" spans="1:3">
      <c r="A4" s="136" t="s">
        <v>16</v>
      </c>
      <c r="B4" s="136"/>
      <c r="C4" s="136"/>
    </row>
    <row r="5" spans="1:3" ht="25.4" customHeight="1">
      <c r="A5" s="136"/>
      <c r="B5" s="136"/>
      <c r="C5" s="136"/>
    </row>
    <row r="6" spans="1:3" ht="15.5">
      <c r="A6" s="78" t="s">
        <v>118</v>
      </c>
      <c r="B6" s="30"/>
    </row>
    <row r="7" spans="1:3" ht="21" customHeight="1">
      <c r="A7" s="23" t="s">
        <v>25</v>
      </c>
      <c r="B7" s="33" t="s">
        <v>119</v>
      </c>
      <c r="C7" s="33">
        <v>2024</v>
      </c>
    </row>
    <row r="8" spans="1:3" ht="21" customHeight="1">
      <c r="A8" s="23">
        <v>1</v>
      </c>
      <c r="B8" s="34" t="s">
        <v>45</v>
      </c>
      <c r="C8" s="93">
        <v>2</v>
      </c>
    </row>
    <row r="9" spans="1:3" ht="21" customHeight="1">
      <c r="A9" s="23">
        <v>2</v>
      </c>
      <c r="B9" s="34" t="s">
        <v>55</v>
      </c>
      <c r="C9" s="100">
        <v>2</v>
      </c>
    </row>
    <row r="10" spans="1:3" ht="21" customHeight="1">
      <c r="A10" s="23">
        <v>3</v>
      </c>
      <c r="B10" s="34" t="s">
        <v>47</v>
      </c>
      <c r="C10" s="93">
        <v>2</v>
      </c>
    </row>
    <row r="11" spans="1:3" ht="21" customHeight="1">
      <c r="A11" s="23">
        <v>4</v>
      </c>
      <c r="B11" s="34" t="s">
        <v>46</v>
      </c>
      <c r="C11" s="100">
        <v>2</v>
      </c>
    </row>
    <row r="12" spans="1:3" ht="21" customHeight="1">
      <c r="A12" s="23">
        <v>5</v>
      </c>
      <c r="B12" s="34" t="s">
        <v>67</v>
      </c>
      <c r="C12" s="93">
        <v>8</v>
      </c>
    </row>
    <row r="13" spans="1:3" ht="21" customHeight="1">
      <c r="A13" s="23">
        <v>6</v>
      </c>
      <c r="B13" s="34" t="s">
        <v>59</v>
      </c>
      <c r="C13" s="100">
        <v>1</v>
      </c>
    </row>
    <row r="14" spans="1:3" ht="21" customHeight="1">
      <c r="A14" s="23">
        <v>7</v>
      </c>
      <c r="B14" s="34" t="s">
        <v>54</v>
      </c>
      <c r="C14" s="93">
        <v>4</v>
      </c>
    </row>
    <row r="15" spans="1:3" ht="21" customHeight="1">
      <c r="A15" s="23">
        <v>8</v>
      </c>
      <c r="B15" s="34" t="s">
        <v>56</v>
      </c>
      <c r="C15" s="100">
        <v>99</v>
      </c>
    </row>
    <row r="16" spans="1:3" ht="21" customHeight="1">
      <c r="A16" s="23">
        <v>9</v>
      </c>
      <c r="B16" s="34" t="s">
        <v>53</v>
      </c>
      <c r="C16" s="93">
        <v>2</v>
      </c>
    </row>
    <row r="17" spans="1:3" ht="21" customHeight="1">
      <c r="A17" s="23">
        <v>10</v>
      </c>
      <c r="B17" s="34" t="s">
        <v>49</v>
      </c>
      <c r="C17" s="100">
        <v>38</v>
      </c>
    </row>
    <row r="18" spans="1:3" ht="21" customHeight="1">
      <c r="A18" s="23">
        <v>11</v>
      </c>
      <c r="B18" s="34" t="s">
        <v>62</v>
      </c>
      <c r="C18" s="93">
        <v>65</v>
      </c>
    </row>
    <row r="19" spans="1:3" ht="21" customHeight="1">
      <c r="A19" s="23">
        <v>12</v>
      </c>
      <c r="B19" s="34" t="s">
        <v>51</v>
      </c>
      <c r="C19" s="100">
        <v>2</v>
      </c>
    </row>
    <row r="20" spans="1:3" ht="21" customHeight="1">
      <c r="A20" s="23">
        <v>13</v>
      </c>
      <c r="B20" s="34" t="s">
        <v>58</v>
      </c>
      <c r="C20" s="93">
        <v>5</v>
      </c>
    </row>
    <row r="21" spans="1:3" ht="21" customHeight="1">
      <c r="A21" s="23">
        <v>14</v>
      </c>
      <c r="B21" s="34" t="s">
        <v>70</v>
      </c>
      <c r="C21" s="100">
        <v>9</v>
      </c>
    </row>
    <row r="22" spans="1:3" ht="21" customHeight="1">
      <c r="A22" s="23">
        <v>15</v>
      </c>
      <c r="B22" s="34" t="s">
        <v>57</v>
      </c>
      <c r="C22" s="93">
        <v>64</v>
      </c>
    </row>
    <row r="23" spans="1:3" ht="21" customHeight="1">
      <c r="A23" s="23">
        <v>16</v>
      </c>
      <c r="B23" s="34" t="s">
        <v>52</v>
      </c>
      <c r="C23" s="100">
        <v>8</v>
      </c>
    </row>
    <row r="24" spans="1:3" ht="21" customHeight="1">
      <c r="A24" s="23">
        <v>17</v>
      </c>
      <c r="B24" s="34" t="s">
        <v>66</v>
      </c>
      <c r="C24" s="93">
        <v>6</v>
      </c>
    </row>
    <row r="25" spans="1:3" ht="21" customHeight="1">
      <c r="A25" s="23">
        <v>18</v>
      </c>
      <c r="B25" s="34" t="s">
        <v>61</v>
      </c>
      <c r="C25" s="100">
        <v>1</v>
      </c>
    </row>
    <row r="26" spans="1:3" ht="21" customHeight="1">
      <c r="A26" s="23">
        <v>19</v>
      </c>
      <c r="B26" s="34" t="s">
        <v>64</v>
      </c>
      <c r="C26" s="93">
        <v>6</v>
      </c>
    </row>
    <row r="27" spans="1:3" ht="21" customHeight="1">
      <c r="A27" s="151" t="s">
        <v>34</v>
      </c>
      <c r="B27" s="151"/>
    </row>
    <row r="28" spans="1:3" ht="21" customHeight="1">
      <c r="A28" s="35" t="s">
        <v>120</v>
      </c>
      <c r="B28" s="35"/>
    </row>
    <row r="29" spans="1:3">
      <c r="C29" s="10" t="s">
        <v>35</v>
      </c>
    </row>
  </sheetData>
  <mergeCells count="2">
    <mergeCell ref="A4:C5"/>
    <mergeCell ref="A27:B27"/>
  </mergeCells>
  <hyperlinks>
    <hyperlink ref="C29" location="الفهرس!A1" display="العودة إلى الفهرس" xr:uid="{D0F6CABD-B28C-42A9-881F-6DA9D4910D76}"/>
  </hyperlinks>
  <pageMargins left="0.7" right="0.7" top="0.75" bottom="0.75" header="0.3" footer="0.3"/>
  <pageSetup scale="7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1647-EE21-4681-A35C-E35D9578AE1A}">
  <dimension ref="A1:C11"/>
  <sheetViews>
    <sheetView showGridLines="0" rightToLeft="1" view="pageBreakPreview" zoomScaleNormal="100" zoomScaleSheetLayoutView="100" workbookViewId="0">
      <selection activeCell="A7" sqref="A7"/>
    </sheetView>
  </sheetViews>
  <sheetFormatPr defaultColWidth="21.6328125" defaultRowHeight="21" customHeight="1"/>
  <cols>
    <col min="1" max="1" width="21.6328125" style="1"/>
    <col min="2" max="2" width="21.6328125" style="19"/>
  </cols>
  <sheetData>
    <row r="1" spans="1:3" ht="21" customHeight="1">
      <c r="B1"/>
      <c r="C1" s="43" t="s">
        <v>269</v>
      </c>
    </row>
    <row r="4" spans="1:3" ht="21" customHeight="1">
      <c r="A4" s="136" t="s">
        <v>243</v>
      </c>
      <c r="B4" s="136"/>
      <c r="C4" s="136"/>
    </row>
    <row r="5" spans="1:3" ht="21" customHeight="1">
      <c r="A5" s="136"/>
      <c r="B5" s="136"/>
      <c r="C5" s="136"/>
    </row>
    <row r="6" spans="1:3" ht="21" customHeight="1">
      <c r="A6" s="78" t="s">
        <v>121</v>
      </c>
      <c r="B6" s="31"/>
    </row>
    <row r="7" spans="1:3" ht="21" customHeight="1">
      <c r="A7" s="22" t="s">
        <v>109</v>
      </c>
      <c r="B7" s="22">
        <v>2023</v>
      </c>
      <c r="C7" s="22">
        <v>2024</v>
      </c>
    </row>
    <row r="8" spans="1:3" ht="21" customHeight="1">
      <c r="A8" s="22" t="s">
        <v>122</v>
      </c>
      <c r="B8" s="93">
        <v>148</v>
      </c>
      <c r="C8" s="93">
        <v>172</v>
      </c>
    </row>
    <row r="9" spans="1:3" ht="21" customHeight="1">
      <c r="A9" s="29" t="s">
        <v>34</v>
      </c>
    </row>
    <row r="10" spans="1:3" ht="21" customHeight="1">
      <c r="A10" s="29" t="s">
        <v>266</v>
      </c>
    </row>
    <row r="11" spans="1:3" ht="21" customHeight="1">
      <c r="C11" s="10" t="s">
        <v>35</v>
      </c>
    </row>
  </sheetData>
  <mergeCells count="1">
    <mergeCell ref="A4:C5"/>
  </mergeCells>
  <hyperlinks>
    <hyperlink ref="C11" location="الفهرس!A1" display="العودة إلى الفهرس" xr:uid="{E10B5350-D9B2-434B-8C81-AA603ECDF9DB}"/>
  </hyperlinks>
  <pageMargins left="0.7" right="0.7" top="0.75" bottom="0.75" header="0.3" footer="0.3"/>
  <pageSetup scale="7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234F-2478-4EE0-8BF1-258F8AF59025}">
  <dimension ref="A1:D27"/>
  <sheetViews>
    <sheetView showGridLines="0" rightToLeft="1" view="pageBreakPreview" zoomScaleNormal="100" zoomScaleSheetLayoutView="100" workbookViewId="0">
      <selection activeCell="J6" sqref="J6"/>
    </sheetView>
  </sheetViews>
  <sheetFormatPr defaultRowHeight="21" customHeight="1"/>
  <cols>
    <col min="1" max="1" width="4.6328125" style="1" customWidth="1"/>
    <col min="2" max="2" width="21.6328125" style="1" customWidth="1"/>
    <col min="3" max="3" width="21.6328125" style="19" customWidth="1"/>
    <col min="4" max="4" width="21.6328125" customWidth="1"/>
  </cols>
  <sheetData>
    <row r="1" spans="1:4" ht="21" customHeight="1">
      <c r="C1"/>
      <c r="D1" s="43" t="s">
        <v>269</v>
      </c>
    </row>
    <row r="2" spans="1:4" ht="55.5" customHeight="1">
      <c r="C2"/>
    </row>
    <row r="3" spans="1:4" ht="21" customHeight="1">
      <c r="A3" s="136" t="s">
        <v>123</v>
      </c>
      <c r="B3" s="136"/>
      <c r="C3" s="136"/>
      <c r="D3" s="136"/>
    </row>
    <row r="4" spans="1:4" ht="21" customHeight="1">
      <c r="A4" s="136"/>
      <c r="B4" s="136"/>
      <c r="C4" s="136"/>
      <c r="D4" s="136"/>
    </row>
    <row r="5" spans="1:4" ht="21" customHeight="1">
      <c r="A5" s="78" t="s">
        <v>124</v>
      </c>
      <c r="B5" s="29"/>
      <c r="C5" s="30"/>
    </row>
    <row r="6" spans="1:4" ht="21" customHeight="1">
      <c r="A6" s="27" t="s">
        <v>25</v>
      </c>
      <c r="B6" s="33" t="s">
        <v>119</v>
      </c>
      <c r="C6" s="22">
        <v>2023</v>
      </c>
      <c r="D6" s="22">
        <v>2024</v>
      </c>
    </row>
    <row r="7" spans="1:4" ht="21" customHeight="1">
      <c r="A7" s="23">
        <v>1</v>
      </c>
      <c r="B7" s="68" t="s">
        <v>45</v>
      </c>
      <c r="C7" s="100">
        <v>4</v>
      </c>
      <c r="D7" s="100">
        <v>3</v>
      </c>
    </row>
    <row r="8" spans="1:4" ht="21" customHeight="1">
      <c r="A8" s="23">
        <v>2</v>
      </c>
      <c r="B8" s="68" t="s">
        <v>46</v>
      </c>
      <c r="C8" s="93">
        <v>2</v>
      </c>
      <c r="D8" s="93">
        <v>3</v>
      </c>
    </row>
    <row r="9" spans="1:4" ht="21" customHeight="1">
      <c r="A9" s="23">
        <v>3</v>
      </c>
      <c r="B9" s="68" t="s">
        <v>47</v>
      </c>
      <c r="C9" s="100">
        <v>2</v>
      </c>
      <c r="D9" s="100">
        <v>2</v>
      </c>
    </row>
    <row r="10" spans="1:4" ht="21" customHeight="1">
      <c r="A10" s="23">
        <v>4</v>
      </c>
      <c r="B10" s="68" t="s">
        <v>49</v>
      </c>
      <c r="C10" s="93">
        <v>42</v>
      </c>
      <c r="D10" s="93">
        <v>41</v>
      </c>
    </row>
    <row r="11" spans="1:4" ht="21" customHeight="1">
      <c r="A11" s="23">
        <v>5</v>
      </c>
      <c r="B11" s="68" t="s">
        <v>51</v>
      </c>
      <c r="C11" s="100">
        <v>1</v>
      </c>
      <c r="D11" s="100">
        <v>2</v>
      </c>
    </row>
    <row r="12" spans="1:4" ht="21" customHeight="1">
      <c r="A12" s="23">
        <v>6</v>
      </c>
      <c r="B12" s="68" t="s">
        <v>52</v>
      </c>
      <c r="C12" s="93">
        <v>7</v>
      </c>
      <c r="D12" s="93">
        <v>10</v>
      </c>
    </row>
    <row r="13" spans="1:4" ht="21" customHeight="1">
      <c r="A13" s="23">
        <v>7</v>
      </c>
      <c r="B13" s="68" t="s">
        <v>53</v>
      </c>
      <c r="C13" s="100">
        <v>2</v>
      </c>
      <c r="D13" s="100">
        <v>3</v>
      </c>
    </row>
    <row r="14" spans="1:4" ht="21" customHeight="1">
      <c r="A14" s="23">
        <v>8</v>
      </c>
      <c r="B14" s="68" t="s">
        <v>54</v>
      </c>
      <c r="C14" s="93">
        <v>5</v>
      </c>
      <c r="D14" s="93">
        <v>4</v>
      </c>
    </row>
    <row r="15" spans="1:4" ht="21" customHeight="1">
      <c r="A15" s="23">
        <v>9</v>
      </c>
      <c r="B15" s="68" t="s">
        <v>55</v>
      </c>
      <c r="C15" s="100">
        <v>1</v>
      </c>
      <c r="D15" s="100">
        <v>1</v>
      </c>
    </row>
    <row r="16" spans="1:4" ht="21" customHeight="1">
      <c r="A16" s="23">
        <v>10</v>
      </c>
      <c r="B16" s="68" t="s">
        <v>56</v>
      </c>
      <c r="C16" s="93">
        <v>115</v>
      </c>
      <c r="D16" s="93">
        <v>127</v>
      </c>
    </row>
    <row r="17" spans="1:4" ht="21" customHeight="1">
      <c r="A17" s="23">
        <v>11</v>
      </c>
      <c r="B17" s="68" t="s">
        <v>57</v>
      </c>
      <c r="C17" s="100">
        <v>51</v>
      </c>
      <c r="D17" s="100">
        <v>51</v>
      </c>
    </row>
    <row r="18" spans="1:4" ht="21" customHeight="1">
      <c r="A18" s="23">
        <v>12</v>
      </c>
      <c r="B18" s="68" t="s">
        <v>58</v>
      </c>
      <c r="C18" s="93">
        <v>1</v>
      </c>
      <c r="D18" s="93">
        <v>2</v>
      </c>
    </row>
    <row r="19" spans="1:4" ht="21" customHeight="1">
      <c r="A19" s="23">
        <v>13</v>
      </c>
      <c r="B19" s="68" t="s">
        <v>61</v>
      </c>
      <c r="C19" s="100" t="s">
        <v>72</v>
      </c>
      <c r="D19" s="100">
        <v>1</v>
      </c>
    </row>
    <row r="20" spans="1:4" s="65" customFormat="1" ht="21" customHeight="1">
      <c r="A20" s="23">
        <v>14</v>
      </c>
      <c r="B20" s="68" t="s">
        <v>62</v>
      </c>
      <c r="C20" s="93">
        <v>76</v>
      </c>
      <c r="D20" s="93">
        <v>74</v>
      </c>
    </row>
    <row r="21" spans="1:4" ht="21" customHeight="1">
      <c r="A21" s="23">
        <v>15</v>
      </c>
      <c r="B21" s="68" t="s">
        <v>64</v>
      </c>
      <c r="C21" s="100">
        <v>6</v>
      </c>
      <c r="D21" s="100">
        <v>6</v>
      </c>
    </row>
    <row r="22" spans="1:4" ht="21" customHeight="1">
      <c r="A22" s="23">
        <v>16</v>
      </c>
      <c r="B22" s="68" t="s">
        <v>66</v>
      </c>
      <c r="C22" s="93">
        <v>3</v>
      </c>
      <c r="D22" s="93">
        <v>4</v>
      </c>
    </row>
    <row r="23" spans="1:4" ht="21" customHeight="1">
      <c r="A23" s="23">
        <v>17</v>
      </c>
      <c r="B23" s="68" t="s">
        <v>67</v>
      </c>
      <c r="C23" s="100">
        <v>2</v>
      </c>
      <c r="D23" s="100">
        <v>2</v>
      </c>
    </row>
    <row r="24" spans="1:4" ht="21" customHeight="1">
      <c r="A24" s="23">
        <v>18</v>
      </c>
      <c r="B24" s="68" t="s">
        <v>70</v>
      </c>
      <c r="C24" s="93">
        <v>3</v>
      </c>
      <c r="D24" s="93">
        <v>3</v>
      </c>
    </row>
    <row r="25" spans="1:4" ht="21" customHeight="1">
      <c r="A25" s="151" t="s">
        <v>34</v>
      </c>
      <c r="B25" s="151"/>
    </row>
    <row r="26" spans="1:4" ht="21" customHeight="1">
      <c r="A26" s="151" t="s">
        <v>255</v>
      </c>
      <c r="B26" s="151"/>
    </row>
    <row r="27" spans="1:4" ht="21" customHeight="1">
      <c r="D27" s="10" t="s">
        <v>35</v>
      </c>
    </row>
  </sheetData>
  <mergeCells count="3">
    <mergeCell ref="A25:B25"/>
    <mergeCell ref="A3:D4"/>
    <mergeCell ref="A26:B26"/>
  </mergeCells>
  <hyperlinks>
    <hyperlink ref="D27" location="الفهرس!A1" display="العودة إلى الفهرس" xr:uid="{29605215-088A-4A4A-AB48-B64628E7B6F9}"/>
  </hyperlinks>
  <pageMargins left="0.7" right="0.7" top="0.75" bottom="0.75" header="0.3" footer="0.3"/>
  <pageSetup scale="7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E82D-AF97-4BA4-A230-A657F2484593}">
  <dimension ref="A1:J38"/>
  <sheetViews>
    <sheetView showGridLines="0" rightToLeft="1" view="pageBreakPreview" zoomScaleNormal="100" zoomScaleSheetLayoutView="100" workbookViewId="0">
      <selection activeCell="K7" sqref="K7"/>
    </sheetView>
  </sheetViews>
  <sheetFormatPr defaultRowHeight="21" customHeight="1"/>
  <cols>
    <col min="1" max="1" width="4.6328125" style="41" customWidth="1"/>
    <col min="2" max="2" width="25.36328125" style="2" bestFit="1" customWidth="1"/>
    <col min="3" max="3" width="14.6328125" style="1" customWidth="1"/>
    <col min="4" max="4" width="14.6328125" style="41" customWidth="1"/>
    <col min="5" max="10" width="14.6328125" style="19" customWidth="1"/>
  </cols>
  <sheetData>
    <row r="1" spans="1:10" ht="21" customHeight="1">
      <c r="C1" s="42"/>
      <c r="F1" s="43"/>
      <c r="G1" s="148" t="s">
        <v>269</v>
      </c>
      <c r="H1" s="148"/>
      <c r="I1" s="11"/>
      <c r="J1" s="11"/>
    </row>
    <row r="3" spans="1:10" ht="21" customHeight="1">
      <c r="B3" s="165"/>
      <c r="C3" s="165"/>
    </row>
    <row r="4" spans="1:10" ht="21" customHeight="1">
      <c r="A4" s="136" t="s">
        <v>17</v>
      </c>
      <c r="B4" s="136"/>
      <c r="C4" s="136"/>
      <c r="D4" s="136"/>
      <c r="E4" s="136"/>
      <c r="F4" s="136"/>
      <c r="G4" s="136"/>
      <c r="H4" s="136"/>
      <c r="I4" s="90"/>
      <c r="J4" s="90"/>
    </row>
    <row r="5" spans="1:10" ht="21" customHeight="1">
      <c r="A5" s="78" t="s">
        <v>125</v>
      </c>
      <c r="B5" s="44"/>
      <c r="C5" s="44"/>
      <c r="D5" s="44"/>
      <c r="E5" s="45"/>
      <c r="F5" s="45"/>
    </row>
    <row r="6" spans="1:10" ht="21" customHeight="1">
      <c r="A6" s="166" t="s">
        <v>25</v>
      </c>
      <c r="B6" s="166" t="s">
        <v>126</v>
      </c>
      <c r="C6" s="168">
        <v>2022</v>
      </c>
      <c r="D6" s="169"/>
      <c r="E6" s="168">
        <v>2023</v>
      </c>
      <c r="F6" s="169"/>
      <c r="G6" s="168">
        <v>2024</v>
      </c>
      <c r="H6" s="169"/>
      <c r="I6" s="95"/>
      <c r="J6" s="95"/>
    </row>
    <row r="7" spans="1:10" ht="21" customHeight="1">
      <c r="A7" s="167"/>
      <c r="B7" s="167"/>
      <c r="C7" s="34" t="s">
        <v>127</v>
      </c>
      <c r="D7" s="34" t="s">
        <v>128</v>
      </c>
      <c r="E7" s="34" t="s">
        <v>127</v>
      </c>
      <c r="F7" s="34" t="s">
        <v>128</v>
      </c>
      <c r="G7" s="34" t="s">
        <v>127</v>
      </c>
      <c r="H7" s="34" t="s">
        <v>128</v>
      </c>
      <c r="I7" s="96"/>
      <c r="J7" s="96"/>
    </row>
    <row r="8" spans="1:10" ht="21" customHeight="1">
      <c r="A8" s="34">
        <v>1</v>
      </c>
      <c r="B8" s="34" t="s">
        <v>97</v>
      </c>
      <c r="C8" s="103">
        <v>2</v>
      </c>
      <c r="D8" s="103">
        <v>0</v>
      </c>
      <c r="E8" s="103">
        <v>2</v>
      </c>
      <c r="F8" s="103">
        <v>0</v>
      </c>
      <c r="G8" s="103">
        <v>0</v>
      </c>
      <c r="H8" s="103">
        <v>0</v>
      </c>
      <c r="I8" s="97"/>
      <c r="J8" s="97"/>
    </row>
    <row r="9" spans="1:10" ht="21" customHeight="1">
      <c r="A9" s="34">
        <v>2</v>
      </c>
      <c r="B9" s="34" t="s">
        <v>45</v>
      </c>
      <c r="C9" s="104">
        <v>7</v>
      </c>
      <c r="D9" s="104">
        <v>4</v>
      </c>
      <c r="E9" s="104">
        <v>7</v>
      </c>
      <c r="F9" s="104">
        <v>6</v>
      </c>
      <c r="G9" s="104">
        <v>8</v>
      </c>
      <c r="H9" s="104">
        <v>5</v>
      </c>
      <c r="I9" s="98"/>
      <c r="J9" s="98"/>
    </row>
    <row r="10" spans="1:10" ht="21" customHeight="1">
      <c r="A10" s="34">
        <v>3</v>
      </c>
      <c r="B10" s="34" t="s">
        <v>55</v>
      </c>
      <c r="C10" s="103">
        <v>1</v>
      </c>
      <c r="D10" s="103">
        <v>1</v>
      </c>
      <c r="E10" s="103">
        <v>3</v>
      </c>
      <c r="F10" s="103">
        <v>1</v>
      </c>
      <c r="G10" s="103">
        <v>3</v>
      </c>
      <c r="H10" s="103">
        <v>3</v>
      </c>
      <c r="I10" s="97"/>
      <c r="J10" s="97"/>
    </row>
    <row r="11" spans="1:10" ht="21" customHeight="1">
      <c r="A11" s="34">
        <v>4</v>
      </c>
      <c r="B11" s="34" t="s">
        <v>66</v>
      </c>
      <c r="C11" s="104">
        <v>8</v>
      </c>
      <c r="D11" s="104">
        <v>5</v>
      </c>
      <c r="E11" s="104">
        <v>8</v>
      </c>
      <c r="F11" s="104">
        <v>7</v>
      </c>
      <c r="G11" s="104">
        <v>9</v>
      </c>
      <c r="H11" s="104">
        <v>11</v>
      </c>
      <c r="I11" s="98"/>
      <c r="J11" s="98"/>
    </row>
    <row r="12" spans="1:10" ht="21" customHeight="1">
      <c r="A12" s="34">
        <v>5</v>
      </c>
      <c r="B12" s="34" t="s">
        <v>70</v>
      </c>
      <c r="C12" s="103">
        <v>3</v>
      </c>
      <c r="D12" s="103">
        <v>10</v>
      </c>
      <c r="E12" s="103">
        <v>3</v>
      </c>
      <c r="F12" s="103">
        <v>9</v>
      </c>
      <c r="G12" s="103">
        <v>4</v>
      </c>
      <c r="H12" s="103">
        <v>13</v>
      </c>
      <c r="I12" s="97"/>
      <c r="J12" s="97"/>
    </row>
    <row r="13" spans="1:10" ht="21" customHeight="1">
      <c r="A13" s="34">
        <v>6</v>
      </c>
      <c r="B13" s="34" t="s">
        <v>129</v>
      </c>
      <c r="C13" s="104">
        <v>4</v>
      </c>
      <c r="D13" s="104">
        <v>5</v>
      </c>
      <c r="E13" s="104">
        <v>4</v>
      </c>
      <c r="F13" s="104">
        <v>7</v>
      </c>
      <c r="G13" s="104">
        <v>4</v>
      </c>
      <c r="H13" s="104">
        <v>11</v>
      </c>
      <c r="I13" s="98"/>
      <c r="J13" s="98"/>
    </row>
    <row r="14" spans="1:10" ht="21" customHeight="1">
      <c r="A14" s="34">
        <v>7</v>
      </c>
      <c r="B14" s="34" t="s">
        <v>57</v>
      </c>
      <c r="C14" s="103">
        <v>9</v>
      </c>
      <c r="D14" s="103">
        <v>214</v>
      </c>
      <c r="E14" s="103">
        <v>8</v>
      </c>
      <c r="F14" s="103">
        <v>258</v>
      </c>
      <c r="G14" s="103">
        <v>7</v>
      </c>
      <c r="H14" s="103">
        <v>272</v>
      </c>
      <c r="I14" s="97"/>
      <c r="J14" s="97"/>
    </row>
    <row r="15" spans="1:10" ht="21" customHeight="1">
      <c r="A15" s="34">
        <v>8</v>
      </c>
      <c r="B15" s="34" t="s">
        <v>52</v>
      </c>
      <c r="C15" s="104">
        <v>5</v>
      </c>
      <c r="D15" s="104">
        <v>13</v>
      </c>
      <c r="E15" s="104">
        <v>5</v>
      </c>
      <c r="F15" s="104">
        <v>13</v>
      </c>
      <c r="G15" s="104">
        <v>5</v>
      </c>
      <c r="H15" s="104">
        <v>17</v>
      </c>
      <c r="I15" s="98"/>
      <c r="J15" s="98"/>
    </row>
    <row r="16" spans="1:10" ht="21" customHeight="1">
      <c r="A16" s="34">
        <v>9</v>
      </c>
      <c r="B16" s="34" t="s">
        <v>61</v>
      </c>
      <c r="C16" s="103">
        <v>0</v>
      </c>
      <c r="D16" s="103">
        <v>0</v>
      </c>
      <c r="E16" s="103">
        <v>2</v>
      </c>
      <c r="F16" s="103">
        <v>0</v>
      </c>
      <c r="G16" s="103">
        <v>3</v>
      </c>
      <c r="H16" s="103">
        <v>1</v>
      </c>
      <c r="I16" s="97"/>
      <c r="J16" s="97"/>
    </row>
    <row r="17" spans="1:10" ht="21" customHeight="1">
      <c r="A17" s="34">
        <v>10</v>
      </c>
      <c r="B17" s="34" t="s">
        <v>46</v>
      </c>
      <c r="C17" s="104">
        <v>2</v>
      </c>
      <c r="D17" s="104">
        <v>4</v>
      </c>
      <c r="E17" s="104">
        <v>2</v>
      </c>
      <c r="F17" s="104">
        <v>5</v>
      </c>
      <c r="G17" s="104">
        <v>2</v>
      </c>
      <c r="H17" s="104">
        <v>5</v>
      </c>
      <c r="I17" s="98"/>
      <c r="J17" s="98"/>
    </row>
    <row r="18" spans="1:10" ht="21" customHeight="1">
      <c r="A18" s="34">
        <v>11</v>
      </c>
      <c r="B18" s="34" t="s">
        <v>50</v>
      </c>
      <c r="C18" s="103">
        <v>1</v>
      </c>
      <c r="D18" s="103"/>
      <c r="E18" s="103">
        <v>2</v>
      </c>
      <c r="F18" s="103">
        <v>0</v>
      </c>
      <c r="G18" s="103">
        <v>2</v>
      </c>
      <c r="H18" s="103">
        <v>0</v>
      </c>
      <c r="I18" s="97"/>
      <c r="J18" s="97"/>
    </row>
    <row r="19" spans="1:10" ht="21" customHeight="1">
      <c r="A19" s="34">
        <v>12</v>
      </c>
      <c r="B19" s="34" t="s">
        <v>64</v>
      </c>
      <c r="C19" s="104">
        <v>6</v>
      </c>
      <c r="D19" s="104">
        <v>10</v>
      </c>
      <c r="E19" s="104">
        <v>7</v>
      </c>
      <c r="F19" s="104">
        <v>6</v>
      </c>
      <c r="G19" s="104">
        <v>7</v>
      </c>
      <c r="H19" s="104">
        <v>12</v>
      </c>
      <c r="I19" s="98"/>
      <c r="J19" s="98"/>
    </row>
    <row r="20" spans="1:10" ht="21" customHeight="1">
      <c r="A20" s="34">
        <v>13</v>
      </c>
      <c r="B20" s="34" t="s">
        <v>68</v>
      </c>
      <c r="C20" s="103">
        <v>2</v>
      </c>
      <c r="D20" s="103">
        <v>1</v>
      </c>
      <c r="E20" s="103">
        <v>4</v>
      </c>
      <c r="F20" s="103">
        <v>1</v>
      </c>
      <c r="G20" s="103">
        <v>3</v>
      </c>
      <c r="H20" s="103">
        <v>0</v>
      </c>
      <c r="I20" s="97"/>
      <c r="J20" s="97"/>
    </row>
    <row r="21" spans="1:10" ht="21" customHeight="1">
      <c r="A21" s="34">
        <v>14</v>
      </c>
      <c r="B21" s="34" t="s">
        <v>47</v>
      </c>
      <c r="C21" s="104">
        <v>2</v>
      </c>
      <c r="D21" s="104" t="s">
        <v>72</v>
      </c>
      <c r="E21" s="104">
        <v>3</v>
      </c>
      <c r="F21" s="104">
        <v>2</v>
      </c>
      <c r="G21" s="104">
        <v>3</v>
      </c>
      <c r="H21" s="104">
        <v>2</v>
      </c>
      <c r="I21"/>
      <c r="J21" s="98"/>
    </row>
    <row r="22" spans="1:10" ht="21" customHeight="1">
      <c r="A22" s="34">
        <v>15</v>
      </c>
      <c r="B22" s="34" t="s">
        <v>62</v>
      </c>
      <c r="C22" s="103">
        <v>28</v>
      </c>
      <c r="D22" s="103">
        <v>145</v>
      </c>
      <c r="E22" s="103">
        <v>27</v>
      </c>
      <c r="F22" s="103">
        <v>176</v>
      </c>
      <c r="G22" s="103">
        <v>27</v>
      </c>
      <c r="H22" s="103">
        <v>165</v>
      </c>
      <c r="I22"/>
      <c r="J22" s="97"/>
    </row>
    <row r="23" spans="1:10" ht="21" customHeight="1">
      <c r="A23" s="34">
        <v>16</v>
      </c>
      <c r="B23" s="34" t="s">
        <v>130</v>
      </c>
      <c r="C23" s="104">
        <v>4</v>
      </c>
      <c r="D23" s="104"/>
      <c r="E23" s="104">
        <v>3</v>
      </c>
      <c r="F23" s="104">
        <v>0</v>
      </c>
      <c r="G23" s="104">
        <v>3</v>
      </c>
      <c r="H23" s="104">
        <v>0</v>
      </c>
      <c r="I23"/>
      <c r="J23" s="98"/>
    </row>
    <row r="24" spans="1:10" ht="21" customHeight="1">
      <c r="A24" s="34">
        <v>17</v>
      </c>
      <c r="B24" s="34" t="s">
        <v>56</v>
      </c>
      <c r="C24" s="103">
        <v>26</v>
      </c>
      <c r="D24" s="103">
        <v>303</v>
      </c>
      <c r="E24" s="103">
        <v>27</v>
      </c>
      <c r="F24" s="103">
        <v>365</v>
      </c>
      <c r="G24" s="103">
        <v>27</v>
      </c>
      <c r="H24" s="103">
        <v>369</v>
      </c>
      <c r="I24"/>
      <c r="J24" s="97"/>
    </row>
    <row r="25" spans="1:10" ht="21" customHeight="1">
      <c r="A25" s="34">
        <v>18</v>
      </c>
      <c r="B25" s="34" t="s">
        <v>53</v>
      </c>
      <c r="C25" s="104">
        <v>6</v>
      </c>
      <c r="D25" s="104">
        <v>1</v>
      </c>
      <c r="E25" s="104">
        <v>4</v>
      </c>
      <c r="F25" s="104">
        <v>3</v>
      </c>
      <c r="G25" s="104">
        <v>4</v>
      </c>
      <c r="H25" s="104">
        <v>4</v>
      </c>
      <c r="I25"/>
      <c r="J25" s="98"/>
    </row>
    <row r="26" spans="1:10" ht="21" customHeight="1">
      <c r="A26" s="34">
        <v>19</v>
      </c>
      <c r="B26" s="34" t="s">
        <v>49</v>
      </c>
      <c r="C26" s="103">
        <v>16</v>
      </c>
      <c r="D26" s="103">
        <v>61</v>
      </c>
      <c r="E26" s="103">
        <v>16</v>
      </c>
      <c r="F26" s="103">
        <v>92</v>
      </c>
      <c r="G26" s="103">
        <v>17</v>
      </c>
      <c r="H26" s="103">
        <v>85</v>
      </c>
      <c r="I26"/>
      <c r="J26" s="97"/>
    </row>
    <row r="27" spans="1:10" ht="21" customHeight="1">
      <c r="A27" s="34">
        <v>20</v>
      </c>
      <c r="B27" s="34" t="s">
        <v>48</v>
      </c>
      <c r="C27" s="104">
        <v>4</v>
      </c>
      <c r="D27" s="104">
        <v>0</v>
      </c>
      <c r="E27" s="104">
        <v>5</v>
      </c>
      <c r="F27" s="104">
        <v>0</v>
      </c>
      <c r="G27" s="104">
        <v>3</v>
      </c>
      <c r="H27" s="104">
        <v>0</v>
      </c>
      <c r="I27" s="98"/>
      <c r="J27" s="98"/>
    </row>
    <row r="28" spans="1:10" ht="21" customHeight="1">
      <c r="A28" s="34">
        <v>21</v>
      </c>
      <c r="B28" s="34" t="s">
        <v>54</v>
      </c>
      <c r="C28" s="103">
        <v>5</v>
      </c>
      <c r="D28" s="103">
        <v>11</v>
      </c>
      <c r="E28" s="103">
        <v>4</v>
      </c>
      <c r="F28" s="103">
        <v>6</v>
      </c>
      <c r="G28" s="103">
        <v>3</v>
      </c>
      <c r="H28" s="103">
        <v>6</v>
      </c>
      <c r="I28" s="97"/>
      <c r="J28" s="97"/>
    </row>
    <row r="29" spans="1:10" ht="21" customHeight="1">
      <c r="A29" s="34">
        <v>22</v>
      </c>
      <c r="B29" s="34" t="s">
        <v>60</v>
      </c>
      <c r="C29" s="104">
        <v>2</v>
      </c>
      <c r="D29" s="104">
        <v>0</v>
      </c>
      <c r="E29" s="104">
        <v>1</v>
      </c>
      <c r="F29" s="104">
        <v>0</v>
      </c>
      <c r="G29" s="104">
        <v>2</v>
      </c>
      <c r="H29" s="104">
        <v>0</v>
      </c>
      <c r="I29" s="98"/>
      <c r="J29" s="98"/>
    </row>
    <row r="30" spans="1:10" ht="21" customHeight="1">
      <c r="A30" s="34">
        <v>23</v>
      </c>
      <c r="B30" s="34" t="s">
        <v>63</v>
      </c>
      <c r="C30" s="103">
        <v>4</v>
      </c>
      <c r="D30" s="103">
        <v>1</v>
      </c>
      <c r="E30" s="103">
        <v>4</v>
      </c>
      <c r="F30" s="103">
        <v>0</v>
      </c>
      <c r="G30" s="103">
        <v>4</v>
      </c>
      <c r="H30" s="103">
        <v>0</v>
      </c>
      <c r="I30" s="97"/>
      <c r="J30" s="97"/>
    </row>
    <row r="31" spans="1:10" ht="21" customHeight="1">
      <c r="A31" s="34">
        <v>24</v>
      </c>
      <c r="B31" s="34" t="s">
        <v>65</v>
      </c>
      <c r="C31" s="104">
        <v>2</v>
      </c>
      <c r="D31" s="104">
        <v>0</v>
      </c>
      <c r="E31" s="104">
        <v>2</v>
      </c>
      <c r="F31" s="104">
        <v>0</v>
      </c>
      <c r="G31" s="104">
        <v>1</v>
      </c>
      <c r="H31" s="104">
        <v>0</v>
      </c>
      <c r="I31" s="98"/>
      <c r="J31" s="98"/>
    </row>
    <row r="32" spans="1:10" ht="21" customHeight="1">
      <c r="A32" s="34">
        <v>25</v>
      </c>
      <c r="B32" s="34" t="s">
        <v>59</v>
      </c>
      <c r="C32" s="103">
        <v>3</v>
      </c>
      <c r="D32" s="103">
        <v>0</v>
      </c>
      <c r="E32" s="103">
        <v>2</v>
      </c>
      <c r="F32" s="103">
        <v>0</v>
      </c>
      <c r="G32" s="103">
        <v>3</v>
      </c>
      <c r="H32" s="103">
        <v>2</v>
      </c>
      <c r="I32" s="97"/>
      <c r="J32" s="97"/>
    </row>
    <row r="33" spans="1:10" ht="21" customHeight="1">
      <c r="A33" s="34">
        <v>26</v>
      </c>
      <c r="B33" s="34" t="s">
        <v>51</v>
      </c>
      <c r="C33" s="104">
        <v>4</v>
      </c>
      <c r="D33" s="104">
        <v>0</v>
      </c>
      <c r="E33" s="104">
        <v>3</v>
      </c>
      <c r="F33" s="104">
        <v>1</v>
      </c>
      <c r="G33" s="104">
        <v>3</v>
      </c>
      <c r="H33" s="104">
        <v>3</v>
      </c>
      <c r="I33" s="98"/>
      <c r="J33" s="98"/>
    </row>
    <row r="34" spans="1:10" ht="21" customHeight="1">
      <c r="A34" s="34">
        <v>27</v>
      </c>
      <c r="B34" s="34" t="s">
        <v>58</v>
      </c>
      <c r="C34" s="103">
        <v>3</v>
      </c>
      <c r="D34" s="103">
        <v>0</v>
      </c>
      <c r="E34" s="103">
        <v>3</v>
      </c>
      <c r="F34" s="103">
        <v>3</v>
      </c>
      <c r="G34" s="103">
        <v>4</v>
      </c>
      <c r="H34" s="103">
        <v>5</v>
      </c>
      <c r="I34" s="97"/>
      <c r="J34" s="97"/>
    </row>
    <row r="35" spans="1:10" ht="21" customHeight="1">
      <c r="A35" s="34">
        <v>28</v>
      </c>
      <c r="B35" s="34" t="s">
        <v>69</v>
      </c>
      <c r="C35" s="104">
        <v>2</v>
      </c>
      <c r="D35" s="104">
        <v>0</v>
      </c>
      <c r="E35" s="104">
        <v>3</v>
      </c>
      <c r="F35" s="104">
        <v>0</v>
      </c>
      <c r="G35" s="104">
        <v>2</v>
      </c>
      <c r="H35" s="104">
        <v>0</v>
      </c>
      <c r="I35" s="98"/>
      <c r="J35" s="98"/>
    </row>
    <row r="36" spans="1:10" ht="21" customHeight="1">
      <c r="A36" s="163" t="s">
        <v>34</v>
      </c>
      <c r="B36" s="163"/>
      <c r="C36" s="163"/>
    </row>
    <row r="37" spans="1:10" ht="21" customHeight="1">
      <c r="A37" s="164" t="s">
        <v>131</v>
      </c>
      <c r="B37" s="164"/>
      <c r="C37" s="164"/>
      <c r="I37" s="10"/>
      <c r="J37" s="10"/>
    </row>
    <row r="38" spans="1:10" ht="21" customHeight="1">
      <c r="H38" s="10" t="s">
        <v>35</v>
      </c>
    </row>
  </sheetData>
  <mergeCells count="10">
    <mergeCell ref="G1:H1"/>
    <mergeCell ref="A36:C36"/>
    <mergeCell ref="A37:C37"/>
    <mergeCell ref="B3:C3"/>
    <mergeCell ref="A4:H4"/>
    <mergeCell ref="A6:A7"/>
    <mergeCell ref="B6:B7"/>
    <mergeCell ref="C6:D6"/>
    <mergeCell ref="E6:F6"/>
    <mergeCell ref="G6:H6"/>
  </mergeCells>
  <hyperlinks>
    <hyperlink ref="H38" location="الفهرس!A1" display="العودة إلى الفهرس" xr:uid="{8A1B3E83-0A24-4142-B5B6-5B22C6C1822E}"/>
  </hyperlinks>
  <pageMargins left="0.7" right="0.7" top="0.75" bottom="0.75" header="0.3" footer="0.3"/>
  <pageSetup scale="4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1F3B-F515-4F3E-8B49-794E8E91D39F}">
  <dimension ref="A1:E18"/>
  <sheetViews>
    <sheetView showGridLines="0" rightToLeft="1" view="pageBreakPreview" zoomScale="110" zoomScaleNormal="100" zoomScaleSheetLayoutView="110" workbookViewId="0">
      <selection activeCell="F8" sqref="F8"/>
    </sheetView>
  </sheetViews>
  <sheetFormatPr defaultColWidth="21.6328125" defaultRowHeight="14.5"/>
  <cols>
    <col min="1" max="1" width="4.6328125" style="1" customWidth="1"/>
    <col min="2" max="2" width="21.6328125" style="1"/>
    <col min="3" max="3" width="34.6328125" style="19" customWidth="1"/>
    <col min="4" max="4" width="21.6328125" style="19"/>
  </cols>
  <sheetData>
    <row r="1" spans="1:5" ht="21" customHeight="1">
      <c r="C1" s="43"/>
      <c r="D1" s="43"/>
      <c r="E1" s="43" t="s">
        <v>269</v>
      </c>
    </row>
    <row r="2" spans="1:5" ht="21" customHeight="1">
      <c r="C2"/>
      <c r="D2"/>
    </row>
    <row r="3" spans="1:5" ht="21" customHeight="1">
      <c r="C3"/>
      <c r="D3"/>
    </row>
    <row r="4" spans="1:5" ht="21" customHeight="1">
      <c r="A4" s="136" t="s">
        <v>18</v>
      </c>
      <c r="B4" s="136"/>
      <c r="C4" s="136"/>
      <c r="D4" s="136"/>
      <c r="E4" s="136"/>
    </row>
    <row r="5" spans="1:5" ht="21" customHeight="1">
      <c r="A5" s="78" t="s">
        <v>132</v>
      </c>
      <c r="B5" s="30"/>
      <c r="C5" s="30"/>
      <c r="D5" s="30"/>
    </row>
    <row r="6" spans="1:5" ht="21" customHeight="1">
      <c r="A6" s="27" t="s">
        <v>25</v>
      </c>
      <c r="B6" s="33" t="s">
        <v>133</v>
      </c>
      <c r="C6" s="22" t="s">
        <v>134</v>
      </c>
      <c r="D6" s="22" t="s">
        <v>135</v>
      </c>
      <c r="E6" s="22" t="s">
        <v>136</v>
      </c>
    </row>
    <row r="7" spans="1:5" ht="21" customHeight="1">
      <c r="A7" s="23">
        <v>1</v>
      </c>
      <c r="B7" s="33" t="s">
        <v>137</v>
      </c>
      <c r="C7" s="100" t="s">
        <v>138</v>
      </c>
      <c r="D7" s="170" t="s">
        <v>139</v>
      </c>
      <c r="E7" s="105">
        <v>4.4000000000000004</v>
      </c>
    </row>
    <row r="8" spans="1:5" ht="21" customHeight="1">
      <c r="A8" s="23">
        <v>2</v>
      </c>
      <c r="B8" s="33" t="s">
        <v>140</v>
      </c>
      <c r="C8" s="93" t="s">
        <v>141</v>
      </c>
      <c r="D8" s="171"/>
      <c r="E8" s="106">
        <v>3.2</v>
      </c>
    </row>
    <row r="9" spans="1:5" ht="21" customHeight="1">
      <c r="A9" s="23">
        <v>3</v>
      </c>
      <c r="B9" s="33" t="s">
        <v>137</v>
      </c>
      <c r="C9" s="100" t="s">
        <v>142</v>
      </c>
      <c r="D9" s="171"/>
      <c r="E9" s="105">
        <v>2.7</v>
      </c>
    </row>
    <row r="10" spans="1:5" ht="21" customHeight="1">
      <c r="A10" s="23">
        <v>4</v>
      </c>
      <c r="B10" s="33" t="s">
        <v>140</v>
      </c>
      <c r="C10" s="93" t="s">
        <v>143</v>
      </c>
      <c r="D10" s="171"/>
      <c r="E10" s="106">
        <v>2.4</v>
      </c>
    </row>
    <row r="11" spans="1:5" ht="21" customHeight="1">
      <c r="A11" s="23">
        <v>5</v>
      </c>
      <c r="B11" s="33" t="s">
        <v>144</v>
      </c>
      <c r="C11" s="100" t="s">
        <v>145</v>
      </c>
      <c r="D11" s="171"/>
      <c r="E11" s="105">
        <v>1.5</v>
      </c>
    </row>
    <row r="12" spans="1:5" ht="21" customHeight="1">
      <c r="A12" s="23">
        <v>6</v>
      </c>
      <c r="B12" s="33" t="s">
        <v>137</v>
      </c>
      <c r="C12" s="93" t="s">
        <v>146</v>
      </c>
      <c r="D12" s="171"/>
      <c r="E12" s="106">
        <v>1.3</v>
      </c>
    </row>
    <row r="13" spans="1:5" ht="21" customHeight="1">
      <c r="A13" s="23">
        <v>7</v>
      </c>
      <c r="B13" s="33" t="s">
        <v>147</v>
      </c>
      <c r="C13" s="100" t="s">
        <v>148</v>
      </c>
      <c r="D13" s="171"/>
      <c r="E13" s="105">
        <v>1.2</v>
      </c>
    </row>
    <row r="14" spans="1:5" ht="21" customHeight="1">
      <c r="A14" s="23">
        <v>8</v>
      </c>
      <c r="B14" s="33" t="s">
        <v>149</v>
      </c>
      <c r="C14" s="93" t="s">
        <v>150</v>
      </c>
      <c r="D14" s="171"/>
      <c r="E14" s="106">
        <v>1.2</v>
      </c>
    </row>
    <row r="15" spans="1:5" ht="21" customHeight="1">
      <c r="A15" s="23">
        <v>9</v>
      </c>
      <c r="B15" s="33" t="s">
        <v>149</v>
      </c>
      <c r="C15" s="100" t="s">
        <v>151</v>
      </c>
      <c r="D15" s="171"/>
      <c r="E15" s="105">
        <v>1.1000000000000001</v>
      </c>
    </row>
    <row r="16" spans="1:5" ht="21" customHeight="1">
      <c r="A16" s="23">
        <v>10</v>
      </c>
      <c r="B16" s="33" t="s">
        <v>152</v>
      </c>
      <c r="C16" s="93" t="s">
        <v>153</v>
      </c>
      <c r="D16" s="172"/>
      <c r="E16" s="106">
        <v>1</v>
      </c>
    </row>
    <row r="17" spans="1:5" ht="21" customHeight="1">
      <c r="A17" s="151" t="s">
        <v>34</v>
      </c>
      <c r="B17" s="151"/>
    </row>
    <row r="18" spans="1:5" ht="21" customHeight="1">
      <c r="A18" s="35"/>
      <c r="E18" s="10" t="s">
        <v>35</v>
      </c>
    </row>
  </sheetData>
  <mergeCells count="3">
    <mergeCell ref="A4:E4"/>
    <mergeCell ref="A17:B17"/>
    <mergeCell ref="D7:D16"/>
  </mergeCells>
  <hyperlinks>
    <hyperlink ref="E18" location="الفهرس!A1" display="العودة إلى الفهرس" xr:uid="{1B5FBE7C-E0E6-4620-A29D-0BBF4A1D9B74}"/>
  </hyperlinks>
  <pageMargins left="0.7" right="0.7" top="0.75" bottom="0.75" header="0.3" footer="0.3"/>
  <pageSetup scale="5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6DA9-BE85-4B41-80C0-C3213E554B49}">
  <dimension ref="A1:C72"/>
  <sheetViews>
    <sheetView showGridLines="0" rightToLeft="1" view="pageBreakPreview" zoomScaleNormal="100" zoomScaleSheetLayoutView="100" workbookViewId="0">
      <selection activeCell="G19" sqref="G19"/>
    </sheetView>
  </sheetViews>
  <sheetFormatPr defaultColWidth="8.08984375" defaultRowHeight="21" customHeight="1"/>
  <cols>
    <col min="1" max="1" width="4.6328125" style="52" customWidth="1"/>
    <col min="2" max="3" width="21.6328125" style="52" customWidth="1"/>
    <col min="4" max="16384" width="8.08984375" style="52"/>
  </cols>
  <sheetData>
    <row r="1" spans="1:3" ht="21" customHeight="1">
      <c r="B1" s="58"/>
      <c r="C1" s="43" t="s">
        <v>269</v>
      </c>
    </row>
    <row r="4" spans="1:3" ht="47.25" customHeight="1">
      <c r="A4" s="173" t="s">
        <v>19</v>
      </c>
      <c r="B4" s="173"/>
      <c r="C4" s="173"/>
    </row>
    <row r="5" spans="1:3" ht="21" customHeight="1">
      <c r="A5" s="78" t="s">
        <v>154</v>
      </c>
    </row>
    <row r="6" spans="1:3" ht="21" customHeight="1">
      <c r="A6" s="27" t="s">
        <v>25</v>
      </c>
      <c r="B6" s="56" t="s">
        <v>155</v>
      </c>
      <c r="C6" s="56" t="s">
        <v>156</v>
      </c>
    </row>
    <row r="7" spans="1:3" ht="21" customHeight="1">
      <c r="A7" s="23">
        <v>1</v>
      </c>
      <c r="B7" s="56" t="s">
        <v>157</v>
      </c>
      <c r="C7" s="107">
        <v>0.23377001248163679</v>
      </c>
    </row>
    <row r="8" spans="1:3" ht="21" customHeight="1">
      <c r="A8" s="23">
        <v>2</v>
      </c>
      <c r="B8" s="56" t="s">
        <v>158</v>
      </c>
      <c r="C8" s="108">
        <v>0.11814326448837759</v>
      </c>
    </row>
    <row r="9" spans="1:3" ht="21" customHeight="1">
      <c r="A9" s="23">
        <v>3</v>
      </c>
      <c r="B9" s="56" t="s">
        <v>159</v>
      </c>
      <c r="C9" s="107">
        <v>7.0172688373551284E-2</v>
      </c>
    </row>
    <row r="10" spans="1:3" ht="21" customHeight="1">
      <c r="A10" s="23">
        <v>4</v>
      </c>
      <c r="B10" s="56" t="s">
        <v>160</v>
      </c>
      <c r="C10" s="108">
        <v>6.2876096893604433E-2</v>
      </c>
    </row>
    <row r="11" spans="1:3" ht="21" customHeight="1">
      <c r="A11" s="23">
        <v>5</v>
      </c>
      <c r="B11" s="56" t="s">
        <v>161</v>
      </c>
      <c r="C11" s="107">
        <v>3.9188301701706695E-2</v>
      </c>
    </row>
    <row r="12" spans="1:3" ht="21" customHeight="1">
      <c r="A12" s="23">
        <v>6</v>
      </c>
      <c r="B12" s="56" t="s">
        <v>162</v>
      </c>
      <c r="C12" s="108">
        <v>3.4702750591719844E-2</v>
      </c>
    </row>
    <row r="13" spans="1:3" ht="21" customHeight="1">
      <c r="A13" s="23">
        <v>7</v>
      </c>
      <c r="B13" s="56" t="s">
        <v>163</v>
      </c>
      <c r="C13" s="107">
        <v>3.1764637420920935E-2</v>
      </c>
    </row>
    <row r="14" spans="1:3" ht="21" customHeight="1">
      <c r="A14" s="23">
        <v>8</v>
      </c>
      <c r="B14" s="56" t="s">
        <v>164</v>
      </c>
      <c r="C14" s="108">
        <v>2.5565384894012971E-2</v>
      </c>
    </row>
    <row r="15" spans="1:3" ht="21" customHeight="1">
      <c r="A15" s="23">
        <v>9</v>
      </c>
      <c r="B15" s="56" t="s">
        <v>165</v>
      </c>
      <c r="C15" s="107">
        <v>2.4859952709916547E-2</v>
      </c>
    </row>
    <row r="16" spans="1:3" ht="21" customHeight="1">
      <c r="A16" s="23">
        <v>10</v>
      </c>
      <c r="B16" s="56" t="s">
        <v>166</v>
      </c>
      <c r="C16" s="108">
        <v>2.4091577923535428E-2</v>
      </c>
    </row>
    <row r="17" spans="1:3" ht="21" customHeight="1">
      <c r="A17" s="23">
        <v>11</v>
      </c>
      <c r="B17" s="56" t="s">
        <v>167</v>
      </c>
      <c r="C17" s="107">
        <v>2.2984738200340363E-2</v>
      </c>
    </row>
    <row r="18" spans="1:3" ht="21" customHeight="1">
      <c r="A18" s="23">
        <v>12</v>
      </c>
      <c r="B18" s="56" t="s">
        <v>168</v>
      </c>
      <c r="C18" s="108">
        <v>2.2491885748488486E-2</v>
      </c>
    </row>
    <row r="19" spans="1:3" ht="21" customHeight="1">
      <c r="A19" s="23">
        <v>13</v>
      </c>
      <c r="B19" s="56" t="s">
        <v>169</v>
      </c>
      <c r="C19" s="107">
        <v>1.8709391630059011E-2</v>
      </c>
    </row>
    <row r="20" spans="1:3" ht="21" customHeight="1">
      <c r="A20" s="23">
        <v>14</v>
      </c>
      <c r="B20" s="56" t="s">
        <v>161</v>
      </c>
      <c r="C20" s="108">
        <v>1.5508819683695609E-2</v>
      </c>
    </row>
    <row r="21" spans="1:3" ht="21" customHeight="1">
      <c r="A21" s="23">
        <v>15</v>
      </c>
      <c r="B21" s="56" t="s">
        <v>170</v>
      </c>
      <c r="C21" s="107">
        <v>1.3525533913592871E-2</v>
      </c>
    </row>
    <row r="22" spans="1:3" ht="21" customHeight="1">
      <c r="A22" s="23">
        <v>16</v>
      </c>
      <c r="B22" s="56" t="s">
        <v>171</v>
      </c>
      <c r="C22" s="108">
        <v>1.1009017418474485E-2</v>
      </c>
    </row>
    <row r="23" spans="1:3" ht="21" customHeight="1">
      <c r="A23" s="23">
        <v>17</v>
      </c>
      <c r="B23" s="56" t="s">
        <v>172</v>
      </c>
      <c r="C23" s="107">
        <v>1.0175324837269621E-2</v>
      </c>
    </row>
    <row r="24" spans="1:3" ht="21" customHeight="1">
      <c r="A24" s="23">
        <v>18</v>
      </c>
      <c r="B24" s="56" t="s">
        <v>173</v>
      </c>
      <c r="C24" s="108">
        <v>1.0069628769282109E-2</v>
      </c>
    </row>
    <row r="25" spans="1:3" ht="21" customHeight="1">
      <c r="A25" s="23">
        <v>19</v>
      </c>
      <c r="B25" s="57" t="s">
        <v>174</v>
      </c>
      <c r="C25" s="107">
        <v>9.8285467265690225E-3</v>
      </c>
    </row>
    <row r="26" spans="1:3" s="54" customFormat="1" ht="21" customHeight="1">
      <c r="A26" s="23">
        <v>20</v>
      </c>
      <c r="B26" s="56" t="s">
        <v>175</v>
      </c>
      <c r="C26" s="108">
        <v>9.2893780202057633E-3</v>
      </c>
    </row>
    <row r="27" spans="1:3" s="54" customFormat="1" ht="21" customHeight="1">
      <c r="A27" s="23">
        <v>21</v>
      </c>
      <c r="B27" s="56" t="s">
        <v>176</v>
      </c>
      <c r="C27" s="107">
        <v>8.2799211911115545E-3</v>
      </c>
    </row>
    <row r="28" spans="1:3" s="54" customFormat="1" ht="21" customHeight="1">
      <c r="A28" s="55" t="s">
        <v>177</v>
      </c>
    </row>
    <row r="29" spans="1:3" ht="21" customHeight="1">
      <c r="B29" s="53"/>
      <c r="C29" s="10" t="s">
        <v>35</v>
      </c>
    </row>
    <row r="30" spans="1:3" ht="21" customHeight="1">
      <c r="B30" s="53"/>
    </row>
    <row r="31" spans="1:3" ht="21" customHeight="1">
      <c r="B31" s="53"/>
    </row>
    <row r="32" spans="1:3" ht="21" customHeight="1">
      <c r="B32" s="53"/>
    </row>
    <row r="33" spans="2:2" ht="21" customHeight="1">
      <c r="B33" s="53"/>
    </row>
    <row r="34" spans="2:2" ht="21" customHeight="1">
      <c r="B34" s="53"/>
    </row>
    <row r="35" spans="2:2" ht="21" customHeight="1">
      <c r="B35" s="53"/>
    </row>
    <row r="36" spans="2:2" ht="21" customHeight="1">
      <c r="B36" s="53"/>
    </row>
    <row r="37" spans="2:2" ht="21" customHeight="1">
      <c r="B37" s="53"/>
    </row>
    <row r="38" spans="2:2" ht="21" customHeight="1">
      <c r="B38" s="53"/>
    </row>
    <row r="39" spans="2:2" ht="21" customHeight="1">
      <c r="B39" s="53"/>
    </row>
    <row r="40" spans="2:2" ht="21" customHeight="1">
      <c r="B40" s="53"/>
    </row>
    <row r="41" spans="2:2" ht="21" customHeight="1">
      <c r="B41" s="53"/>
    </row>
    <row r="42" spans="2:2" ht="21" customHeight="1">
      <c r="B42" s="53"/>
    </row>
    <row r="43" spans="2:2" ht="21" customHeight="1">
      <c r="B43" s="53"/>
    </row>
    <row r="44" spans="2:2" ht="21" customHeight="1">
      <c r="B44" s="53"/>
    </row>
    <row r="45" spans="2:2" ht="21" customHeight="1">
      <c r="B45" s="53"/>
    </row>
    <row r="46" spans="2:2" ht="21" customHeight="1">
      <c r="B46" s="53"/>
    </row>
    <row r="47" spans="2:2" ht="21" customHeight="1">
      <c r="B47" s="53"/>
    </row>
    <row r="48" spans="2:2" ht="21" customHeight="1">
      <c r="B48" s="53"/>
    </row>
    <row r="49" spans="2:2" ht="21" customHeight="1">
      <c r="B49" s="53"/>
    </row>
    <row r="50" spans="2:2" ht="21" customHeight="1">
      <c r="B50" s="53"/>
    </row>
    <row r="51" spans="2:2" ht="21" customHeight="1">
      <c r="B51" s="53"/>
    </row>
    <row r="52" spans="2:2" ht="21" customHeight="1">
      <c r="B52" s="53"/>
    </row>
    <row r="53" spans="2:2" ht="21" customHeight="1">
      <c r="B53" s="53"/>
    </row>
    <row r="54" spans="2:2" ht="21" customHeight="1">
      <c r="B54" s="53"/>
    </row>
    <row r="55" spans="2:2" ht="21" customHeight="1">
      <c r="B55" s="53"/>
    </row>
    <row r="56" spans="2:2" ht="21" customHeight="1">
      <c r="B56" s="53"/>
    </row>
    <row r="57" spans="2:2" ht="21" customHeight="1">
      <c r="B57" s="53"/>
    </row>
    <row r="58" spans="2:2" ht="21" customHeight="1">
      <c r="B58" s="53"/>
    </row>
    <row r="59" spans="2:2" ht="21" customHeight="1">
      <c r="B59" s="53"/>
    </row>
    <row r="60" spans="2:2" ht="21" customHeight="1">
      <c r="B60" s="53"/>
    </row>
    <row r="61" spans="2:2" ht="21" customHeight="1">
      <c r="B61" s="53"/>
    </row>
    <row r="62" spans="2:2" ht="21" customHeight="1">
      <c r="B62" s="53"/>
    </row>
    <row r="63" spans="2:2" ht="21" customHeight="1">
      <c r="B63" s="53"/>
    </row>
    <row r="64" spans="2:2" ht="21" customHeight="1">
      <c r="B64" s="53"/>
    </row>
    <row r="65" spans="2:2" ht="21" customHeight="1">
      <c r="B65" s="53"/>
    </row>
    <row r="66" spans="2:2" ht="21" customHeight="1">
      <c r="B66" s="53"/>
    </row>
    <row r="67" spans="2:2" ht="21" customHeight="1">
      <c r="B67" s="53"/>
    </row>
    <row r="68" spans="2:2" ht="21" customHeight="1">
      <c r="B68" s="53"/>
    </row>
    <row r="69" spans="2:2" ht="21" customHeight="1">
      <c r="B69" s="53"/>
    </row>
    <row r="70" spans="2:2" ht="21" customHeight="1">
      <c r="B70" s="53"/>
    </row>
    <row r="71" spans="2:2" ht="21" customHeight="1">
      <c r="B71" s="53"/>
    </row>
    <row r="72" spans="2:2" ht="21" customHeight="1">
      <c r="B72" s="53"/>
    </row>
  </sheetData>
  <mergeCells count="1">
    <mergeCell ref="A4:C4"/>
  </mergeCells>
  <hyperlinks>
    <hyperlink ref="C29" location="الفهرس!A1" display="العودة إلى الفهرس" xr:uid="{3710E6FA-05A4-44D0-BDB5-6D13CC74A1C3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4C8F-E50B-43C5-9C75-E3E607CD2643}">
  <dimension ref="A1:H39"/>
  <sheetViews>
    <sheetView showGridLines="0" rightToLeft="1" view="pageBreakPreview" zoomScaleNormal="100" zoomScaleSheetLayoutView="100" workbookViewId="0">
      <selection activeCell="L7" sqref="L7"/>
    </sheetView>
  </sheetViews>
  <sheetFormatPr defaultColWidth="8" defaultRowHeight="21" customHeight="1"/>
  <cols>
    <col min="1" max="1" width="4.6328125" style="1" customWidth="1"/>
    <col min="2" max="2" width="21.6328125" style="2" customWidth="1"/>
    <col min="3" max="4" width="21.6328125" style="1" customWidth="1"/>
    <col min="5" max="5" width="21.6328125" style="41" customWidth="1"/>
    <col min="6" max="16384" width="8" style="41"/>
  </cols>
  <sheetData>
    <row r="1" spans="1:5" ht="21" customHeight="1">
      <c r="C1"/>
      <c r="D1"/>
      <c r="E1" s="43" t="s">
        <v>269</v>
      </c>
    </row>
    <row r="2" spans="1:5" ht="21" customHeight="1">
      <c r="B2" s="64"/>
      <c r="C2"/>
      <c r="D2"/>
      <c r="E2"/>
    </row>
    <row r="3" spans="1:5" ht="21" customHeight="1">
      <c r="B3" s="64"/>
      <c r="C3"/>
      <c r="D3"/>
      <c r="E3"/>
    </row>
    <row r="4" spans="1:5" ht="21" customHeight="1">
      <c r="A4" s="136" t="s">
        <v>178</v>
      </c>
      <c r="B4" s="136"/>
      <c r="C4" s="136"/>
      <c r="D4" s="136"/>
      <c r="E4" s="136"/>
    </row>
    <row r="5" spans="1:5" ht="21" customHeight="1">
      <c r="A5" s="29" t="s">
        <v>179</v>
      </c>
      <c r="B5" s="67"/>
      <c r="C5" s="4"/>
      <c r="D5" s="4"/>
    </row>
    <row r="6" spans="1:5" ht="21" customHeight="1">
      <c r="A6" s="174" t="s">
        <v>25</v>
      </c>
      <c r="B6" s="176" t="s">
        <v>126</v>
      </c>
      <c r="C6" s="178" t="s">
        <v>180</v>
      </c>
      <c r="D6" s="179"/>
      <c r="E6" s="179"/>
    </row>
    <row r="7" spans="1:5" ht="21" customHeight="1">
      <c r="A7" s="175"/>
      <c r="B7" s="177"/>
      <c r="C7" s="38">
        <v>2022</v>
      </c>
      <c r="D7" s="38">
        <v>2023</v>
      </c>
      <c r="E7" s="38">
        <v>2024</v>
      </c>
    </row>
    <row r="8" spans="1:5" ht="21" customHeight="1">
      <c r="A8" s="34">
        <v>1</v>
      </c>
      <c r="B8" s="34" t="s">
        <v>44</v>
      </c>
      <c r="C8" s="102" t="s">
        <v>72</v>
      </c>
      <c r="D8" s="102">
        <v>1</v>
      </c>
      <c r="E8" s="102" t="s">
        <v>72</v>
      </c>
    </row>
    <row r="9" spans="1:5" ht="21" customHeight="1">
      <c r="A9" s="34">
        <v>2</v>
      </c>
      <c r="B9" s="34" t="s">
        <v>181</v>
      </c>
      <c r="C9" s="101" t="s">
        <v>72</v>
      </c>
      <c r="D9" s="101">
        <v>1</v>
      </c>
      <c r="E9" s="101" t="s">
        <v>72</v>
      </c>
    </row>
    <row r="10" spans="1:5" ht="21" customHeight="1">
      <c r="A10" s="34">
        <v>3</v>
      </c>
      <c r="B10" s="34" t="s">
        <v>46</v>
      </c>
      <c r="C10" s="102" t="s">
        <v>72</v>
      </c>
      <c r="D10" s="102">
        <v>1</v>
      </c>
      <c r="E10" s="102" t="s">
        <v>72</v>
      </c>
    </row>
    <row r="11" spans="1:5" ht="21" customHeight="1">
      <c r="A11" s="34">
        <v>4</v>
      </c>
      <c r="B11" s="34" t="s">
        <v>182</v>
      </c>
      <c r="C11" s="101" t="s">
        <v>72</v>
      </c>
      <c r="D11" s="101" t="s">
        <v>72</v>
      </c>
      <c r="E11" s="101" t="s">
        <v>72</v>
      </c>
    </row>
    <row r="12" spans="1:5" ht="21" customHeight="1">
      <c r="A12" s="34">
        <v>5</v>
      </c>
      <c r="B12" s="34" t="s">
        <v>48</v>
      </c>
      <c r="C12" s="102" t="s">
        <v>72</v>
      </c>
      <c r="D12" s="102">
        <v>1</v>
      </c>
      <c r="E12" s="102" t="s">
        <v>72</v>
      </c>
    </row>
    <row r="13" spans="1:5" ht="21" customHeight="1">
      <c r="A13" s="34">
        <v>6</v>
      </c>
      <c r="B13" s="34" t="s">
        <v>49</v>
      </c>
      <c r="C13" s="101">
        <v>8</v>
      </c>
      <c r="D13" s="101">
        <v>8</v>
      </c>
      <c r="E13" s="101">
        <v>9</v>
      </c>
    </row>
    <row r="14" spans="1:5" ht="21" customHeight="1">
      <c r="A14" s="34">
        <v>7</v>
      </c>
      <c r="B14" s="34" t="s">
        <v>50</v>
      </c>
      <c r="C14" s="102" t="s">
        <v>72</v>
      </c>
      <c r="D14" s="102" t="s">
        <v>72</v>
      </c>
      <c r="E14" s="102" t="s">
        <v>72</v>
      </c>
    </row>
    <row r="15" spans="1:5" ht="21" customHeight="1">
      <c r="A15" s="34">
        <v>8</v>
      </c>
      <c r="B15" s="34" t="s">
        <v>183</v>
      </c>
      <c r="C15" s="101" t="s">
        <v>72</v>
      </c>
      <c r="D15" s="101">
        <v>1</v>
      </c>
      <c r="E15" s="101" t="s">
        <v>72</v>
      </c>
    </row>
    <row r="16" spans="1:5" ht="21" customHeight="1">
      <c r="A16" s="34">
        <v>9</v>
      </c>
      <c r="B16" s="34" t="s">
        <v>97</v>
      </c>
      <c r="C16" s="102" t="s">
        <v>72</v>
      </c>
      <c r="D16" s="102">
        <v>1</v>
      </c>
      <c r="E16" s="102" t="s">
        <v>72</v>
      </c>
    </row>
    <row r="17" spans="1:8" ht="21" customHeight="1">
      <c r="A17" s="34">
        <v>10</v>
      </c>
      <c r="B17" s="34" t="s">
        <v>52</v>
      </c>
      <c r="C17" s="101" t="s">
        <v>72</v>
      </c>
      <c r="D17" s="101">
        <v>1</v>
      </c>
      <c r="E17" s="101" t="s">
        <v>72</v>
      </c>
    </row>
    <row r="18" spans="1:8" ht="21" customHeight="1">
      <c r="A18" s="34">
        <v>11</v>
      </c>
      <c r="B18" s="34" t="s">
        <v>53</v>
      </c>
      <c r="C18" s="102" t="s">
        <v>72</v>
      </c>
      <c r="D18" s="102">
        <v>1</v>
      </c>
      <c r="E18" s="102" t="s">
        <v>72</v>
      </c>
    </row>
    <row r="19" spans="1:8" ht="21" customHeight="1">
      <c r="A19" s="34">
        <v>12</v>
      </c>
      <c r="B19" s="34" t="s">
        <v>184</v>
      </c>
      <c r="C19" s="101" t="s">
        <v>72</v>
      </c>
      <c r="D19" s="101">
        <v>1</v>
      </c>
      <c r="E19" s="101" t="s">
        <v>72</v>
      </c>
      <c r="H19"/>
    </row>
    <row r="20" spans="1:8" ht="21" customHeight="1">
      <c r="A20" s="34">
        <v>13</v>
      </c>
      <c r="B20" s="34" t="s">
        <v>185</v>
      </c>
      <c r="C20" s="102" t="s">
        <v>72</v>
      </c>
      <c r="D20" s="102" t="s">
        <v>72</v>
      </c>
      <c r="E20" s="102" t="s">
        <v>72</v>
      </c>
      <c r="H20"/>
    </row>
    <row r="21" spans="1:8" ht="21" customHeight="1">
      <c r="A21" s="34">
        <v>14</v>
      </c>
      <c r="B21" s="34" t="s">
        <v>56</v>
      </c>
      <c r="C21" s="101">
        <v>5</v>
      </c>
      <c r="D21" s="101">
        <v>5</v>
      </c>
      <c r="E21" s="101">
        <v>4</v>
      </c>
      <c r="H21"/>
    </row>
    <row r="22" spans="1:8" ht="21" customHeight="1">
      <c r="A22" s="34">
        <v>15</v>
      </c>
      <c r="B22" s="34" t="s">
        <v>57</v>
      </c>
      <c r="C22" s="102" t="s">
        <v>72</v>
      </c>
      <c r="D22" s="102">
        <v>1</v>
      </c>
      <c r="E22" s="102" t="s">
        <v>72</v>
      </c>
      <c r="H22"/>
    </row>
    <row r="23" spans="1:8" ht="21" customHeight="1">
      <c r="A23" s="34">
        <v>16</v>
      </c>
      <c r="B23" s="34" t="s">
        <v>58</v>
      </c>
      <c r="C23" s="101" t="s">
        <v>72</v>
      </c>
      <c r="D23" s="101" t="s">
        <v>72</v>
      </c>
      <c r="E23" s="101" t="s">
        <v>72</v>
      </c>
    </row>
    <row r="24" spans="1:8" ht="21" customHeight="1">
      <c r="A24" s="34">
        <v>17</v>
      </c>
      <c r="B24" s="34" t="s">
        <v>59</v>
      </c>
      <c r="C24" s="102" t="s">
        <v>72</v>
      </c>
      <c r="D24" s="102">
        <v>1</v>
      </c>
      <c r="E24" s="102" t="s">
        <v>72</v>
      </c>
    </row>
    <row r="25" spans="1:8" ht="21" customHeight="1">
      <c r="A25" s="34">
        <v>18</v>
      </c>
      <c r="B25" s="34" t="s">
        <v>186</v>
      </c>
      <c r="C25" s="101" t="s">
        <v>72</v>
      </c>
      <c r="D25" s="101" t="s">
        <v>72</v>
      </c>
      <c r="E25" s="101" t="s">
        <v>72</v>
      </c>
    </row>
    <row r="26" spans="1:8" ht="21" customHeight="1">
      <c r="A26" s="34">
        <v>19</v>
      </c>
      <c r="B26" s="34" t="s">
        <v>187</v>
      </c>
      <c r="C26" s="102">
        <v>8</v>
      </c>
      <c r="D26" s="102">
        <v>10</v>
      </c>
      <c r="E26" s="102">
        <v>8</v>
      </c>
    </row>
    <row r="27" spans="1:8" ht="21" customHeight="1">
      <c r="A27" s="34">
        <v>20</v>
      </c>
      <c r="B27" s="34" t="s">
        <v>63</v>
      </c>
      <c r="C27" s="101" t="s">
        <v>72</v>
      </c>
      <c r="D27" s="101">
        <v>1</v>
      </c>
      <c r="E27" s="101" t="s">
        <v>72</v>
      </c>
    </row>
    <row r="28" spans="1:8" ht="21" customHeight="1">
      <c r="A28" s="34">
        <v>21</v>
      </c>
      <c r="B28" s="34" t="s">
        <v>64</v>
      </c>
      <c r="C28" s="102" t="s">
        <v>72</v>
      </c>
      <c r="D28" s="102">
        <v>1</v>
      </c>
      <c r="E28" s="102" t="s">
        <v>72</v>
      </c>
    </row>
    <row r="29" spans="1:8" ht="21" customHeight="1">
      <c r="A29" s="34">
        <v>22</v>
      </c>
      <c r="B29" s="34" t="s">
        <v>65</v>
      </c>
      <c r="C29" s="101" t="s">
        <v>72</v>
      </c>
      <c r="D29" s="101" t="s">
        <v>72</v>
      </c>
      <c r="E29" s="101" t="s">
        <v>72</v>
      </c>
    </row>
    <row r="30" spans="1:8" ht="21" customHeight="1">
      <c r="A30" s="34">
        <v>23</v>
      </c>
      <c r="B30" s="34" t="s">
        <v>66</v>
      </c>
      <c r="C30" s="102" t="s">
        <v>72</v>
      </c>
      <c r="D30" s="102">
        <v>1</v>
      </c>
      <c r="E30" s="102" t="s">
        <v>72</v>
      </c>
    </row>
    <row r="31" spans="1:8" ht="21" customHeight="1">
      <c r="A31" s="34">
        <v>24</v>
      </c>
      <c r="B31" s="34" t="s">
        <v>67</v>
      </c>
      <c r="C31" s="101" t="s">
        <v>72</v>
      </c>
      <c r="D31" s="101" t="s">
        <v>72</v>
      </c>
      <c r="E31" s="101" t="s">
        <v>72</v>
      </c>
    </row>
    <row r="32" spans="1:8" ht="21" customHeight="1">
      <c r="A32" s="34">
        <v>25</v>
      </c>
      <c r="B32" s="34" t="s">
        <v>68</v>
      </c>
      <c r="C32" s="102" t="s">
        <v>72</v>
      </c>
      <c r="D32" s="102">
        <v>1</v>
      </c>
      <c r="E32" s="102" t="s">
        <v>72</v>
      </c>
    </row>
    <row r="33" spans="1:5" ht="21" customHeight="1">
      <c r="A33" s="34">
        <v>26</v>
      </c>
      <c r="B33" s="34" t="s">
        <v>69</v>
      </c>
      <c r="C33" s="101" t="s">
        <v>72</v>
      </c>
      <c r="D33" s="101">
        <v>1</v>
      </c>
      <c r="E33" s="101" t="s">
        <v>72</v>
      </c>
    </row>
    <row r="34" spans="1:5" ht="21" customHeight="1">
      <c r="A34" s="34">
        <v>27</v>
      </c>
      <c r="B34" s="34" t="s">
        <v>70</v>
      </c>
      <c r="C34" s="102" t="s">
        <v>72</v>
      </c>
      <c r="D34" s="102">
        <v>1</v>
      </c>
      <c r="E34" s="102" t="s">
        <v>72</v>
      </c>
    </row>
    <row r="35" spans="1:5" ht="21" customHeight="1">
      <c r="A35" s="34">
        <v>28</v>
      </c>
      <c r="B35" s="34" t="s">
        <v>98</v>
      </c>
      <c r="C35" s="101" t="s">
        <v>72</v>
      </c>
      <c r="D35" s="101" t="s">
        <v>72</v>
      </c>
      <c r="E35" s="101" t="s">
        <v>72</v>
      </c>
    </row>
    <row r="36" spans="1:5" ht="21" customHeight="1">
      <c r="A36" s="28">
        <v>29</v>
      </c>
      <c r="B36" s="23" t="s">
        <v>61</v>
      </c>
      <c r="C36" s="102" t="s">
        <v>72</v>
      </c>
      <c r="D36" s="102" t="s">
        <v>72</v>
      </c>
      <c r="E36" s="102" t="s">
        <v>72</v>
      </c>
    </row>
    <row r="37" spans="1:5" ht="21" customHeight="1">
      <c r="A37" s="163" t="s">
        <v>34</v>
      </c>
      <c r="B37" s="163"/>
      <c r="C37" s="40"/>
      <c r="D37" s="47"/>
    </row>
    <row r="38" spans="1:5" ht="21" customHeight="1">
      <c r="A38" s="41"/>
      <c r="B38" s="66"/>
      <c r="C38" s="41"/>
      <c r="E38" s="10" t="s">
        <v>35</v>
      </c>
    </row>
    <row r="39" spans="1:5" ht="21" customHeight="1">
      <c r="A39" s="41"/>
    </row>
  </sheetData>
  <mergeCells count="5">
    <mergeCell ref="A37:B37"/>
    <mergeCell ref="A6:A7"/>
    <mergeCell ref="B6:B7"/>
    <mergeCell ref="C6:E6"/>
    <mergeCell ref="A4:E4"/>
  </mergeCells>
  <hyperlinks>
    <hyperlink ref="E38" location="الفهرس!A1" display="العودة إلى الفهرس" xr:uid="{36A2BD4C-5273-4686-8996-19BBC1C0BC6E}"/>
  </hyperlinks>
  <pageMargins left="0.7" right="0.7" top="0.75" bottom="0.75" header="0.3" footer="0.3"/>
  <pageSetup scale="5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B533-FE80-4FFF-9582-C680ECA7B35C}">
  <dimension ref="A1:E38"/>
  <sheetViews>
    <sheetView showGridLines="0" rightToLeft="1" view="pageBreakPreview" zoomScale="96" zoomScaleNormal="100" zoomScaleSheetLayoutView="96" workbookViewId="0">
      <selection activeCell="H8" sqref="H8"/>
    </sheetView>
  </sheetViews>
  <sheetFormatPr defaultColWidth="21.6328125" defaultRowHeight="14.5"/>
  <cols>
    <col min="1" max="1" width="4.6328125" style="1" customWidth="1"/>
    <col min="2" max="5" width="21.6328125" style="1"/>
  </cols>
  <sheetData>
    <row r="1" spans="1:5">
      <c r="E1" s="43" t="s">
        <v>269</v>
      </c>
    </row>
    <row r="2" spans="1:5">
      <c r="E2" s="36"/>
    </row>
    <row r="3" spans="1:5">
      <c r="E3" s="36"/>
    </row>
    <row r="4" spans="1:5" ht="15.5">
      <c r="A4" s="180" t="s">
        <v>241</v>
      </c>
      <c r="B4" s="180"/>
      <c r="C4" s="180"/>
      <c r="D4" s="180"/>
      <c r="E4" s="180"/>
    </row>
    <row r="5" spans="1:5">
      <c r="A5" s="78" t="s">
        <v>188</v>
      </c>
      <c r="B5" s="29"/>
      <c r="C5" s="29"/>
      <c r="D5" s="29"/>
      <c r="E5" s="4"/>
    </row>
    <row r="6" spans="1:5" ht="21" customHeight="1">
      <c r="A6" s="174" t="s">
        <v>25</v>
      </c>
      <c r="B6" s="181" t="s">
        <v>189</v>
      </c>
      <c r="C6" s="181" t="s">
        <v>135</v>
      </c>
      <c r="D6" s="177" t="s">
        <v>190</v>
      </c>
      <c r="E6" s="184"/>
    </row>
    <row r="7" spans="1:5" ht="21" customHeight="1">
      <c r="A7" s="175"/>
      <c r="B7" s="177"/>
      <c r="C7" s="167"/>
      <c r="D7" s="37">
        <v>2023</v>
      </c>
      <c r="E7" s="38">
        <v>2024</v>
      </c>
    </row>
    <row r="8" spans="1:5" ht="21" customHeight="1">
      <c r="A8" s="34">
        <v>1</v>
      </c>
      <c r="B8" s="6" t="s">
        <v>56</v>
      </c>
      <c r="C8" s="182" t="s">
        <v>191</v>
      </c>
      <c r="D8" s="102">
        <v>45</v>
      </c>
      <c r="E8" s="102">
        <v>50</v>
      </c>
    </row>
    <row r="9" spans="1:5" ht="21" customHeight="1">
      <c r="A9" s="34">
        <v>2</v>
      </c>
      <c r="B9" s="6" t="s">
        <v>62</v>
      </c>
      <c r="C9" s="183"/>
      <c r="D9" s="101">
        <v>37</v>
      </c>
      <c r="E9" s="101">
        <v>39</v>
      </c>
    </row>
    <row r="10" spans="1:5" ht="21" customHeight="1">
      <c r="A10" s="34">
        <v>3</v>
      </c>
      <c r="B10" s="6" t="s">
        <v>49</v>
      </c>
      <c r="C10" s="183"/>
      <c r="D10" s="102">
        <v>12.5</v>
      </c>
      <c r="E10" s="102">
        <v>12.2</v>
      </c>
    </row>
    <row r="11" spans="1:5" ht="21" customHeight="1">
      <c r="A11" s="34">
        <v>4</v>
      </c>
      <c r="B11" s="6" t="s">
        <v>55</v>
      </c>
      <c r="C11" s="183"/>
      <c r="D11" s="101">
        <v>0.4</v>
      </c>
      <c r="E11" s="101">
        <v>1.21</v>
      </c>
    </row>
    <row r="12" spans="1:5" ht="21" customHeight="1">
      <c r="A12" s="34">
        <v>5</v>
      </c>
      <c r="B12" s="6" t="s">
        <v>47</v>
      </c>
      <c r="C12" s="183"/>
      <c r="D12" s="102">
        <v>0.7</v>
      </c>
      <c r="E12" s="102">
        <v>0.26</v>
      </c>
    </row>
    <row r="13" spans="1:5" ht="21" customHeight="1">
      <c r="A13" s="34">
        <v>6</v>
      </c>
      <c r="B13" s="6" t="s">
        <v>70</v>
      </c>
      <c r="C13" s="183"/>
      <c r="D13" s="101">
        <v>0.6</v>
      </c>
      <c r="E13" s="101">
        <v>0.3</v>
      </c>
    </row>
    <row r="14" spans="1:5" ht="21" customHeight="1">
      <c r="A14" s="34">
        <v>7</v>
      </c>
      <c r="B14" s="6" t="s">
        <v>66</v>
      </c>
      <c r="C14" s="183"/>
      <c r="D14" s="102">
        <v>1.5</v>
      </c>
      <c r="E14" s="102">
        <v>1.8</v>
      </c>
    </row>
    <row r="15" spans="1:5" ht="21" customHeight="1">
      <c r="A15" s="34">
        <v>8</v>
      </c>
      <c r="B15" s="6" t="s">
        <v>45</v>
      </c>
      <c r="C15" s="183"/>
      <c r="D15" s="101">
        <v>1.1000000000000001</v>
      </c>
      <c r="E15" s="101">
        <v>1.8</v>
      </c>
    </row>
    <row r="16" spans="1:5" ht="21" customHeight="1">
      <c r="A16" s="34">
        <v>9</v>
      </c>
      <c r="B16" s="6" t="s">
        <v>53</v>
      </c>
      <c r="C16" s="183"/>
      <c r="D16" s="102">
        <v>0.9</v>
      </c>
      <c r="E16" s="102">
        <v>0.9</v>
      </c>
    </row>
    <row r="17" spans="1:5" ht="21" customHeight="1">
      <c r="A17" s="34">
        <v>10</v>
      </c>
      <c r="B17" s="6" t="s">
        <v>51</v>
      </c>
      <c r="C17" s="183"/>
      <c r="D17" s="101">
        <v>1.4</v>
      </c>
      <c r="E17" s="101">
        <v>1.2</v>
      </c>
    </row>
    <row r="18" spans="1:5" ht="21" customHeight="1">
      <c r="A18" s="34">
        <v>11</v>
      </c>
      <c r="B18" s="6" t="s">
        <v>46</v>
      </c>
      <c r="C18" s="183"/>
      <c r="D18" s="102">
        <v>0.2</v>
      </c>
      <c r="E18" s="102">
        <v>0.2</v>
      </c>
    </row>
    <row r="19" spans="1:5" ht="21" customHeight="1">
      <c r="A19" s="34">
        <v>12</v>
      </c>
      <c r="B19" s="6" t="s">
        <v>44</v>
      </c>
      <c r="C19" s="183"/>
      <c r="D19" s="101">
        <v>0.25</v>
      </c>
      <c r="E19" s="101">
        <v>0.25</v>
      </c>
    </row>
    <row r="20" spans="1:5" ht="21" customHeight="1">
      <c r="A20" s="34">
        <v>13</v>
      </c>
      <c r="B20" s="6" t="s">
        <v>97</v>
      </c>
      <c r="C20" s="183"/>
      <c r="D20" s="102">
        <v>0.1</v>
      </c>
      <c r="E20" s="102">
        <v>0</v>
      </c>
    </row>
    <row r="21" spans="1:5" ht="21" customHeight="1">
      <c r="A21" s="34">
        <v>14</v>
      </c>
      <c r="B21" s="6" t="s">
        <v>63</v>
      </c>
      <c r="C21" s="183"/>
      <c r="D21" s="101">
        <v>0.2</v>
      </c>
      <c r="E21" s="101">
        <v>0.2</v>
      </c>
    </row>
    <row r="22" spans="1:5" ht="21" customHeight="1">
      <c r="A22" s="34">
        <v>15</v>
      </c>
      <c r="B22" s="6" t="s">
        <v>65</v>
      </c>
      <c r="C22" s="183"/>
      <c r="D22" s="102">
        <v>0.13</v>
      </c>
      <c r="E22" s="102">
        <v>0.25</v>
      </c>
    </row>
    <row r="23" spans="1:5" ht="21" customHeight="1">
      <c r="A23" s="34">
        <v>16</v>
      </c>
      <c r="B23" s="6" t="s">
        <v>48</v>
      </c>
      <c r="C23" s="183"/>
      <c r="D23" s="101">
        <v>0.6</v>
      </c>
      <c r="E23" s="101">
        <v>0.2</v>
      </c>
    </row>
    <row r="24" spans="1:5" ht="21" customHeight="1">
      <c r="A24" s="34">
        <v>17</v>
      </c>
      <c r="B24" s="6" t="s">
        <v>59</v>
      </c>
      <c r="C24" s="183"/>
      <c r="D24" s="102">
        <v>1</v>
      </c>
      <c r="E24" s="102">
        <v>1</v>
      </c>
    </row>
    <row r="25" spans="1:5" ht="21" customHeight="1">
      <c r="A25" s="34">
        <v>18</v>
      </c>
      <c r="B25" s="6" t="s">
        <v>60</v>
      </c>
      <c r="C25" s="183"/>
      <c r="D25" s="101">
        <v>0.13</v>
      </c>
      <c r="E25" s="101">
        <v>0.25</v>
      </c>
    </row>
    <row r="26" spans="1:5" ht="21" customHeight="1">
      <c r="A26" s="34">
        <v>19</v>
      </c>
      <c r="B26" s="6" t="s">
        <v>68</v>
      </c>
      <c r="C26" s="183"/>
      <c r="D26" s="102">
        <v>0.13</v>
      </c>
      <c r="E26" s="102">
        <v>0.125</v>
      </c>
    </row>
    <row r="27" spans="1:5" ht="21" customHeight="1">
      <c r="A27" s="34">
        <v>20</v>
      </c>
      <c r="B27" s="6" t="s">
        <v>69</v>
      </c>
      <c r="C27" s="183"/>
      <c r="D27" s="101">
        <v>0.3</v>
      </c>
      <c r="E27" s="101">
        <v>0.35</v>
      </c>
    </row>
    <row r="28" spans="1:5" ht="21" customHeight="1">
      <c r="A28" s="34">
        <v>21</v>
      </c>
      <c r="B28" s="6" t="s">
        <v>50</v>
      </c>
      <c r="C28" s="183"/>
      <c r="D28" s="102">
        <v>0.2</v>
      </c>
      <c r="E28" s="102">
        <v>0.3</v>
      </c>
    </row>
    <row r="29" spans="1:5" ht="21" customHeight="1">
      <c r="A29" s="34">
        <v>22</v>
      </c>
      <c r="B29" s="6" t="s">
        <v>54</v>
      </c>
      <c r="C29" s="183"/>
      <c r="D29" s="101">
        <v>0.5</v>
      </c>
      <c r="E29" s="101">
        <v>0.5</v>
      </c>
    </row>
    <row r="30" spans="1:5" ht="21" customHeight="1">
      <c r="A30" s="34">
        <v>23</v>
      </c>
      <c r="B30" s="6" t="s">
        <v>52</v>
      </c>
      <c r="C30" s="183"/>
      <c r="D30" s="102">
        <v>0.55000000000000004</v>
      </c>
      <c r="E30" s="102">
        <v>1.2</v>
      </c>
    </row>
    <row r="31" spans="1:5" ht="21" customHeight="1">
      <c r="A31" s="34">
        <v>24</v>
      </c>
      <c r="B31" s="6" t="s">
        <v>64</v>
      </c>
      <c r="C31" s="183"/>
      <c r="D31" s="101">
        <v>0.6</v>
      </c>
      <c r="E31" s="101">
        <v>1.1000000000000001</v>
      </c>
    </row>
    <row r="32" spans="1:5" ht="21" customHeight="1">
      <c r="A32" s="34">
        <v>25</v>
      </c>
      <c r="B32" s="6" t="s">
        <v>58</v>
      </c>
      <c r="C32" s="183"/>
      <c r="D32" s="102">
        <v>0.1</v>
      </c>
      <c r="E32" s="102">
        <v>2</v>
      </c>
    </row>
    <row r="33" spans="1:5" ht="21" customHeight="1">
      <c r="A33" s="34">
        <v>26</v>
      </c>
      <c r="B33" s="6" t="s">
        <v>61</v>
      </c>
      <c r="C33" s="183"/>
      <c r="D33" s="101">
        <v>0.2</v>
      </c>
      <c r="E33" s="101">
        <v>0.2</v>
      </c>
    </row>
    <row r="34" spans="1:5" ht="21" customHeight="1">
      <c r="A34" s="34">
        <v>27</v>
      </c>
      <c r="B34" s="6" t="s">
        <v>57</v>
      </c>
      <c r="C34" s="183"/>
      <c r="D34" s="102">
        <v>9</v>
      </c>
      <c r="E34" s="102">
        <v>9</v>
      </c>
    </row>
    <row r="35" spans="1:5" ht="21" customHeight="1">
      <c r="A35" s="34">
        <v>28</v>
      </c>
      <c r="B35" s="6" t="s">
        <v>98</v>
      </c>
      <c r="C35" s="183"/>
      <c r="D35" s="101">
        <v>0.4</v>
      </c>
      <c r="E35" s="101">
        <v>0.4</v>
      </c>
    </row>
    <row r="36" spans="1:5" ht="21" customHeight="1">
      <c r="A36" s="163" t="s">
        <v>34</v>
      </c>
      <c r="B36" s="163"/>
      <c r="C36" s="39"/>
      <c r="D36" s="39"/>
      <c r="E36" s="79"/>
    </row>
    <row r="37" spans="1:5" ht="21" customHeight="1">
      <c r="A37" s="41"/>
      <c r="B37" s="41"/>
      <c r="C37" s="41"/>
      <c r="D37" s="41"/>
      <c r="E37" s="10" t="s">
        <v>35</v>
      </c>
    </row>
    <row r="38" spans="1:5">
      <c r="A38" s="41"/>
      <c r="B38" s="41"/>
      <c r="C38" s="41"/>
      <c r="D38" s="41"/>
    </row>
  </sheetData>
  <mergeCells count="7">
    <mergeCell ref="A4:E4"/>
    <mergeCell ref="A6:A7"/>
    <mergeCell ref="A36:B36"/>
    <mergeCell ref="B6:B7"/>
    <mergeCell ref="C6:C7"/>
    <mergeCell ref="C8:C35"/>
    <mergeCell ref="D6:E6"/>
  </mergeCells>
  <hyperlinks>
    <hyperlink ref="E37" location="الفهرس!A1" display="العودة إلى الفهرس" xr:uid="{C9D5EFE6-7B88-4840-925B-224CD3DBD491}"/>
  </hyperlinks>
  <pageMargins left="0.7" right="0.7" top="0.75" bottom="0.75" header="0.3" footer="0.3"/>
  <pageSetup scale="7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1992-B1B7-4270-8649-88B191F93413}">
  <dimension ref="A1:C13"/>
  <sheetViews>
    <sheetView showGridLines="0" rightToLeft="1" view="pageBreakPreview" zoomScaleNormal="100" zoomScaleSheetLayoutView="100" workbookViewId="0">
      <selection activeCell="G9" sqref="G9"/>
    </sheetView>
  </sheetViews>
  <sheetFormatPr defaultRowHeight="21" customHeight="1"/>
  <cols>
    <col min="1" max="1" width="4.6328125" style="1" customWidth="1"/>
    <col min="2" max="3" width="21.6328125" style="1" customWidth="1"/>
  </cols>
  <sheetData>
    <row r="1" spans="1:3" ht="21" customHeight="1">
      <c r="C1" s="43" t="s">
        <v>269</v>
      </c>
    </row>
    <row r="2" spans="1:3" ht="21" customHeight="1">
      <c r="C2" s="36"/>
    </row>
    <row r="3" spans="1:3" ht="56.5" customHeight="1">
      <c r="A3" s="180" t="s">
        <v>21</v>
      </c>
      <c r="B3" s="180"/>
      <c r="C3" s="180"/>
    </row>
    <row r="4" spans="1:3" ht="21" customHeight="1">
      <c r="A4" s="78" t="s">
        <v>192</v>
      </c>
      <c r="B4" s="29"/>
      <c r="C4" s="4"/>
    </row>
    <row r="5" spans="1:3" ht="21" customHeight="1">
      <c r="A5" s="73" t="s">
        <v>25</v>
      </c>
      <c r="B5" s="74" t="s">
        <v>189</v>
      </c>
      <c r="C5" s="38" t="s">
        <v>193</v>
      </c>
    </row>
    <row r="6" spans="1:3" ht="21" customHeight="1">
      <c r="A6" s="34">
        <v>1</v>
      </c>
      <c r="B6" s="6" t="s">
        <v>56</v>
      </c>
      <c r="C6" s="109">
        <v>0.98</v>
      </c>
    </row>
    <row r="7" spans="1:3" ht="21" customHeight="1">
      <c r="A7" s="34">
        <v>2</v>
      </c>
      <c r="B7" s="6" t="s">
        <v>62</v>
      </c>
      <c r="C7" s="110">
        <v>0.96</v>
      </c>
    </row>
    <row r="8" spans="1:3" ht="21" customHeight="1">
      <c r="A8" s="34">
        <v>3</v>
      </c>
      <c r="B8" s="6" t="s">
        <v>49</v>
      </c>
      <c r="C8" s="109">
        <v>1.01</v>
      </c>
    </row>
    <row r="9" spans="1:3" ht="21" customHeight="1">
      <c r="A9" s="34">
        <v>4</v>
      </c>
      <c r="B9" s="6" t="s">
        <v>57</v>
      </c>
      <c r="C9" s="110">
        <v>1.22</v>
      </c>
    </row>
    <row r="10" spans="1:3" ht="21" customHeight="1">
      <c r="A10" s="34">
        <v>5</v>
      </c>
      <c r="B10" s="6" t="s">
        <v>194</v>
      </c>
      <c r="C10" s="109">
        <v>1.1200000000000001</v>
      </c>
    </row>
    <row r="11" spans="1:3" ht="21" customHeight="1">
      <c r="A11" s="163" t="s">
        <v>34</v>
      </c>
      <c r="B11" s="163"/>
      <c r="C11" s="40"/>
    </row>
    <row r="12" spans="1:3" ht="21" customHeight="1">
      <c r="A12" s="41"/>
      <c r="B12" s="41"/>
      <c r="C12" s="10" t="s">
        <v>35</v>
      </c>
    </row>
    <row r="13" spans="1:3" ht="21" customHeight="1">
      <c r="A13" s="41"/>
      <c r="B13" s="41"/>
    </row>
  </sheetData>
  <mergeCells count="2">
    <mergeCell ref="A3:C3"/>
    <mergeCell ref="A11:B11"/>
  </mergeCells>
  <hyperlinks>
    <hyperlink ref="C12" location="الفهرس!A1" display="العودة إلى الفهرس" xr:uid="{F79BDDB8-5F3B-4FD3-93E4-5127FC7DA7CE}"/>
  </hyperlinks>
  <pageMargins left="0.7" right="0.7" top="0.75" bottom="0.75" header="0.3" footer="0.3"/>
  <pageSetup scale="71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27D1-EE9B-4F2D-AC4B-A172EDBBD438}">
  <dimension ref="A1:I12"/>
  <sheetViews>
    <sheetView showGridLines="0" rightToLeft="1" view="pageBreakPreview" zoomScaleNormal="100" zoomScaleSheetLayoutView="100" workbookViewId="0">
      <selection activeCell="G9" sqref="G9"/>
    </sheetView>
  </sheetViews>
  <sheetFormatPr defaultColWidth="21.6328125" defaultRowHeight="21" customHeight="1"/>
  <cols>
    <col min="1" max="1" width="4.6328125" style="1" customWidth="1"/>
    <col min="2" max="2" width="21.6328125" style="2"/>
    <col min="3" max="3" width="21.6328125" style="1"/>
    <col min="4" max="6" width="21.6328125" style="19"/>
    <col min="7" max="16384" width="21.6328125" style="1"/>
  </cols>
  <sheetData>
    <row r="1" spans="1:9" ht="21" customHeight="1">
      <c r="C1" s="43" t="s">
        <v>269</v>
      </c>
    </row>
    <row r="2" spans="1:9" ht="40.5" customHeight="1"/>
    <row r="3" spans="1:9" ht="33.65" customHeight="1">
      <c r="A3" s="136" t="s">
        <v>242</v>
      </c>
      <c r="B3" s="136"/>
      <c r="C3" s="136"/>
    </row>
    <row r="4" spans="1:9" ht="21" customHeight="1">
      <c r="A4" s="78" t="s">
        <v>195</v>
      </c>
      <c r="B4" s="30"/>
      <c r="C4" s="30"/>
    </row>
    <row r="5" spans="1:9" ht="21" customHeight="1">
      <c r="A5" s="23" t="s">
        <v>25</v>
      </c>
      <c r="B5" s="23" t="s">
        <v>180</v>
      </c>
      <c r="C5" s="28" t="s">
        <v>196</v>
      </c>
    </row>
    <row r="6" spans="1:9" s="19" customFormat="1" ht="21" customHeight="1">
      <c r="A6" s="23">
        <v>1</v>
      </c>
      <c r="B6" s="46">
        <v>2020</v>
      </c>
      <c r="C6" s="93">
        <v>181</v>
      </c>
      <c r="G6" s="1"/>
      <c r="H6" s="1"/>
      <c r="I6" s="1"/>
    </row>
    <row r="7" spans="1:9" s="19" customFormat="1" ht="21" customHeight="1">
      <c r="A7" s="23">
        <v>2</v>
      </c>
      <c r="B7" s="46">
        <v>2021</v>
      </c>
      <c r="C7" s="100">
        <v>193</v>
      </c>
      <c r="G7" s="1"/>
      <c r="H7" s="1"/>
      <c r="I7" s="1"/>
    </row>
    <row r="8" spans="1:9" s="19" customFormat="1" ht="21" customHeight="1">
      <c r="A8" s="23">
        <v>3</v>
      </c>
      <c r="B8" s="46">
        <v>2022</v>
      </c>
      <c r="C8" s="93">
        <v>210</v>
      </c>
      <c r="G8" s="1"/>
      <c r="H8" s="1"/>
      <c r="I8" s="1"/>
    </row>
    <row r="9" spans="1:9" s="19" customFormat="1" ht="21" customHeight="1">
      <c r="A9" s="46">
        <v>4</v>
      </c>
      <c r="B9" s="46">
        <v>2023</v>
      </c>
      <c r="C9" s="100">
        <v>230</v>
      </c>
      <c r="G9" s="1"/>
      <c r="H9" s="1"/>
      <c r="I9" s="1"/>
    </row>
    <row r="10" spans="1:9" s="19" customFormat="1" ht="21" customHeight="1">
      <c r="A10" s="46">
        <v>5</v>
      </c>
      <c r="B10" s="46">
        <v>2024</v>
      </c>
      <c r="C10" s="93">
        <v>258</v>
      </c>
      <c r="G10" s="1"/>
      <c r="H10" s="1"/>
      <c r="I10" s="1"/>
    </row>
    <row r="11" spans="1:9" s="19" customFormat="1" ht="21" customHeight="1">
      <c r="A11" s="151" t="s">
        <v>34</v>
      </c>
      <c r="B11" s="151"/>
      <c r="C11" s="29"/>
      <c r="G11" s="1"/>
      <c r="H11" s="1"/>
      <c r="I11" s="1"/>
    </row>
    <row r="12" spans="1:9" s="19" customFormat="1" ht="21" customHeight="1">
      <c r="C12" s="10" t="s">
        <v>35</v>
      </c>
      <c r="G12" s="1"/>
      <c r="H12" s="1"/>
      <c r="I12" s="1"/>
    </row>
  </sheetData>
  <mergeCells count="2">
    <mergeCell ref="A11:B11"/>
    <mergeCell ref="A3:C3"/>
  </mergeCells>
  <hyperlinks>
    <hyperlink ref="C12" location="الفهرس!A1" display="العودة إلى الفهرس" xr:uid="{65082860-F93C-41C8-9B85-AD9A45EEBD2D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65B7-8087-4AD9-B2EE-1D3EDE936F03}">
  <dimension ref="A1:L13"/>
  <sheetViews>
    <sheetView showGridLines="0" rightToLeft="1" view="pageBreakPreview" zoomScaleNormal="100" zoomScaleSheetLayoutView="100" workbookViewId="0">
      <selection activeCell="G11" sqref="G11"/>
    </sheetView>
  </sheetViews>
  <sheetFormatPr defaultColWidth="21.6328125" defaultRowHeight="21" customHeight="1"/>
  <cols>
    <col min="1" max="1" width="4.6328125" style="1" customWidth="1"/>
    <col min="2" max="2" width="21.6328125" style="2"/>
    <col min="3" max="3" width="21.6328125" style="1"/>
    <col min="4" max="6" width="21.6328125" style="41"/>
    <col min="7" max="9" width="21.6328125" style="19"/>
    <col min="10" max="16384" width="21.6328125" style="1"/>
  </cols>
  <sheetData>
    <row r="1" spans="1:12" ht="21" customHeight="1">
      <c r="F1" s="43" t="s">
        <v>269</v>
      </c>
    </row>
    <row r="3" spans="1:12" ht="39" customHeight="1">
      <c r="A3" s="185" t="s">
        <v>245</v>
      </c>
      <c r="B3" s="185"/>
      <c r="C3" s="185"/>
      <c r="D3" s="185"/>
      <c r="E3" s="185"/>
      <c r="F3" s="185"/>
    </row>
    <row r="4" spans="1:12" ht="21" customHeight="1">
      <c r="A4" s="29" t="s">
        <v>197</v>
      </c>
      <c r="B4" s="48"/>
      <c r="C4" s="48"/>
    </row>
    <row r="5" spans="1:12" ht="21" customHeight="1">
      <c r="A5" s="166" t="s">
        <v>25</v>
      </c>
      <c r="B5" s="166" t="s">
        <v>180</v>
      </c>
      <c r="C5" s="186" t="s">
        <v>198</v>
      </c>
      <c r="D5" s="187"/>
      <c r="E5" s="187"/>
      <c r="F5" s="187"/>
    </row>
    <row r="6" spans="1:12" s="19" customFormat="1" ht="21" customHeight="1">
      <c r="A6" s="167"/>
      <c r="B6" s="167"/>
      <c r="C6" s="49" t="s">
        <v>199</v>
      </c>
      <c r="D6" s="49" t="s">
        <v>200</v>
      </c>
      <c r="E6" s="49" t="s">
        <v>201</v>
      </c>
      <c r="F6" s="49" t="s">
        <v>202</v>
      </c>
      <c r="J6" s="1"/>
      <c r="K6" s="1"/>
      <c r="L6" s="1"/>
    </row>
    <row r="7" spans="1:12" s="19" customFormat="1" ht="21" customHeight="1">
      <c r="A7" s="34">
        <v>1</v>
      </c>
      <c r="B7" s="50">
        <v>2020</v>
      </c>
      <c r="C7" s="101">
        <v>0</v>
      </c>
      <c r="D7" s="101">
        <v>45</v>
      </c>
      <c r="E7" s="101">
        <v>54</v>
      </c>
      <c r="F7" s="101">
        <v>82</v>
      </c>
      <c r="J7" s="1"/>
      <c r="K7" s="1"/>
      <c r="L7" s="1"/>
    </row>
    <row r="8" spans="1:12" s="19" customFormat="1" ht="21" customHeight="1">
      <c r="A8" s="34">
        <v>2</v>
      </c>
      <c r="B8" s="50">
        <v>2021</v>
      </c>
      <c r="C8" s="102">
        <v>0</v>
      </c>
      <c r="D8" s="102">
        <v>45</v>
      </c>
      <c r="E8" s="102">
        <v>66</v>
      </c>
      <c r="F8" s="102">
        <v>82</v>
      </c>
      <c r="J8" s="1"/>
      <c r="K8" s="1"/>
      <c r="L8" s="1"/>
    </row>
    <row r="9" spans="1:12" s="19" customFormat="1" ht="21" customHeight="1">
      <c r="A9" s="34">
        <v>3</v>
      </c>
      <c r="B9" s="50">
        <v>2022</v>
      </c>
      <c r="C9" s="101">
        <v>0</v>
      </c>
      <c r="D9" s="101">
        <v>45</v>
      </c>
      <c r="E9" s="101">
        <v>83</v>
      </c>
      <c r="F9" s="101">
        <v>82</v>
      </c>
      <c r="J9" s="1"/>
      <c r="K9" s="1"/>
      <c r="L9" s="1"/>
    </row>
    <row r="10" spans="1:12" s="19" customFormat="1" ht="21" customHeight="1">
      <c r="A10" s="50">
        <v>4</v>
      </c>
      <c r="B10" s="50">
        <v>2023</v>
      </c>
      <c r="C10" s="102">
        <v>0</v>
      </c>
      <c r="D10" s="102">
        <v>37</v>
      </c>
      <c r="E10" s="102">
        <v>98</v>
      </c>
      <c r="F10" s="102">
        <v>95</v>
      </c>
      <c r="J10" s="1"/>
      <c r="K10" s="1"/>
      <c r="L10" s="1"/>
    </row>
    <row r="11" spans="1:12" s="19" customFormat="1" ht="21" customHeight="1">
      <c r="A11" s="50">
        <v>5</v>
      </c>
      <c r="B11" s="50">
        <v>2024</v>
      </c>
      <c r="C11" s="101">
        <v>10</v>
      </c>
      <c r="D11" s="101">
        <v>77</v>
      </c>
      <c r="E11" s="101">
        <v>74</v>
      </c>
      <c r="F11" s="101">
        <v>97</v>
      </c>
      <c r="J11" s="1"/>
      <c r="K11" s="1"/>
      <c r="L11" s="1"/>
    </row>
    <row r="12" spans="1:12" s="19" customFormat="1" ht="21" customHeight="1">
      <c r="A12" s="163" t="s">
        <v>34</v>
      </c>
      <c r="B12" s="163"/>
      <c r="C12" s="47"/>
      <c r="D12" s="41"/>
      <c r="E12" s="41"/>
      <c r="J12" s="1"/>
      <c r="K12" s="1"/>
      <c r="L12" s="1"/>
    </row>
    <row r="13" spans="1:12" ht="21" customHeight="1">
      <c r="F13" s="10" t="s">
        <v>35</v>
      </c>
    </row>
  </sheetData>
  <mergeCells count="5">
    <mergeCell ref="A3:F3"/>
    <mergeCell ref="C5:F5"/>
    <mergeCell ref="A12:B12"/>
    <mergeCell ref="A5:A6"/>
    <mergeCell ref="B5:B6"/>
  </mergeCells>
  <hyperlinks>
    <hyperlink ref="F13" location="الفهرس!A1" display="العودة إلى الفهرس" xr:uid="{45C90BD8-A1EB-4536-9A7B-EFA7D126E983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293B-334A-47A7-BE35-3E60C692E385}">
  <dimension ref="A1:G14"/>
  <sheetViews>
    <sheetView showGridLines="0" rightToLeft="1" view="pageBreakPreview" zoomScaleNormal="90" zoomScaleSheetLayoutView="100" workbookViewId="0">
      <selection activeCell="G22" sqref="G22"/>
    </sheetView>
  </sheetViews>
  <sheetFormatPr defaultColWidth="21.6328125" defaultRowHeight="21" customHeight="1"/>
  <cols>
    <col min="1" max="1" width="4.6328125" style="1" customWidth="1"/>
    <col min="2" max="2" width="21.6328125" style="2"/>
    <col min="3" max="3" width="21.6328125" style="1"/>
    <col min="4" max="16384" width="21.6328125" style="41"/>
  </cols>
  <sheetData>
    <row r="1" spans="1:7" ht="21" customHeight="1">
      <c r="G1" s="43" t="s">
        <v>269</v>
      </c>
    </row>
    <row r="2" spans="1:7" ht="34" customHeight="1"/>
    <row r="3" spans="1:7" ht="21" customHeight="1">
      <c r="A3" s="185" t="s">
        <v>246</v>
      </c>
      <c r="B3" s="185"/>
      <c r="C3" s="185"/>
      <c r="D3" s="185"/>
      <c r="E3" s="185"/>
      <c r="F3" s="185"/>
      <c r="G3" s="185"/>
    </row>
    <row r="4" spans="1:7" ht="21" customHeight="1">
      <c r="A4" s="78" t="s">
        <v>203</v>
      </c>
      <c r="B4" s="48"/>
      <c r="C4" s="48"/>
    </row>
    <row r="5" spans="1:7" ht="21" customHeight="1">
      <c r="A5" s="166" t="s">
        <v>25</v>
      </c>
      <c r="B5" s="166" t="s">
        <v>180</v>
      </c>
      <c r="C5" s="186" t="s">
        <v>204</v>
      </c>
      <c r="D5" s="187"/>
      <c r="E5" s="187"/>
      <c r="F5" s="187"/>
      <c r="G5" s="187"/>
    </row>
    <row r="6" spans="1:7" ht="21" customHeight="1">
      <c r="A6" s="167"/>
      <c r="B6" s="167"/>
      <c r="C6" s="49" t="s">
        <v>205</v>
      </c>
      <c r="D6" s="49" t="s">
        <v>206</v>
      </c>
      <c r="E6" s="49" t="s">
        <v>207</v>
      </c>
      <c r="F6" s="49" t="s">
        <v>208</v>
      </c>
      <c r="G6" s="49" t="s">
        <v>209</v>
      </c>
    </row>
    <row r="7" spans="1:7" ht="21" customHeight="1">
      <c r="A7" s="50">
        <v>1</v>
      </c>
      <c r="B7" s="50">
        <v>2020</v>
      </c>
      <c r="C7" s="101">
        <v>101</v>
      </c>
      <c r="D7" s="101">
        <v>46</v>
      </c>
      <c r="E7" s="101">
        <v>29</v>
      </c>
      <c r="F7" s="101">
        <v>5</v>
      </c>
      <c r="G7" s="101">
        <v>0</v>
      </c>
    </row>
    <row r="8" spans="1:7" ht="21" customHeight="1">
      <c r="A8" s="50">
        <v>2</v>
      </c>
      <c r="B8" s="50">
        <v>2021</v>
      </c>
      <c r="C8" s="102">
        <v>90</v>
      </c>
      <c r="D8" s="102">
        <v>60</v>
      </c>
      <c r="E8" s="102">
        <v>38</v>
      </c>
      <c r="F8" s="102">
        <v>5</v>
      </c>
      <c r="G8" s="102">
        <v>0</v>
      </c>
    </row>
    <row r="9" spans="1:7" ht="21" customHeight="1">
      <c r="A9" s="50">
        <v>3</v>
      </c>
      <c r="B9" s="50">
        <v>2022</v>
      </c>
      <c r="C9" s="101">
        <v>74</v>
      </c>
      <c r="D9" s="101">
        <v>83</v>
      </c>
      <c r="E9" s="101">
        <v>46</v>
      </c>
      <c r="F9" s="101">
        <v>7</v>
      </c>
      <c r="G9" s="101">
        <v>0</v>
      </c>
    </row>
    <row r="10" spans="1:7" ht="21" customHeight="1">
      <c r="A10" s="50">
        <v>4</v>
      </c>
      <c r="B10" s="50">
        <v>2023</v>
      </c>
      <c r="C10" s="102">
        <v>81</v>
      </c>
      <c r="D10" s="102">
        <v>99</v>
      </c>
      <c r="E10" s="102">
        <v>49</v>
      </c>
      <c r="F10" s="102">
        <v>0</v>
      </c>
      <c r="G10" s="102">
        <v>1</v>
      </c>
    </row>
    <row r="11" spans="1:7" ht="21" customHeight="1">
      <c r="A11" s="50">
        <v>5</v>
      </c>
      <c r="B11" s="50">
        <v>2024</v>
      </c>
      <c r="C11" s="101">
        <v>93</v>
      </c>
      <c r="D11" s="101">
        <v>97</v>
      </c>
      <c r="E11" s="101">
        <v>35</v>
      </c>
      <c r="F11" s="101">
        <v>22</v>
      </c>
      <c r="G11" s="101">
        <v>11</v>
      </c>
    </row>
    <row r="12" spans="1:7" ht="21" customHeight="1">
      <c r="A12" s="163" t="s">
        <v>34</v>
      </c>
      <c r="B12" s="163"/>
      <c r="G12" s="47"/>
    </row>
    <row r="13" spans="1:7" ht="21" customHeight="1">
      <c r="A13" s="51" t="s">
        <v>210</v>
      </c>
      <c r="B13" s="51"/>
      <c r="C13" s="39"/>
    </row>
    <row r="14" spans="1:7" ht="21" customHeight="1">
      <c r="G14" s="10" t="s">
        <v>35</v>
      </c>
    </row>
  </sheetData>
  <mergeCells count="5">
    <mergeCell ref="A3:G3"/>
    <mergeCell ref="A5:A6"/>
    <mergeCell ref="B5:B6"/>
    <mergeCell ref="C5:G5"/>
    <mergeCell ref="A12:B12"/>
  </mergeCells>
  <hyperlinks>
    <hyperlink ref="G14" location="الفهرس!A1" display="العودة إلى الفهرس" xr:uid="{15868A34-FE54-4156-9A78-D24395D14570}"/>
  </hyperlinks>
  <pageMargins left="0.7" right="0.7" top="0.75" bottom="0.75" header="0.3" footer="0.3"/>
  <pageSetup scale="52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7203-F23A-44F4-8185-99FAC4CDD1E3}">
  <dimension ref="A1:I14"/>
  <sheetViews>
    <sheetView showGridLines="0" rightToLeft="1" view="pageBreakPreview" zoomScale="110" zoomScaleNormal="100" zoomScaleSheetLayoutView="110" workbookViewId="0">
      <selection activeCell="O11" sqref="O11"/>
    </sheetView>
  </sheetViews>
  <sheetFormatPr defaultColWidth="8.36328125" defaultRowHeight="21" customHeight="1"/>
  <cols>
    <col min="1" max="1" width="4.6328125" style="1" customWidth="1"/>
    <col min="2" max="2" width="21.6328125" style="2" customWidth="1"/>
    <col min="3" max="3" width="29.08984375" style="1" customWidth="1"/>
    <col min="4" max="4" width="13.08984375" style="19" customWidth="1"/>
    <col min="5" max="5" width="10.36328125" style="19" customWidth="1"/>
    <col min="6" max="6" width="8" style="19" customWidth="1"/>
    <col min="7" max="7" width="8.984375E-2" style="1" customWidth="1"/>
    <col min="8" max="9" width="8.36328125" style="1" hidden="1" customWidth="1"/>
    <col min="10" max="16384" width="8.36328125" style="1"/>
  </cols>
  <sheetData>
    <row r="1" spans="1:9" ht="21" customHeight="1">
      <c r="C1" s="43" t="s">
        <v>269</v>
      </c>
    </row>
    <row r="3" spans="1:9" ht="21" customHeight="1">
      <c r="A3" s="133"/>
      <c r="B3" s="133"/>
      <c r="C3" s="133"/>
    </row>
    <row r="4" spans="1:9" ht="34" customHeight="1">
      <c r="A4" s="188" t="s">
        <v>247</v>
      </c>
      <c r="B4" s="188"/>
      <c r="C4" s="188"/>
    </row>
    <row r="5" spans="1:9" ht="21" customHeight="1">
      <c r="A5" s="78" t="s">
        <v>211</v>
      </c>
      <c r="B5" s="30"/>
      <c r="C5" s="30"/>
    </row>
    <row r="6" spans="1:9" ht="21" customHeight="1">
      <c r="A6" s="170" t="s">
        <v>25</v>
      </c>
      <c r="B6" s="170" t="s">
        <v>109</v>
      </c>
      <c r="C6" s="170" t="s">
        <v>249</v>
      </c>
    </row>
    <row r="7" spans="1:9" s="19" customFormat="1" ht="21" customHeight="1">
      <c r="A7" s="172"/>
      <c r="B7" s="172"/>
      <c r="C7" s="172"/>
      <c r="G7" s="1"/>
      <c r="H7" s="1"/>
      <c r="I7" s="1"/>
    </row>
    <row r="8" spans="1:9" s="19" customFormat="1" ht="21" customHeight="1">
      <c r="A8" s="23">
        <v>1</v>
      </c>
      <c r="B8" s="46">
        <v>2020</v>
      </c>
      <c r="C8" s="93">
        <v>110</v>
      </c>
      <c r="G8" s="1"/>
      <c r="H8" s="1"/>
      <c r="I8" s="1"/>
    </row>
    <row r="9" spans="1:9" s="19" customFormat="1" ht="21" customHeight="1">
      <c r="A9" s="23">
        <v>2</v>
      </c>
      <c r="B9" s="46">
        <v>2021</v>
      </c>
      <c r="C9" s="100">
        <v>121</v>
      </c>
      <c r="G9" s="1"/>
      <c r="H9" s="1"/>
      <c r="I9" s="1"/>
    </row>
    <row r="10" spans="1:9" s="19" customFormat="1" ht="21" customHeight="1">
      <c r="A10" s="23">
        <v>3</v>
      </c>
      <c r="B10" s="46">
        <v>2022</v>
      </c>
      <c r="C10" s="93">
        <v>107</v>
      </c>
      <c r="G10" s="1"/>
      <c r="H10" s="1"/>
      <c r="I10" s="1"/>
    </row>
    <row r="11" spans="1:9" s="19" customFormat="1" ht="21" customHeight="1">
      <c r="A11" s="23">
        <v>4</v>
      </c>
      <c r="B11" s="46">
        <v>2023</v>
      </c>
      <c r="C11" s="100">
        <v>96</v>
      </c>
      <c r="G11" s="1"/>
      <c r="H11" s="1"/>
      <c r="I11" s="1"/>
    </row>
    <row r="12" spans="1:9" s="19" customFormat="1" ht="21" customHeight="1">
      <c r="A12" s="23">
        <v>5</v>
      </c>
      <c r="B12" s="46">
        <v>2024</v>
      </c>
      <c r="C12" s="93">
        <v>103</v>
      </c>
      <c r="G12" s="1"/>
      <c r="H12" s="1"/>
      <c r="I12" s="1"/>
    </row>
    <row r="13" spans="1:9" s="19" customFormat="1" ht="21" customHeight="1">
      <c r="A13" s="151" t="s">
        <v>34</v>
      </c>
      <c r="B13" s="151"/>
      <c r="G13" s="1"/>
      <c r="H13" s="1"/>
      <c r="I13" s="1"/>
    </row>
    <row r="14" spans="1:9" ht="21" customHeight="1">
      <c r="C14" s="10" t="s">
        <v>35</v>
      </c>
    </row>
  </sheetData>
  <mergeCells count="6">
    <mergeCell ref="A13:B13"/>
    <mergeCell ref="A3:C3"/>
    <mergeCell ref="A4:C4"/>
    <mergeCell ref="A6:A7"/>
    <mergeCell ref="B6:B7"/>
    <mergeCell ref="C6:C7"/>
  </mergeCells>
  <hyperlinks>
    <hyperlink ref="C14" location="الفهرس!A1" display="العودة إلى الفهرس" xr:uid="{65263640-E1A9-491E-A8A8-6D0AF2322FA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F09E-9779-451A-937C-1DACA0839145}">
  <dimension ref="A1:CS958"/>
  <sheetViews>
    <sheetView showGridLines="0" rightToLeft="1" view="pageBreakPreview" zoomScaleNormal="100" zoomScaleSheetLayoutView="100" workbookViewId="0">
      <selection activeCell="D3" sqref="D3"/>
    </sheetView>
  </sheetViews>
  <sheetFormatPr defaultColWidth="34.6328125" defaultRowHeight="14.5"/>
  <cols>
    <col min="1" max="3" width="34.6328125" style="59"/>
    <col min="4" max="97" width="34.6328125" style="60"/>
    <col min="98" max="16384" width="34.6328125" style="59"/>
  </cols>
  <sheetData>
    <row r="1" spans="1:4" ht="21" customHeight="1">
      <c r="A1" s="63"/>
      <c r="B1" s="43" t="s">
        <v>269</v>
      </c>
      <c r="C1" s="63"/>
      <c r="D1" s="43"/>
    </row>
    <row r="2" spans="1:4" ht="21" customHeight="1">
      <c r="A2" s="63"/>
      <c r="B2" s="63"/>
      <c r="C2" s="63"/>
    </row>
    <row r="3" spans="1:4" ht="34" customHeight="1">
      <c r="A3" s="63"/>
      <c r="B3" s="63"/>
      <c r="C3" s="63"/>
    </row>
    <row r="4" spans="1:4" ht="34" customHeight="1">
      <c r="A4" s="189" t="s">
        <v>22</v>
      </c>
      <c r="B4" s="189"/>
      <c r="C4" s="62"/>
      <c r="D4" s="62"/>
    </row>
    <row r="5" spans="1:4" s="60" customFormat="1" ht="34" customHeight="1">
      <c r="A5" s="29" t="s">
        <v>212</v>
      </c>
      <c r="B5" s="59"/>
    </row>
    <row r="6" spans="1:4" s="60" customFormat="1" ht="34" customHeight="1">
      <c r="A6" s="56" t="s">
        <v>213</v>
      </c>
      <c r="B6" s="56" t="s">
        <v>214</v>
      </c>
    </row>
    <row r="7" spans="1:4" s="60" customFormat="1" ht="34" customHeight="1">
      <c r="A7" s="56" t="s">
        <v>215</v>
      </c>
      <c r="B7" s="56">
        <v>165</v>
      </c>
    </row>
    <row r="8" spans="1:4" s="60" customFormat="1" ht="34" customHeight="1">
      <c r="A8" s="56" t="s">
        <v>216</v>
      </c>
      <c r="B8" s="56" t="s">
        <v>217</v>
      </c>
    </row>
    <row r="9" spans="1:4" s="60" customFormat="1" ht="34" customHeight="1">
      <c r="A9" s="56" t="s">
        <v>218</v>
      </c>
      <c r="B9" s="111">
        <v>101</v>
      </c>
    </row>
    <row r="10" spans="1:4" s="60" customFormat="1" ht="34" customHeight="1">
      <c r="A10" s="56" t="s">
        <v>219</v>
      </c>
      <c r="B10" s="112">
        <v>47</v>
      </c>
    </row>
    <row r="11" spans="1:4" s="60" customFormat="1" ht="34" customHeight="1">
      <c r="A11" s="56" t="s">
        <v>220</v>
      </c>
      <c r="B11" s="111">
        <v>47</v>
      </c>
    </row>
    <row r="12" spans="1:4" s="60" customFormat="1" ht="34" customHeight="1">
      <c r="A12" s="56" t="s">
        <v>221</v>
      </c>
      <c r="B12" s="112">
        <v>35</v>
      </c>
    </row>
    <row r="13" spans="1:4" s="60" customFormat="1" ht="34" customHeight="1">
      <c r="A13" s="56" t="s">
        <v>222</v>
      </c>
      <c r="B13" s="111">
        <v>34</v>
      </c>
    </row>
    <row r="14" spans="1:4" s="60" customFormat="1" ht="34" customHeight="1">
      <c r="A14" s="56" t="s">
        <v>223</v>
      </c>
      <c r="B14" s="112">
        <v>48</v>
      </c>
    </row>
    <row r="15" spans="1:4" s="60" customFormat="1" ht="34" customHeight="1">
      <c r="A15" s="56" t="s">
        <v>224</v>
      </c>
      <c r="B15" s="111">
        <v>38</v>
      </c>
    </row>
    <row r="16" spans="1:4" s="60" customFormat="1" ht="34" customHeight="1">
      <c r="A16" s="56" t="s">
        <v>225</v>
      </c>
      <c r="B16" s="112">
        <v>66</v>
      </c>
    </row>
    <row r="17" spans="1:2" s="60" customFormat="1" ht="34" customHeight="1">
      <c r="A17" s="56" t="s">
        <v>226</v>
      </c>
      <c r="B17" s="111">
        <v>87</v>
      </c>
    </row>
    <row r="18" spans="1:2" s="60" customFormat="1" ht="34" customHeight="1">
      <c r="A18" s="56" t="s">
        <v>227</v>
      </c>
      <c r="B18" s="112">
        <v>5</v>
      </c>
    </row>
    <row r="19" spans="1:2" s="60" customFormat="1" ht="34" customHeight="1">
      <c r="A19" s="56" t="s">
        <v>228</v>
      </c>
      <c r="B19" s="111">
        <v>50</v>
      </c>
    </row>
    <row r="20" spans="1:2" s="60" customFormat="1" ht="34" customHeight="1">
      <c r="A20" s="56" t="s">
        <v>213</v>
      </c>
      <c r="B20" s="56" t="s">
        <v>214</v>
      </c>
    </row>
    <row r="21" spans="1:2" s="60" customFormat="1" ht="34" customHeight="1">
      <c r="A21" s="56" t="s">
        <v>229</v>
      </c>
      <c r="B21" s="56">
        <v>51</v>
      </c>
    </row>
    <row r="22" spans="1:2" s="60" customFormat="1" ht="34" customHeight="1">
      <c r="A22" s="56" t="s">
        <v>216</v>
      </c>
      <c r="B22" s="56" t="s">
        <v>217</v>
      </c>
    </row>
    <row r="23" spans="1:2" s="60" customFormat="1" ht="34" customHeight="1">
      <c r="A23" s="56" t="s">
        <v>230</v>
      </c>
      <c r="B23" s="112">
        <v>4</v>
      </c>
    </row>
    <row r="24" spans="1:2" s="60" customFormat="1" ht="34" customHeight="1">
      <c r="A24" s="61" t="s">
        <v>231</v>
      </c>
      <c r="B24" s="111">
        <v>12</v>
      </c>
    </row>
    <row r="25" spans="1:2" s="60" customFormat="1" ht="34" customHeight="1">
      <c r="A25" s="56" t="s">
        <v>232</v>
      </c>
      <c r="B25" s="112">
        <v>38</v>
      </c>
    </row>
    <row r="26" spans="1:2" s="60" customFormat="1" ht="34" customHeight="1">
      <c r="A26" s="61" t="s">
        <v>233</v>
      </c>
      <c r="B26" s="111">
        <v>1</v>
      </c>
    </row>
    <row r="27" spans="1:2" s="60" customFormat="1" ht="21.65" customHeight="1">
      <c r="A27" s="151" t="s">
        <v>34</v>
      </c>
      <c r="B27" s="151"/>
    </row>
    <row r="28" spans="1:2" s="60" customFormat="1" ht="21" customHeight="1">
      <c r="B28" s="10" t="s">
        <v>35</v>
      </c>
    </row>
    <row r="29" spans="1:2" s="60" customFormat="1"/>
    <row r="30" spans="1:2" s="60" customFormat="1"/>
    <row r="31" spans="1:2" s="60" customFormat="1"/>
    <row r="32" spans="1:2" s="60" customFormat="1"/>
    <row r="33" s="60" customFormat="1"/>
    <row r="34" s="60" customFormat="1"/>
    <row r="35" s="60" customFormat="1"/>
    <row r="36" s="60" customFormat="1"/>
    <row r="37" s="60" customFormat="1"/>
    <row r="38" s="60" customFormat="1"/>
    <row r="39" s="60" customFormat="1"/>
    <row r="40" s="60" customFormat="1"/>
    <row r="41" s="60" customFormat="1"/>
    <row r="42" s="60" customFormat="1"/>
    <row r="43" s="60" customFormat="1"/>
    <row r="44" s="60" customFormat="1"/>
    <row r="45" s="60" customFormat="1"/>
    <row r="46" s="60" customFormat="1"/>
    <row r="47" s="60" customFormat="1"/>
    <row r="48" s="60" customFormat="1"/>
    <row r="49" s="60" customFormat="1"/>
    <row r="50" s="60" customFormat="1"/>
    <row r="51" s="60" customFormat="1"/>
    <row r="52" s="60" customFormat="1"/>
    <row r="53" s="60" customFormat="1"/>
    <row r="54" s="60" customFormat="1"/>
    <row r="55" s="60" customFormat="1"/>
    <row r="56" s="60" customFormat="1"/>
    <row r="57" s="60" customFormat="1"/>
    <row r="58" s="60" customFormat="1"/>
    <row r="59" s="60" customFormat="1"/>
    <row r="60" s="60" customFormat="1"/>
    <row r="61" s="60" customFormat="1"/>
    <row r="62" s="60" customFormat="1"/>
    <row r="63" s="60" customFormat="1"/>
    <row r="64" s="60" customFormat="1"/>
    <row r="65" s="60" customFormat="1"/>
    <row r="66" s="60" customFormat="1"/>
    <row r="67" s="60" customFormat="1"/>
    <row r="68" s="60" customFormat="1"/>
    <row r="69" s="60" customFormat="1"/>
    <row r="70" s="60" customFormat="1"/>
    <row r="71" s="60" customFormat="1"/>
    <row r="72" s="60" customFormat="1"/>
    <row r="73" s="60" customFormat="1"/>
    <row r="74" s="60" customFormat="1"/>
    <row r="75" s="60" customFormat="1"/>
    <row r="76" s="60" customFormat="1"/>
    <row r="77" s="60" customFormat="1"/>
    <row r="78" s="60" customFormat="1"/>
    <row r="79" s="60" customFormat="1"/>
    <row r="80" s="60" customFormat="1"/>
    <row r="81" s="60" customFormat="1"/>
    <row r="82" s="60" customFormat="1"/>
    <row r="83" s="60" customFormat="1"/>
    <row r="84" s="60" customFormat="1"/>
    <row r="85" s="60" customFormat="1"/>
    <row r="86" s="60" customFormat="1"/>
    <row r="87" s="60" customFormat="1"/>
    <row r="88" s="60" customFormat="1"/>
    <row r="89" s="60" customFormat="1"/>
    <row r="90" s="60" customFormat="1"/>
    <row r="91" s="60" customFormat="1"/>
    <row r="92" s="60" customFormat="1"/>
    <row r="93" s="60" customFormat="1"/>
    <row r="94" s="60" customFormat="1"/>
    <row r="95" s="60" customFormat="1"/>
    <row r="96" s="60" customFormat="1"/>
    <row r="97" s="60" customFormat="1"/>
    <row r="98" s="60" customFormat="1"/>
    <row r="99" s="60" customFormat="1"/>
    <row r="100" s="60" customFormat="1"/>
    <row r="101" s="60" customFormat="1"/>
    <row r="102" s="60" customFormat="1"/>
    <row r="103" s="60" customFormat="1"/>
    <row r="104" s="60" customFormat="1"/>
    <row r="105" s="60" customFormat="1"/>
    <row r="106" s="60" customFormat="1"/>
    <row r="107" s="60" customFormat="1"/>
    <row r="108" s="60" customFormat="1"/>
    <row r="109" s="60" customFormat="1"/>
    <row r="110" s="60" customFormat="1"/>
    <row r="111" s="60" customFormat="1"/>
    <row r="112" s="60" customFormat="1"/>
    <row r="113" s="60" customFormat="1"/>
    <row r="114" s="60" customFormat="1"/>
    <row r="115" s="60" customFormat="1"/>
    <row r="116" s="60" customFormat="1"/>
    <row r="117" s="60" customFormat="1"/>
    <row r="118" s="60" customFormat="1"/>
    <row r="119" s="60" customFormat="1"/>
    <row r="120" s="60" customFormat="1"/>
    <row r="121" s="60" customFormat="1"/>
    <row r="122" s="60" customFormat="1"/>
    <row r="123" s="60" customFormat="1"/>
    <row r="124" s="60" customFormat="1"/>
    <row r="125" s="60" customFormat="1"/>
    <row r="126" s="60" customFormat="1"/>
    <row r="127" s="60" customFormat="1"/>
    <row r="128" s="60" customFormat="1"/>
    <row r="129" s="60" customFormat="1"/>
    <row r="130" s="60" customFormat="1"/>
    <row r="131" s="60" customFormat="1"/>
    <row r="132" s="60" customFormat="1"/>
    <row r="133" s="60" customFormat="1"/>
    <row r="134" s="60" customFormat="1"/>
    <row r="135" s="60" customFormat="1"/>
    <row r="136" s="60" customFormat="1"/>
    <row r="137" s="60" customFormat="1"/>
    <row r="138" s="60" customFormat="1"/>
    <row r="139" s="60" customFormat="1"/>
    <row r="140" s="60" customFormat="1"/>
    <row r="141" s="60" customFormat="1"/>
    <row r="142" s="60" customFormat="1"/>
    <row r="143" s="60" customFormat="1"/>
    <row r="144" s="60" customFormat="1"/>
    <row r="145" s="60" customFormat="1"/>
    <row r="146" s="60" customFormat="1"/>
    <row r="147" s="60" customFormat="1"/>
    <row r="148" s="60" customFormat="1"/>
    <row r="149" s="60" customFormat="1"/>
    <row r="150" s="60" customFormat="1"/>
    <row r="151" s="60" customFormat="1"/>
    <row r="152" s="60" customFormat="1"/>
    <row r="153" s="60" customFormat="1"/>
    <row r="154" s="60" customFormat="1"/>
    <row r="155" s="60" customFormat="1"/>
    <row r="156" s="60" customFormat="1"/>
    <row r="157" s="60" customFormat="1"/>
    <row r="158" s="60" customFormat="1"/>
    <row r="159" s="60" customFormat="1"/>
    <row r="160" s="60" customFormat="1"/>
    <row r="161" s="60" customFormat="1"/>
    <row r="162" s="60" customFormat="1"/>
    <row r="163" s="60" customFormat="1"/>
    <row r="164" s="60" customFormat="1"/>
    <row r="165" s="60" customFormat="1"/>
    <row r="166" s="60" customFormat="1"/>
    <row r="167" s="60" customFormat="1"/>
    <row r="168" s="60" customFormat="1"/>
    <row r="169" s="60" customFormat="1"/>
    <row r="170" s="60" customFormat="1"/>
    <row r="171" s="60" customFormat="1"/>
    <row r="172" s="60" customFormat="1"/>
    <row r="173" s="60" customFormat="1"/>
    <row r="174" s="60" customFormat="1"/>
    <row r="175" s="60" customFormat="1"/>
    <row r="176" s="60" customFormat="1"/>
    <row r="177" s="60" customFormat="1"/>
    <row r="178" s="60" customFormat="1"/>
    <row r="179" s="60" customFormat="1"/>
    <row r="180" s="60" customFormat="1"/>
    <row r="181" s="60" customFormat="1"/>
    <row r="182" s="60" customFormat="1"/>
    <row r="183" s="60" customFormat="1"/>
    <row r="184" s="60" customFormat="1"/>
    <row r="185" s="60" customFormat="1"/>
    <row r="186" s="60" customFormat="1"/>
    <row r="187" s="60" customFormat="1"/>
    <row r="188" s="60" customFormat="1"/>
    <row r="189" s="60" customFormat="1"/>
    <row r="190" s="60" customFormat="1"/>
    <row r="191" s="60" customFormat="1"/>
    <row r="192" s="60" customFormat="1"/>
    <row r="193" s="60" customFormat="1"/>
    <row r="194" s="60" customFormat="1"/>
    <row r="195" s="60" customFormat="1"/>
    <row r="196" s="60" customFormat="1"/>
    <row r="197" s="60" customFormat="1"/>
    <row r="198" s="60" customFormat="1"/>
    <row r="199" s="60" customFormat="1"/>
    <row r="200" s="60" customFormat="1"/>
    <row r="201" s="60" customFormat="1"/>
    <row r="202" s="60" customFormat="1"/>
    <row r="203" s="60" customFormat="1"/>
    <row r="204" s="60" customFormat="1"/>
    <row r="205" s="60" customFormat="1"/>
    <row r="206" s="60" customFormat="1"/>
    <row r="207" s="60" customFormat="1"/>
    <row r="208" s="60" customFormat="1"/>
    <row r="209" s="60" customFormat="1"/>
    <row r="210" s="60" customFormat="1"/>
    <row r="211" s="60" customFormat="1"/>
    <row r="212" s="60" customFormat="1"/>
    <row r="213" s="60" customFormat="1"/>
    <row r="214" s="60" customFormat="1"/>
    <row r="215" s="60" customFormat="1"/>
    <row r="216" s="60" customFormat="1"/>
    <row r="217" s="60" customFormat="1"/>
    <row r="218" s="60" customFormat="1"/>
    <row r="219" s="60" customFormat="1"/>
    <row r="220" s="60" customFormat="1"/>
    <row r="221" s="60" customFormat="1"/>
    <row r="222" s="60" customFormat="1"/>
    <row r="223" s="60" customFormat="1"/>
    <row r="224" s="60" customFormat="1"/>
    <row r="225" s="60" customFormat="1"/>
    <row r="226" s="60" customFormat="1"/>
    <row r="227" s="60" customFormat="1"/>
    <row r="228" s="60" customFormat="1"/>
    <row r="229" s="60" customFormat="1"/>
    <row r="230" s="60" customFormat="1"/>
    <row r="231" s="60" customFormat="1"/>
    <row r="232" s="60" customFormat="1"/>
    <row r="233" s="60" customFormat="1"/>
    <row r="234" s="60" customFormat="1"/>
    <row r="235" s="60" customFormat="1"/>
    <row r="236" s="60" customFormat="1"/>
    <row r="237" s="60" customFormat="1"/>
    <row r="238" s="60" customFormat="1"/>
    <row r="239" s="60" customFormat="1"/>
    <row r="240" s="60" customFormat="1"/>
    <row r="241" s="60" customFormat="1"/>
    <row r="242" s="60" customFormat="1"/>
    <row r="243" s="60" customFormat="1"/>
    <row r="244" s="60" customFormat="1"/>
    <row r="245" s="60" customFormat="1"/>
    <row r="246" s="60" customFormat="1"/>
    <row r="247" s="60" customFormat="1"/>
    <row r="248" s="60" customFormat="1"/>
    <row r="249" s="60" customFormat="1"/>
    <row r="250" s="60" customFormat="1"/>
    <row r="251" s="60" customFormat="1"/>
    <row r="252" s="60" customFormat="1"/>
    <row r="253" s="60" customFormat="1"/>
    <row r="254" s="60" customFormat="1"/>
    <row r="255" s="60" customFormat="1"/>
    <row r="256" s="60" customFormat="1"/>
    <row r="257" s="60" customFormat="1"/>
    <row r="258" s="60" customFormat="1"/>
    <row r="259" s="60" customFormat="1"/>
    <row r="260" s="60" customFormat="1"/>
    <row r="261" s="60" customFormat="1"/>
    <row r="262" s="60" customFormat="1"/>
    <row r="263" s="60" customFormat="1"/>
    <row r="264" s="60" customFormat="1"/>
    <row r="265" s="60" customFormat="1"/>
    <row r="266" s="60" customFormat="1"/>
    <row r="267" s="60" customFormat="1"/>
    <row r="268" s="60" customFormat="1"/>
    <row r="269" s="60" customFormat="1"/>
    <row r="270" s="60" customFormat="1"/>
    <row r="271" s="60" customFormat="1"/>
    <row r="272" s="60" customFormat="1"/>
    <row r="273" s="60" customFormat="1"/>
    <row r="274" s="60" customFormat="1"/>
    <row r="275" s="60" customFormat="1"/>
    <row r="276" s="60" customFormat="1"/>
    <row r="277" s="60" customFormat="1"/>
    <row r="278" s="60" customFormat="1"/>
    <row r="279" s="60" customFormat="1"/>
    <row r="280" s="60" customFormat="1"/>
    <row r="281" s="60" customFormat="1"/>
    <row r="282" s="60" customFormat="1"/>
    <row r="283" s="60" customFormat="1"/>
    <row r="284" s="60" customFormat="1"/>
    <row r="285" s="60" customFormat="1"/>
    <row r="286" s="60" customFormat="1"/>
    <row r="287" s="60" customFormat="1"/>
    <row r="288" s="60" customFormat="1"/>
    <row r="289" s="60" customFormat="1"/>
    <row r="290" s="60" customFormat="1"/>
    <row r="291" s="60" customFormat="1"/>
    <row r="292" s="60" customFormat="1"/>
    <row r="293" s="60" customFormat="1"/>
    <row r="294" s="60" customFormat="1"/>
    <row r="295" s="60" customFormat="1"/>
    <row r="296" s="60" customFormat="1"/>
    <row r="297" s="60" customFormat="1"/>
    <row r="298" s="60" customFormat="1"/>
    <row r="299" s="60" customFormat="1"/>
    <row r="300" s="60" customFormat="1"/>
    <row r="301" s="60" customFormat="1"/>
    <row r="302" s="60" customFormat="1"/>
    <row r="303" s="60" customFormat="1"/>
    <row r="304" s="60" customFormat="1"/>
    <row r="305" s="60" customFormat="1"/>
    <row r="306" s="60" customFormat="1"/>
    <row r="307" s="60" customFormat="1"/>
    <row r="308" s="60" customFormat="1"/>
    <row r="309" s="60" customFormat="1"/>
    <row r="310" s="60" customFormat="1"/>
    <row r="311" s="60" customFormat="1"/>
    <row r="312" s="60" customFormat="1"/>
    <row r="313" s="60" customFormat="1"/>
    <row r="314" s="60" customFormat="1"/>
    <row r="315" s="60" customFormat="1"/>
    <row r="316" s="60" customFormat="1"/>
    <row r="317" s="60" customFormat="1"/>
    <row r="318" s="60" customFormat="1"/>
    <row r="319" s="60" customFormat="1"/>
    <row r="320" s="60" customFormat="1"/>
    <row r="321" s="60" customFormat="1"/>
    <row r="322" s="60" customFormat="1"/>
    <row r="323" s="60" customFormat="1"/>
    <row r="324" s="60" customFormat="1"/>
    <row r="325" s="60" customFormat="1"/>
    <row r="326" s="60" customFormat="1"/>
    <row r="327" s="60" customFormat="1"/>
    <row r="328" s="60" customFormat="1"/>
    <row r="329" s="60" customFormat="1"/>
    <row r="330" s="60" customFormat="1"/>
    <row r="331" s="60" customFormat="1"/>
    <row r="332" s="60" customFormat="1"/>
    <row r="333" s="60" customFormat="1"/>
    <row r="334" s="60" customFormat="1"/>
    <row r="335" s="60" customFormat="1"/>
    <row r="336" s="60" customFormat="1"/>
    <row r="337" s="60" customFormat="1"/>
    <row r="338" s="60" customFormat="1"/>
    <row r="339" s="60" customFormat="1"/>
    <row r="340" s="60" customFormat="1"/>
    <row r="341" s="60" customFormat="1"/>
    <row r="342" s="60" customFormat="1"/>
    <row r="343" s="60" customFormat="1"/>
    <row r="344" s="60" customFormat="1"/>
    <row r="345" s="60" customFormat="1"/>
    <row r="346" s="60" customFormat="1"/>
    <row r="347" s="60" customFormat="1"/>
    <row r="348" s="60" customFormat="1"/>
    <row r="349" s="60" customFormat="1"/>
    <row r="350" s="60" customFormat="1"/>
    <row r="351" s="60" customFormat="1"/>
    <row r="352" s="60" customFormat="1"/>
    <row r="353" s="60" customFormat="1"/>
    <row r="354" s="60" customFormat="1"/>
    <row r="355" s="60" customFormat="1"/>
    <row r="356" s="60" customFormat="1"/>
    <row r="357" s="60" customFormat="1"/>
    <row r="358" s="60" customFormat="1"/>
    <row r="359" s="60" customFormat="1"/>
    <row r="360" s="60" customFormat="1"/>
    <row r="361" s="60" customFormat="1"/>
    <row r="362" s="60" customFormat="1"/>
    <row r="363" s="60" customFormat="1"/>
    <row r="364" s="60" customFormat="1"/>
    <row r="365" s="60" customFormat="1"/>
    <row r="366" s="60" customFormat="1"/>
    <row r="367" s="60" customFormat="1"/>
    <row r="368" s="60" customFormat="1"/>
    <row r="369" s="60" customFormat="1"/>
    <row r="370" s="60" customFormat="1"/>
    <row r="371" s="60" customFormat="1"/>
    <row r="372" s="60" customFormat="1"/>
    <row r="373" s="60" customFormat="1"/>
    <row r="374" s="60" customFormat="1"/>
    <row r="375" s="60" customFormat="1"/>
    <row r="376" s="60" customFormat="1"/>
    <row r="377" s="60" customFormat="1"/>
    <row r="378" s="60" customFormat="1"/>
    <row r="379" s="60" customFormat="1"/>
    <row r="380" s="60" customFormat="1"/>
    <row r="381" s="60" customFormat="1"/>
    <row r="382" s="60" customFormat="1"/>
    <row r="383" s="60" customFormat="1"/>
    <row r="384" s="60" customFormat="1"/>
    <row r="385" s="60" customFormat="1"/>
    <row r="386" s="60" customFormat="1"/>
    <row r="387" s="60" customFormat="1"/>
    <row r="388" s="60" customFormat="1"/>
    <row r="389" s="60" customFormat="1"/>
    <row r="390" s="60" customFormat="1"/>
    <row r="391" s="60" customFormat="1"/>
    <row r="392" s="60" customFormat="1"/>
    <row r="393" s="60" customFormat="1"/>
    <row r="394" s="60" customFormat="1"/>
    <row r="395" s="60" customFormat="1"/>
    <row r="396" s="60" customFormat="1"/>
    <row r="397" s="60" customFormat="1"/>
    <row r="398" s="60" customFormat="1"/>
    <row r="399" s="60" customFormat="1"/>
    <row r="400" s="60" customFormat="1"/>
    <row r="401" s="60" customFormat="1"/>
    <row r="402" s="60" customFormat="1"/>
    <row r="403" s="60" customFormat="1"/>
    <row r="404" s="60" customFormat="1"/>
    <row r="405" s="60" customFormat="1"/>
    <row r="406" s="60" customFormat="1"/>
    <row r="407" s="60" customFormat="1"/>
    <row r="408" s="60" customFormat="1"/>
    <row r="409" s="60" customFormat="1"/>
    <row r="410" s="60" customFormat="1"/>
    <row r="411" s="60" customFormat="1"/>
    <row r="412" s="60" customFormat="1"/>
    <row r="413" s="60" customFormat="1"/>
    <row r="414" s="60" customFormat="1"/>
    <row r="415" s="60" customFormat="1"/>
    <row r="416" s="60" customFormat="1"/>
    <row r="417" s="60" customFormat="1"/>
    <row r="418" s="60" customFormat="1"/>
    <row r="419" s="60" customFormat="1"/>
    <row r="420" s="60" customFormat="1"/>
    <row r="421" s="60" customFormat="1"/>
    <row r="422" s="60" customFormat="1"/>
    <row r="423" s="60" customFormat="1"/>
    <row r="424" s="60" customFormat="1"/>
    <row r="425" s="60" customFormat="1"/>
    <row r="426" s="60" customFormat="1"/>
    <row r="427" s="60" customFormat="1"/>
    <row r="428" s="60" customFormat="1"/>
    <row r="429" s="60" customFormat="1"/>
    <row r="430" s="60" customFormat="1"/>
    <row r="431" s="60" customFormat="1"/>
    <row r="432" s="60" customFormat="1"/>
    <row r="433" s="60" customFormat="1"/>
    <row r="434" s="60" customFormat="1"/>
    <row r="435" s="60" customFormat="1"/>
    <row r="436" s="60" customFormat="1"/>
    <row r="437" s="60" customFormat="1"/>
    <row r="438" s="60" customFormat="1"/>
    <row r="439" s="60" customFormat="1"/>
    <row r="440" s="60" customFormat="1"/>
    <row r="441" s="60" customFormat="1"/>
    <row r="442" s="60" customFormat="1"/>
    <row r="443" s="60" customFormat="1"/>
    <row r="444" s="60" customFormat="1"/>
    <row r="445" s="60" customFormat="1"/>
    <row r="446" s="60" customFormat="1"/>
    <row r="447" s="60" customFormat="1"/>
    <row r="448" s="60" customFormat="1"/>
    <row r="449" s="60" customFormat="1"/>
    <row r="450" s="60" customFormat="1"/>
    <row r="451" s="60" customFormat="1"/>
    <row r="452" s="60" customFormat="1"/>
    <row r="453" s="60" customFormat="1"/>
    <row r="454" s="60" customFormat="1"/>
    <row r="455" s="60" customFormat="1"/>
    <row r="456" s="60" customFormat="1"/>
    <row r="457" s="60" customFormat="1"/>
    <row r="458" s="60" customFormat="1"/>
    <row r="459" s="60" customFormat="1"/>
    <row r="460" s="60" customFormat="1"/>
    <row r="461" s="60" customFormat="1"/>
    <row r="462" s="60" customFormat="1"/>
    <row r="463" s="60" customFormat="1"/>
    <row r="464" s="60" customFormat="1"/>
    <row r="465" s="60" customFormat="1"/>
    <row r="466" s="60" customFormat="1"/>
    <row r="467" s="60" customFormat="1"/>
    <row r="468" s="60" customFormat="1"/>
    <row r="469" s="60" customFormat="1"/>
    <row r="470" s="60" customFormat="1"/>
    <row r="471" s="60" customFormat="1"/>
    <row r="472" s="60" customFormat="1"/>
    <row r="473" s="60" customFormat="1"/>
    <row r="474" s="60" customFormat="1"/>
    <row r="475" s="60" customFormat="1"/>
    <row r="476" s="60" customFormat="1"/>
    <row r="477" s="60" customFormat="1"/>
    <row r="478" s="60" customFormat="1"/>
    <row r="479" s="60" customFormat="1"/>
    <row r="480" s="60" customFormat="1"/>
    <row r="481" s="60" customFormat="1"/>
    <row r="482" s="60" customFormat="1"/>
    <row r="483" s="60" customFormat="1"/>
    <row r="484" s="60" customFormat="1"/>
    <row r="485" s="60" customFormat="1"/>
    <row r="486" s="60" customFormat="1"/>
    <row r="487" s="60" customFormat="1"/>
    <row r="488" s="60" customFormat="1"/>
    <row r="489" s="60" customFormat="1"/>
    <row r="490" s="60" customFormat="1"/>
    <row r="491" s="60" customFormat="1"/>
    <row r="492" s="60" customFormat="1"/>
    <row r="493" s="60" customFormat="1"/>
    <row r="494" s="60" customFormat="1"/>
    <row r="495" s="60" customFormat="1"/>
    <row r="496" s="60" customFormat="1"/>
    <row r="497" s="60" customFormat="1"/>
    <row r="498" s="60" customFormat="1"/>
    <row r="499" s="60" customFormat="1"/>
    <row r="500" s="60" customFormat="1"/>
    <row r="501" s="60" customFormat="1"/>
    <row r="502" s="60" customFormat="1"/>
    <row r="503" s="60" customFormat="1"/>
    <row r="504" s="60" customFormat="1"/>
    <row r="505" s="60" customFormat="1"/>
    <row r="506" s="60" customFormat="1"/>
    <row r="507" s="60" customFormat="1"/>
    <row r="508" s="60" customFormat="1"/>
    <row r="509" s="60" customFormat="1"/>
    <row r="510" s="60" customFormat="1"/>
    <row r="511" s="60" customFormat="1"/>
    <row r="512" s="60" customFormat="1"/>
    <row r="513" s="60" customFormat="1"/>
    <row r="514" s="60" customFormat="1"/>
    <row r="515" s="60" customFormat="1"/>
    <row r="516" s="60" customFormat="1"/>
    <row r="517" s="60" customFormat="1"/>
    <row r="518" s="60" customFormat="1"/>
    <row r="519" s="60" customFormat="1"/>
    <row r="520" s="60" customFormat="1"/>
    <row r="521" s="60" customFormat="1"/>
    <row r="522" s="60" customFormat="1"/>
    <row r="523" s="60" customFormat="1"/>
    <row r="524" s="60" customFormat="1"/>
    <row r="525" s="60" customFormat="1"/>
    <row r="526" s="60" customFormat="1"/>
    <row r="527" s="60" customFormat="1"/>
    <row r="528" s="60" customFormat="1"/>
    <row r="529" s="60" customFormat="1"/>
    <row r="530" s="60" customFormat="1"/>
    <row r="531" s="60" customFormat="1"/>
    <row r="532" s="60" customFormat="1"/>
    <row r="533" s="60" customFormat="1"/>
    <row r="534" s="60" customFormat="1"/>
    <row r="535" s="60" customFormat="1"/>
    <row r="536" s="60" customFormat="1"/>
    <row r="537" s="60" customFormat="1"/>
    <row r="538" s="60" customFormat="1"/>
    <row r="539" s="60" customFormat="1"/>
    <row r="540" s="60" customFormat="1"/>
    <row r="541" s="60" customFormat="1"/>
    <row r="542" s="60" customFormat="1"/>
    <row r="543" s="60" customFormat="1"/>
    <row r="544" s="60" customFormat="1"/>
    <row r="545" s="60" customFormat="1"/>
    <row r="546" s="60" customFormat="1"/>
    <row r="547" s="60" customFormat="1"/>
    <row r="548" s="60" customFormat="1"/>
    <row r="549" s="60" customFormat="1"/>
    <row r="550" s="60" customFormat="1"/>
    <row r="551" s="60" customFormat="1"/>
    <row r="552" s="60" customFormat="1"/>
    <row r="553" s="60" customFormat="1"/>
    <row r="554" s="60" customFormat="1"/>
    <row r="555" s="60" customFormat="1"/>
    <row r="556" s="60" customFormat="1"/>
    <row r="557" s="60" customFormat="1"/>
    <row r="558" s="60" customFormat="1"/>
    <row r="559" s="60" customFormat="1"/>
    <row r="560" s="60" customFormat="1"/>
    <row r="561" s="60" customFormat="1"/>
    <row r="562" s="60" customFormat="1"/>
    <row r="563" s="60" customFormat="1"/>
    <row r="564" s="60" customFormat="1"/>
    <row r="565" s="60" customFormat="1"/>
    <row r="566" s="60" customFormat="1"/>
    <row r="567" s="60" customFormat="1"/>
    <row r="568" s="60" customFormat="1"/>
    <row r="569" s="60" customFormat="1"/>
    <row r="570" s="60" customFormat="1"/>
    <row r="571" s="60" customFormat="1"/>
    <row r="572" s="60" customFormat="1"/>
    <row r="573" s="60" customFormat="1"/>
    <row r="574" s="60" customFormat="1"/>
    <row r="575" s="60" customFormat="1"/>
    <row r="576" s="60" customFormat="1"/>
    <row r="577" s="60" customFormat="1"/>
    <row r="578" s="60" customFormat="1"/>
    <row r="579" s="60" customFormat="1"/>
    <row r="580" s="60" customFormat="1"/>
    <row r="581" s="60" customFormat="1"/>
    <row r="582" s="60" customFormat="1"/>
    <row r="583" s="60" customFormat="1"/>
    <row r="584" s="60" customFormat="1"/>
    <row r="585" s="60" customFormat="1"/>
    <row r="586" s="60" customFormat="1"/>
    <row r="587" s="60" customFormat="1"/>
    <row r="588" s="60" customFormat="1"/>
    <row r="589" s="60" customFormat="1"/>
    <row r="590" s="60" customFormat="1"/>
    <row r="591" s="60" customFormat="1"/>
    <row r="592" s="60" customFormat="1"/>
    <row r="593" s="60" customFormat="1"/>
    <row r="594" s="60" customFormat="1"/>
    <row r="595" s="60" customFormat="1"/>
    <row r="596" s="60" customFormat="1"/>
    <row r="597" s="60" customFormat="1"/>
    <row r="598" s="60" customFormat="1"/>
    <row r="599" s="60" customFormat="1"/>
    <row r="600" s="60" customFormat="1"/>
    <row r="601" s="60" customFormat="1"/>
    <row r="602" s="60" customFormat="1"/>
    <row r="603" s="60" customFormat="1"/>
    <row r="604" s="60" customFormat="1"/>
    <row r="605" s="60" customFormat="1"/>
    <row r="606" s="60" customFormat="1"/>
    <row r="607" s="60" customFormat="1"/>
    <row r="608" s="60" customFormat="1"/>
    <row r="609" s="60" customFormat="1"/>
    <row r="610" s="60" customFormat="1"/>
    <row r="611" s="60" customFormat="1"/>
    <row r="612" s="60" customFormat="1"/>
    <row r="613" s="60" customFormat="1"/>
    <row r="614" s="60" customFormat="1"/>
    <row r="615" s="60" customFormat="1"/>
    <row r="616" s="60" customFormat="1"/>
    <row r="617" s="60" customFormat="1"/>
    <row r="618" s="60" customFormat="1"/>
    <row r="619" s="60" customFormat="1"/>
    <row r="620" s="60" customFormat="1"/>
    <row r="621" s="60" customFormat="1"/>
    <row r="622" s="60" customFormat="1"/>
    <row r="623" s="60" customFormat="1"/>
    <row r="624" s="60" customFormat="1"/>
    <row r="625" s="60" customFormat="1"/>
    <row r="626" s="60" customFormat="1"/>
    <row r="627" s="60" customFormat="1"/>
    <row r="628" s="60" customFormat="1"/>
    <row r="629" s="60" customFormat="1"/>
    <row r="630" s="60" customFormat="1"/>
    <row r="631" s="60" customFormat="1"/>
    <row r="632" s="60" customFormat="1"/>
    <row r="633" s="60" customFormat="1"/>
    <row r="634" s="60" customFormat="1"/>
    <row r="635" s="60" customFormat="1"/>
    <row r="636" s="60" customFormat="1"/>
    <row r="637" s="60" customFormat="1"/>
    <row r="638" s="60" customFormat="1"/>
    <row r="639" s="60" customFormat="1"/>
    <row r="640" s="60" customFormat="1"/>
    <row r="641" s="60" customFormat="1"/>
    <row r="642" s="60" customFormat="1"/>
    <row r="643" s="60" customFormat="1"/>
    <row r="644" s="60" customFormat="1"/>
    <row r="645" s="60" customFormat="1"/>
    <row r="646" s="60" customFormat="1"/>
    <row r="647" s="60" customFormat="1"/>
    <row r="648" s="60" customFormat="1"/>
    <row r="649" s="60" customFormat="1"/>
    <row r="650" s="60" customFormat="1"/>
    <row r="651" s="60" customFormat="1"/>
    <row r="652" s="60" customFormat="1"/>
    <row r="653" s="60" customFormat="1"/>
    <row r="654" s="60" customFormat="1"/>
    <row r="655" s="60" customFormat="1"/>
    <row r="656" s="60" customFormat="1"/>
    <row r="657" s="60" customFormat="1"/>
    <row r="658" s="60" customFormat="1"/>
    <row r="659" s="60" customFormat="1"/>
    <row r="660" s="60" customFormat="1"/>
    <row r="661" s="60" customFormat="1"/>
    <row r="662" s="60" customFormat="1"/>
    <row r="663" s="60" customFormat="1"/>
    <row r="664" s="60" customFormat="1"/>
    <row r="665" s="60" customFormat="1"/>
    <row r="666" s="60" customFormat="1"/>
    <row r="667" s="60" customFormat="1"/>
    <row r="668" s="60" customFormat="1"/>
    <row r="669" s="60" customFormat="1"/>
    <row r="670" s="60" customFormat="1"/>
    <row r="671" s="60" customFormat="1"/>
    <row r="672" s="60" customFormat="1"/>
    <row r="673" s="60" customFormat="1"/>
    <row r="674" s="60" customFormat="1"/>
    <row r="675" s="60" customFormat="1"/>
    <row r="676" s="60" customFormat="1"/>
    <row r="677" s="60" customFormat="1"/>
    <row r="678" s="60" customFormat="1"/>
    <row r="679" s="60" customFormat="1"/>
    <row r="680" s="60" customFormat="1"/>
    <row r="681" s="60" customFormat="1"/>
    <row r="682" s="60" customFormat="1"/>
    <row r="683" s="60" customFormat="1"/>
    <row r="684" s="60" customFormat="1"/>
    <row r="685" s="60" customFormat="1"/>
    <row r="686" s="60" customFormat="1"/>
    <row r="687" s="60" customFormat="1"/>
    <row r="688" s="60" customFormat="1"/>
    <row r="689" s="60" customFormat="1"/>
    <row r="690" s="60" customFormat="1"/>
    <row r="691" s="60" customFormat="1"/>
    <row r="692" s="60" customFormat="1"/>
    <row r="693" s="60" customFormat="1"/>
    <row r="694" s="60" customFormat="1"/>
    <row r="695" s="60" customFormat="1"/>
    <row r="696" s="60" customFormat="1"/>
    <row r="697" s="60" customFormat="1"/>
    <row r="698" s="60" customFormat="1"/>
    <row r="699" s="60" customFormat="1"/>
    <row r="700" s="60" customFormat="1"/>
    <row r="701" s="60" customFormat="1"/>
    <row r="702" s="60" customFormat="1"/>
    <row r="703" s="60" customFormat="1"/>
    <row r="704" s="60" customFormat="1"/>
    <row r="705" s="60" customFormat="1"/>
    <row r="706" s="60" customFormat="1"/>
    <row r="707" s="60" customFormat="1"/>
    <row r="708" s="60" customFormat="1"/>
    <row r="709" s="60" customFormat="1"/>
    <row r="710" s="60" customFormat="1"/>
    <row r="711" s="60" customFormat="1"/>
    <row r="712" s="60" customFormat="1"/>
    <row r="713" s="60" customFormat="1"/>
    <row r="714" s="60" customFormat="1"/>
    <row r="715" s="60" customFormat="1"/>
    <row r="716" s="60" customFormat="1"/>
    <row r="717" s="60" customFormat="1"/>
    <row r="718" s="60" customFormat="1"/>
    <row r="719" s="60" customFormat="1"/>
    <row r="720" s="60" customFormat="1"/>
    <row r="721" s="60" customFormat="1"/>
    <row r="722" s="60" customFormat="1"/>
    <row r="723" s="60" customFormat="1"/>
    <row r="724" s="60" customFormat="1"/>
    <row r="725" s="60" customFormat="1"/>
    <row r="726" s="60" customFormat="1"/>
    <row r="727" s="60" customFormat="1"/>
    <row r="728" s="60" customFormat="1"/>
    <row r="729" s="60" customFormat="1"/>
    <row r="730" s="60" customFormat="1"/>
    <row r="731" s="60" customFormat="1"/>
    <row r="732" s="60" customFormat="1"/>
    <row r="733" s="60" customFormat="1"/>
    <row r="734" s="60" customFormat="1"/>
    <row r="735" s="60" customFormat="1"/>
    <row r="736" s="60" customFormat="1"/>
    <row r="737" s="60" customFormat="1"/>
    <row r="738" s="60" customFormat="1"/>
    <row r="739" s="60" customFormat="1"/>
    <row r="740" s="60" customFormat="1"/>
    <row r="741" s="60" customFormat="1"/>
    <row r="742" s="60" customFormat="1"/>
    <row r="743" s="60" customFormat="1"/>
    <row r="744" s="60" customFormat="1"/>
    <row r="745" s="60" customFormat="1"/>
    <row r="746" s="60" customFormat="1"/>
    <row r="747" s="60" customFormat="1"/>
    <row r="748" s="60" customFormat="1"/>
    <row r="749" s="60" customFormat="1"/>
    <row r="750" s="60" customFormat="1"/>
    <row r="751" s="60" customFormat="1"/>
    <row r="752" s="60" customFormat="1"/>
    <row r="753" s="60" customFormat="1"/>
    <row r="754" s="60" customFormat="1"/>
    <row r="755" s="60" customFormat="1"/>
    <row r="756" s="60" customFormat="1"/>
    <row r="757" s="60" customFormat="1"/>
    <row r="758" s="60" customFormat="1"/>
    <row r="759" s="60" customFormat="1"/>
    <row r="760" s="60" customFormat="1"/>
    <row r="761" s="60" customFormat="1"/>
    <row r="762" s="60" customFormat="1"/>
    <row r="763" s="60" customFormat="1"/>
    <row r="764" s="60" customFormat="1"/>
    <row r="765" s="60" customFormat="1"/>
    <row r="766" s="60" customFormat="1"/>
    <row r="767" s="60" customFormat="1"/>
    <row r="768" s="60" customFormat="1"/>
    <row r="769" s="60" customFormat="1"/>
    <row r="770" s="60" customFormat="1"/>
    <row r="771" s="60" customFormat="1"/>
    <row r="772" s="60" customFormat="1"/>
    <row r="773" s="60" customFormat="1"/>
    <row r="774" s="60" customFormat="1"/>
    <row r="775" s="60" customFormat="1"/>
    <row r="776" s="60" customFormat="1"/>
    <row r="777" s="60" customFormat="1"/>
    <row r="778" s="60" customFormat="1"/>
    <row r="779" s="60" customFormat="1"/>
    <row r="780" s="60" customFormat="1"/>
    <row r="781" s="60" customFormat="1"/>
    <row r="782" s="60" customFormat="1"/>
    <row r="783" s="60" customFormat="1"/>
    <row r="784" s="60" customFormat="1"/>
    <row r="785" s="60" customFormat="1"/>
    <row r="786" s="60" customFormat="1"/>
    <row r="787" s="60" customFormat="1"/>
    <row r="788" s="60" customFormat="1"/>
    <row r="789" s="60" customFormat="1"/>
    <row r="790" s="60" customFormat="1"/>
    <row r="791" s="60" customFormat="1"/>
    <row r="792" s="60" customFormat="1"/>
    <row r="793" s="60" customFormat="1"/>
    <row r="794" s="60" customFormat="1"/>
    <row r="795" s="60" customFormat="1"/>
    <row r="796" s="60" customFormat="1"/>
    <row r="797" s="60" customFormat="1"/>
    <row r="798" s="60" customFormat="1"/>
    <row r="799" s="60" customFormat="1"/>
    <row r="800" s="60" customFormat="1"/>
    <row r="801" s="60" customFormat="1"/>
    <row r="802" s="60" customFormat="1"/>
    <row r="803" s="60" customFormat="1"/>
    <row r="804" s="60" customFormat="1"/>
    <row r="805" s="60" customFormat="1"/>
    <row r="806" s="60" customFormat="1"/>
    <row r="807" s="60" customFormat="1"/>
    <row r="808" s="60" customFormat="1"/>
    <row r="809" s="60" customFormat="1"/>
    <row r="810" s="60" customFormat="1"/>
    <row r="811" s="60" customFormat="1"/>
    <row r="812" s="60" customFormat="1"/>
    <row r="813" s="60" customFormat="1"/>
    <row r="814" s="60" customFormat="1"/>
    <row r="815" s="60" customFormat="1"/>
    <row r="816" s="60" customFormat="1"/>
    <row r="817" s="60" customFormat="1"/>
    <row r="818" s="60" customFormat="1"/>
    <row r="819" s="60" customFormat="1"/>
    <row r="820" s="60" customFormat="1"/>
    <row r="821" s="60" customFormat="1"/>
    <row r="822" s="60" customFormat="1"/>
    <row r="823" s="60" customFormat="1"/>
    <row r="824" s="60" customFormat="1"/>
    <row r="825" s="60" customFormat="1"/>
    <row r="826" s="60" customFormat="1"/>
    <row r="827" s="60" customFormat="1"/>
    <row r="828" s="60" customFormat="1"/>
    <row r="829" s="60" customFormat="1"/>
    <row r="830" s="60" customFormat="1"/>
    <row r="831" s="60" customFormat="1"/>
    <row r="832" s="60" customFormat="1"/>
    <row r="833" s="60" customFormat="1"/>
    <row r="834" s="60" customFormat="1"/>
    <row r="835" s="60" customFormat="1"/>
    <row r="836" s="60" customFormat="1"/>
    <row r="837" s="60" customFormat="1"/>
    <row r="838" s="60" customFormat="1"/>
    <row r="839" s="60" customFormat="1"/>
    <row r="840" s="60" customFormat="1"/>
    <row r="841" s="60" customFormat="1"/>
    <row r="842" s="60" customFormat="1"/>
    <row r="843" s="60" customFormat="1"/>
    <row r="844" s="60" customFormat="1"/>
    <row r="845" s="60" customFormat="1"/>
    <row r="846" s="60" customFormat="1"/>
    <row r="847" s="60" customFormat="1"/>
    <row r="848" s="60" customFormat="1"/>
    <row r="849" s="60" customFormat="1"/>
    <row r="850" s="60" customFormat="1"/>
    <row r="851" s="60" customFormat="1"/>
    <row r="852" s="60" customFormat="1"/>
    <row r="853" s="60" customFormat="1"/>
    <row r="854" s="60" customFormat="1"/>
    <row r="855" s="60" customFormat="1"/>
    <row r="856" s="60" customFormat="1"/>
    <row r="857" s="60" customFormat="1"/>
    <row r="858" s="60" customFormat="1"/>
    <row r="859" s="60" customFormat="1"/>
    <row r="860" s="60" customFormat="1"/>
    <row r="861" s="60" customFormat="1"/>
    <row r="862" s="60" customFormat="1"/>
    <row r="863" s="60" customFormat="1"/>
    <row r="864" s="60" customFormat="1"/>
    <row r="865" s="60" customFormat="1"/>
    <row r="866" s="60" customFormat="1"/>
    <row r="867" s="60" customFormat="1"/>
    <row r="868" s="60" customFormat="1"/>
    <row r="869" s="60" customFormat="1"/>
    <row r="870" s="60" customFormat="1"/>
    <row r="871" s="60" customFormat="1"/>
    <row r="872" s="60" customFormat="1"/>
    <row r="873" s="60" customFormat="1"/>
    <row r="874" s="60" customFormat="1"/>
    <row r="875" s="60" customFormat="1"/>
    <row r="876" s="60" customFormat="1"/>
    <row r="877" s="60" customFormat="1"/>
    <row r="878" s="60" customFormat="1"/>
    <row r="879" s="60" customFormat="1"/>
    <row r="880" s="60" customFormat="1"/>
    <row r="881" s="60" customFormat="1"/>
    <row r="882" s="60" customFormat="1"/>
    <row r="883" s="60" customFormat="1"/>
    <row r="884" s="60" customFormat="1"/>
    <row r="885" s="60" customFormat="1"/>
    <row r="886" s="60" customFormat="1"/>
    <row r="887" s="60" customFormat="1"/>
    <row r="888" s="60" customFormat="1"/>
    <row r="889" s="60" customFormat="1"/>
    <row r="890" s="60" customFormat="1"/>
    <row r="891" s="60" customFormat="1"/>
    <row r="892" s="60" customFormat="1"/>
    <row r="893" s="60" customFormat="1"/>
    <row r="894" s="60" customFormat="1"/>
    <row r="895" s="60" customFormat="1"/>
    <row r="896" s="60" customFormat="1"/>
    <row r="897" s="60" customFormat="1"/>
    <row r="898" s="60" customFormat="1"/>
    <row r="899" s="60" customFormat="1"/>
    <row r="900" s="60" customFormat="1"/>
    <row r="901" s="60" customFormat="1"/>
    <row r="902" s="60" customFormat="1"/>
    <row r="903" s="60" customFormat="1"/>
    <row r="904" s="60" customFormat="1"/>
    <row r="905" s="60" customFormat="1"/>
    <row r="906" s="60" customFormat="1"/>
    <row r="907" s="60" customFormat="1"/>
    <row r="908" s="60" customFormat="1"/>
    <row r="909" s="60" customFormat="1"/>
    <row r="910" s="60" customFormat="1"/>
    <row r="911" s="60" customFormat="1"/>
    <row r="912" s="60" customFormat="1"/>
    <row r="913" s="60" customFormat="1"/>
    <row r="914" s="60" customFormat="1"/>
    <row r="915" s="60" customFormat="1"/>
    <row r="916" s="60" customFormat="1"/>
    <row r="917" s="60" customFormat="1"/>
    <row r="918" s="60" customFormat="1"/>
    <row r="919" s="60" customFormat="1"/>
    <row r="920" s="60" customFormat="1"/>
    <row r="921" s="60" customFormat="1"/>
    <row r="922" s="60" customFormat="1"/>
    <row r="923" s="60" customFormat="1"/>
    <row r="924" s="60" customFormat="1"/>
    <row r="925" s="60" customFormat="1"/>
    <row r="926" s="60" customFormat="1"/>
    <row r="927" s="60" customFormat="1"/>
    <row r="928" s="60" customFormat="1"/>
    <row r="929" s="60" customFormat="1"/>
    <row r="930" s="60" customFormat="1"/>
    <row r="931" s="60" customFormat="1"/>
    <row r="932" s="60" customFormat="1"/>
    <row r="933" s="60" customFormat="1"/>
    <row r="934" s="60" customFormat="1"/>
    <row r="935" s="60" customFormat="1"/>
    <row r="936" s="60" customFormat="1"/>
    <row r="937" s="60" customFormat="1"/>
    <row r="938" s="60" customFormat="1"/>
    <row r="939" s="60" customFormat="1"/>
    <row r="940" s="60" customFormat="1"/>
    <row r="941" s="60" customFormat="1"/>
    <row r="942" s="60" customFormat="1"/>
    <row r="943" s="60" customFormat="1"/>
    <row r="944" s="60" customFormat="1"/>
    <row r="945" s="60" customFormat="1"/>
    <row r="946" s="60" customFormat="1"/>
    <row r="947" s="60" customFormat="1"/>
    <row r="948" s="60" customFormat="1"/>
    <row r="949" s="60" customFormat="1"/>
    <row r="950" s="60" customFormat="1"/>
    <row r="951" s="60" customFormat="1"/>
    <row r="952" s="60" customFormat="1"/>
    <row r="953" s="60" customFormat="1"/>
    <row r="954" s="60" customFormat="1"/>
    <row r="955" s="60" customFormat="1"/>
    <row r="956" s="60" customFormat="1"/>
    <row r="957" s="60" customFormat="1"/>
    <row r="958" s="60" customFormat="1"/>
  </sheetData>
  <mergeCells count="2">
    <mergeCell ref="A4:B4"/>
    <mergeCell ref="A27:B27"/>
  </mergeCells>
  <hyperlinks>
    <hyperlink ref="B28" location="الفهرس!A1" display="العودة إلى الفهرس" xr:uid="{4B6DD6AD-E776-4064-98EB-7F9D6C5F0DBB}"/>
  </hyperlinks>
  <pageMargins left="0.7" right="0.7" top="0.75" bottom="0.75" header="0.3" footer="0.3"/>
  <pageSetup paperSize="9" scale="3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1D5E-667C-401D-A2D3-E2DB40DDC421}">
  <dimension ref="A1:L38"/>
  <sheetViews>
    <sheetView showGridLines="0" rightToLeft="1" view="pageBreakPreview" zoomScale="90" zoomScaleNormal="100" zoomScaleSheetLayoutView="90" workbookViewId="0">
      <selection activeCell="M3" sqref="M3"/>
    </sheetView>
  </sheetViews>
  <sheetFormatPr defaultColWidth="14.6328125" defaultRowHeight="12.5"/>
  <cols>
    <col min="1" max="1" width="4.6328125" style="1" customWidth="1"/>
    <col min="2" max="2" width="21.6328125" style="2" customWidth="1"/>
    <col min="3" max="16384" width="14.6328125" style="1"/>
  </cols>
  <sheetData>
    <row r="1" spans="1:12" ht="21" customHeight="1">
      <c r="B1" s="32"/>
      <c r="H1" s="32"/>
      <c r="I1"/>
      <c r="J1"/>
      <c r="K1" s="148" t="s">
        <v>269</v>
      </c>
      <c r="L1" s="148"/>
    </row>
    <row r="2" spans="1:12" ht="21" customHeight="1">
      <c r="I2"/>
      <c r="J2"/>
    </row>
    <row r="3" spans="1:12" ht="21" customHeight="1">
      <c r="B3" s="20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1" customHeight="1">
      <c r="A4" s="192" t="s">
        <v>248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2" ht="21" customHeight="1">
      <c r="A5" s="29" t="s">
        <v>234</v>
      </c>
      <c r="B5" s="6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customHeight="1">
      <c r="A6" s="193" t="s">
        <v>25</v>
      </c>
      <c r="B6" s="170" t="s">
        <v>126</v>
      </c>
      <c r="C6" s="190">
        <v>2020</v>
      </c>
      <c r="D6" s="191"/>
      <c r="E6" s="190">
        <v>2021</v>
      </c>
      <c r="F6" s="191"/>
      <c r="G6" s="190">
        <v>2022</v>
      </c>
      <c r="H6" s="191"/>
      <c r="I6" s="190">
        <v>2023</v>
      </c>
      <c r="J6" s="191"/>
      <c r="K6" s="190">
        <v>2024</v>
      </c>
      <c r="L6" s="191"/>
    </row>
    <row r="7" spans="1:12" ht="21" customHeight="1">
      <c r="A7" s="194"/>
      <c r="B7" s="172"/>
      <c r="C7" s="22" t="s">
        <v>250</v>
      </c>
      <c r="D7" s="22" t="s">
        <v>256</v>
      </c>
      <c r="E7" s="22" t="s">
        <v>250</v>
      </c>
      <c r="F7" s="22" t="s">
        <v>256</v>
      </c>
      <c r="G7" s="22" t="s">
        <v>250</v>
      </c>
      <c r="H7" s="22" t="s">
        <v>256</v>
      </c>
      <c r="I7" s="22" t="s">
        <v>250</v>
      </c>
      <c r="J7" s="22" t="s">
        <v>256</v>
      </c>
      <c r="K7" s="22" t="s">
        <v>250</v>
      </c>
      <c r="L7" s="22" t="s">
        <v>256</v>
      </c>
    </row>
    <row r="8" spans="1:12" ht="21" customHeight="1">
      <c r="A8" s="23">
        <v>1</v>
      </c>
      <c r="B8" s="23" t="s">
        <v>97</v>
      </c>
      <c r="C8" s="100">
        <v>1</v>
      </c>
      <c r="D8" s="100">
        <v>3062</v>
      </c>
      <c r="E8" s="100">
        <v>1</v>
      </c>
      <c r="F8" s="100">
        <v>3062</v>
      </c>
      <c r="G8" s="100">
        <v>1</v>
      </c>
      <c r="H8" s="100">
        <v>3062</v>
      </c>
      <c r="I8" s="100">
        <v>1</v>
      </c>
      <c r="J8" s="100">
        <v>3062</v>
      </c>
      <c r="K8" s="100">
        <v>1</v>
      </c>
      <c r="L8" s="100">
        <v>3062</v>
      </c>
    </row>
    <row r="9" spans="1:12" ht="21" customHeight="1">
      <c r="A9" s="23">
        <v>2</v>
      </c>
      <c r="B9" s="23" t="s">
        <v>45</v>
      </c>
      <c r="C9" s="93">
        <v>1</v>
      </c>
      <c r="D9" s="93">
        <v>3350</v>
      </c>
      <c r="E9" s="93">
        <v>1</v>
      </c>
      <c r="F9" s="93">
        <v>3350</v>
      </c>
      <c r="G9" s="93">
        <v>1</v>
      </c>
      <c r="H9" s="93">
        <v>3350</v>
      </c>
      <c r="I9" s="93">
        <v>1</v>
      </c>
      <c r="J9" s="93">
        <v>3350</v>
      </c>
      <c r="K9" s="93">
        <v>1</v>
      </c>
      <c r="L9" s="93">
        <v>3350</v>
      </c>
    </row>
    <row r="10" spans="1:12" ht="21" customHeight="1">
      <c r="A10" s="23">
        <v>3</v>
      </c>
      <c r="B10" s="23" t="s">
        <v>55</v>
      </c>
      <c r="C10" s="100">
        <v>1</v>
      </c>
      <c r="D10" s="100">
        <v>3060</v>
      </c>
      <c r="E10" s="100">
        <v>1</v>
      </c>
      <c r="F10" s="100">
        <v>3350</v>
      </c>
      <c r="G10" s="100">
        <v>1</v>
      </c>
      <c r="H10" s="100">
        <v>3350</v>
      </c>
      <c r="I10" s="100">
        <v>1</v>
      </c>
      <c r="J10" s="100">
        <v>3350</v>
      </c>
      <c r="K10" s="100">
        <v>1</v>
      </c>
      <c r="L10" s="100">
        <v>3350</v>
      </c>
    </row>
    <row r="11" spans="1:12" ht="21" customHeight="1">
      <c r="A11" s="23">
        <v>4</v>
      </c>
      <c r="B11" s="23" t="s">
        <v>235</v>
      </c>
      <c r="C11" s="93">
        <v>2</v>
      </c>
      <c r="D11" s="93" t="s">
        <v>258</v>
      </c>
      <c r="E11" s="93">
        <v>2</v>
      </c>
      <c r="F11" s="93" t="s">
        <v>258</v>
      </c>
      <c r="G11" s="93">
        <v>2</v>
      </c>
      <c r="H11" s="93" t="s">
        <v>258</v>
      </c>
      <c r="I11" s="93">
        <v>2</v>
      </c>
      <c r="J11" s="93" t="s">
        <v>258</v>
      </c>
      <c r="K11" s="93">
        <v>2</v>
      </c>
      <c r="L11" s="93" t="s">
        <v>258</v>
      </c>
    </row>
    <row r="12" spans="1:12" ht="21" customHeight="1">
      <c r="A12" s="23">
        <v>5</v>
      </c>
      <c r="B12" s="23" t="s">
        <v>70</v>
      </c>
      <c r="C12" s="100">
        <v>1</v>
      </c>
      <c r="D12" s="100">
        <v>3212</v>
      </c>
      <c r="E12" s="100">
        <v>1</v>
      </c>
      <c r="F12" s="100">
        <v>3212</v>
      </c>
      <c r="G12" s="100">
        <v>1</v>
      </c>
      <c r="H12" s="100">
        <v>3212</v>
      </c>
      <c r="I12" s="100">
        <v>1</v>
      </c>
      <c r="J12" s="100">
        <v>3212</v>
      </c>
      <c r="K12" s="100">
        <v>1</v>
      </c>
      <c r="L12" s="100">
        <v>3212</v>
      </c>
    </row>
    <row r="13" spans="1:12" ht="21" customHeight="1">
      <c r="A13" s="23">
        <v>6</v>
      </c>
      <c r="B13" s="23" t="s">
        <v>67</v>
      </c>
      <c r="C13" s="93">
        <v>1</v>
      </c>
      <c r="D13" s="93">
        <v>3050</v>
      </c>
      <c r="E13" s="93"/>
      <c r="F13" s="93">
        <v>3050</v>
      </c>
      <c r="G13" s="93">
        <v>1</v>
      </c>
      <c r="H13" s="93">
        <v>3050</v>
      </c>
      <c r="I13" s="93">
        <v>1</v>
      </c>
      <c r="J13" s="93">
        <v>3050</v>
      </c>
      <c r="K13" s="93">
        <v>1</v>
      </c>
      <c r="L13" s="93">
        <v>3050</v>
      </c>
    </row>
    <row r="14" spans="1:12" ht="21" customHeight="1">
      <c r="A14" s="23">
        <v>7</v>
      </c>
      <c r="B14" s="23" t="s">
        <v>57</v>
      </c>
      <c r="C14" s="100">
        <v>2</v>
      </c>
      <c r="D14" s="100" t="s">
        <v>267</v>
      </c>
      <c r="E14" s="100">
        <v>2</v>
      </c>
      <c r="F14" s="100" t="s">
        <v>263</v>
      </c>
      <c r="G14" s="100">
        <v>2</v>
      </c>
      <c r="H14" s="100" t="s">
        <v>263</v>
      </c>
      <c r="I14" s="100">
        <v>2</v>
      </c>
      <c r="J14" s="100" t="s">
        <v>265</v>
      </c>
      <c r="K14" s="100">
        <v>2</v>
      </c>
      <c r="L14" s="100" t="s">
        <v>263</v>
      </c>
    </row>
    <row r="15" spans="1:12" ht="21" customHeight="1">
      <c r="A15" s="23">
        <v>8</v>
      </c>
      <c r="B15" s="23" t="s">
        <v>52</v>
      </c>
      <c r="C15" s="93">
        <v>1</v>
      </c>
      <c r="D15" s="93">
        <v>3000</v>
      </c>
      <c r="E15" s="93">
        <v>1</v>
      </c>
      <c r="F15" s="93">
        <v>3000</v>
      </c>
      <c r="G15" s="93">
        <v>1</v>
      </c>
      <c r="H15" s="93">
        <v>3000</v>
      </c>
      <c r="I15" s="93">
        <v>1</v>
      </c>
      <c r="J15" s="93">
        <v>3000</v>
      </c>
      <c r="K15" s="93">
        <v>1</v>
      </c>
      <c r="L15" s="93">
        <v>3000</v>
      </c>
    </row>
    <row r="16" spans="1:12" ht="21" customHeight="1">
      <c r="A16" s="23">
        <v>9</v>
      </c>
      <c r="B16" s="23" t="s">
        <v>46</v>
      </c>
      <c r="C16" s="100">
        <v>1</v>
      </c>
      <c r="D16" s="100">
        <v>3660</v>
      </c>
      <c r="E16" s="100">
        <v>1</v>
      </c>
      <c r="F16" s="100">
        <v>3660</v>
      </c>
      <c r="G16" s="100">
        <v>1</v>
      </c>
      <c r="H16" s="100">
        <v>3660</v>
      </c>
      <c r="I16" s="100">
        <v>1</v>
      </c>
      <c r="J16" s="100">
        <v>3660</v>
      </c>
      <c r="K16" s="100">
        <v>1</v>
      </c>
      <c r="L16" s="100">
        <v>3660</v>
      </c>
    </row>
    <row r="17" spans="1:12" ht="21" customHeight="1">
      <c r="A17" s="23">
        <v>10</v>
      </c>
      <c r="B17" s="23" t="s">
        <v>50</v>
      </c>
      <c r="C17" s="93">
        <v>1</v>
      </c>
      <c r="D17" s="93">
        <v>3050</v>
      </c>
      <c r="E17" s="93">
        <v>1</v>
      </c>
      <c r="F17" s="93">
        <v>3050</v>
      </c>
      <c r="G17" s="93">
        <v>1</v>
      </c>
      <c r="H17" s="93">
        <v>3050</v>
      </c>
      <c r="I17" s="93">
        <v>1</v>
      </c>
      <c r="J17" s="93">
        <v>3050</v>
      </c>
      <c r="K17" s="93">
        <v>1</v>
      </c>
      <c r="L17" s="93">
        <v>3050</v>
      </c>
    </row>
    <row r="18" spans="1:12" ht="21" customHeight="1">
      <c r="A18" s="23">
        <v>11</v>
      </c>
      <c r="B18" s="23" t="s">
        <v>64</v>
      </c>
      <c r="C18" s="100">
        <v>2</v>
      </c>
      <c r="D18" s="100" t="s">
        <v>259</v>
      </c>
      <c r="E18" s="100">
        <v>2</v>
      </c>
      <c r="F18" s="100" t="s">
        <v>259</v>
      </c>
      <c r="G18" s="100">
        <v>2</v>
      </c>
      <c r="H18" s="100" t="s">
        <v>259</v>
      </c>
      <c r="I18" s="100">
        <v>2</v>
      </c>
      <c r="J18" s="100" t="s">
        <v>259</v>
      </c>
      <c r="K18" s="100">
        <v>2</v>
      </c>
      <c r="L18" s="100" t="s">
        <v>259</v>
      </c>
    </row>
    <row r="19" spans="1:12" ht="21" customHeight="1">
      <c r="A19" s="23">
        <v>12</v>
      </c>
      <c r="B19" s="23" t="s">
        <v>68</v>
      </c>
      <c r="C19" s="93">
        <v>1</v>
      </c>
      <c r="D19" s="93">
        <v>3050</v>
      </c>
      <c r="E19" s="93">
        <v>1</v>
      </c>
      <c r="F19" s="93">
        <v>3050</v>
      </c>
      <c r="G19" s="93">
        <v>1</v>
      </c>
      <c r="H19" s="93">
        <v>3050</v>
      </c>
      <c r="I19" s="93">
        <v>1</v>
      </c>
      <c r="J19" s="93">
        <v>3050</v>
      </c>
      <c r="K19" s="93">
        <v>1</v>
      </c>
      <c r="L19" s="93">
        <v>3050</v>
      </c>
    </row>
    <row r="20" spans="1:12" ht="21" customHeight="1">
      <c r="A20" s="23">
        <v>13</v>
      </c>
      <c r="B20" s="23" t="s">
        <v>47</v>
      </c>
      <c r="C20" s="100">
        <v>1</v>
      </c>
      <c r="D20" s="100">
        <v>3050</v>
      </c>
      <c r="E20" s="100">
        <v>1</v>
      </c>
      <c r="F20" s="100">
        <v>3050</v>
      </c>
      <c r="G20" s="100">
        <v>1</v>
      </c>
      <c r="H20" s="100">
        <v>3050</v>
      </c>
      <c r="I20" s="100">
        <v>1</v>
      </c>
      <c r="J20" s="100">
        <v>3050</v>
      </c>
      <c r="K20" s="100">
        <v>1</v>
      </c>
      <c r="L20" s="100">
        <v>3050</v>
      </c>
    </row>
    <row r="21" spans="1:12" ht="21" customHeight="1">
      <c r="A21" s="23">
        <v>14</v>
      </c>
      <c r="B21" s="23" t="s">
        <v>62</v>
      </c>
      <c r="C21" s="93">
        <v>2</v>
      </c>
      <c r="D21" s="93" t="s">
        <v>260</v>
      </c>
      <c r="E21" s="93">
        <v>2</v>
      </c>
      <c r="F21" s="93" t="s">
        <v>260</v>
      </c>
      <c r="G21" s="93">
        <v>2</v>
      </c>
      <c r="H21" s="93" t="s">
        <v>260</v>
      </c>
      <c r="I21" s="93">
        <v>2</v>
      </c>
      <c r="J21" s="93" t="s">
        <v>260</v>
      </c>
      <c r="K21" s="93">
        <v>2</v>
      </c>
      <c r="L21" s="93" t="s">
        <v>260</v>
      </c>
    </row>
    <row r="22" spans="1:12" ht="21" customHeight="1">
      <c r="A22" s="23">
        <v>15</v>
      </c>
      <c r="B22" s="23" t="s">
        <v>130</v>
      </c>
      <c r="C22" s="100">
        <v>1</v>
      </c>
      <c r="D22" s="100">
        <v>3350</v>
      </c>
      <c r="E22" s="100">
        <v>1</v>
      </c>
      <c r="F22" s="100">
        <v>3350</v>
      </c>
      <c r="G22" s="100">
        <v>1</v>
      </c>
      <c r="H22" s="100">
        <v>3350</v>
      </c>
      <c r="I22" s="100">
        <v>1</v>
      </c>
      <c r="J22" s="100">
        <v>3350</v>
      </c>
      <c r="K22" s="100">
        <v>1</v>
      </c>
      <c r="L22" s="100">
        <v>3350</v>
      </c>
    </row>
    <row r="23" spans="1:12" ht="21" customHeight="1">
      <c r="A23" s="23">
        <v>16</v>
      </c>
      <c r="B23" s="23" t="s">
        <v>56</v>
      </c>
      <c r="C23" s="93">
        <v>3</v>
      </c>
      <c r="D23" s="93" t="s">
        <v>261</v>
      </c>
      <c r="E23" s="93">
        <v>3</v>
      </c>
      <c r="F23" s="93" t="s">
        <v>261</v>
      </c>
      <c r="G23" s="93">
        <v>3</v>
      </c>
      <c r="H23" s="93" t="s">
        <v>261</v>
      </c>
      <c r="I23" s="93">
        <v>3</v>
      </c>
      <c r="J23" s="93" t="s">
        <v>261</v>
      </c>
      <c r="K23" s="93">
        <v>3</v>
      </c>
      <c r="L23" s="93" t="s">
        <v>261</v>
      </c>
    </row>
    <row r="24" spans="1:12" ht="21" customHeight="1">
      <c r="A24" s="23">
        <v>17</v>
      </c>
      <c r="B24" s="23" t="s">
        <v>53</v>
      </c>
      <c r="C24" s="100">
        <v>1</v>
      </c>
      <c r="D24" s="100">
        <v>3050</v>
      </c>
      <c r="E24" s="100">
        <v>1</v>
      </c>
      <c r="F24" s="100">
        <v>3050</v>
      </c>
      <c r="G24" s="100">
        <v>1</v>
      </c>
      <c r="H24" s="100">
        <v>3050</v>
      </c>
      <c r="I24" s="100">
        <v>1</v>
      </c>
      <c r="J24" s="100">
        <v>3050</v>
      </c>
      <c r="K24" s="100">
        <v>1</v>
      </c>
      <c r="L24" s="100">
        <v>3050</v>
      </c>
    </row>
    <row r="25" spans="1:12" ht="21" customHeight="1">
      <c r="A25" s="23">
        <v>18</v>
      </c>
      <c r="B25" s="23" t="s">
        <v>49</v>
      </c>
      <c r="C25" s="93">
        <v>2</v>
      </c>
      <c r="D25" s="113" t="s">
        <v>262</v>
      </c>
      <c r="E25" s="93">
        <v>2</v>
      </c>
      <c r="F25" s="113" t="s">
        <v>264</v>
      </c>
      <c r="G25" s="93">
        <v>2</v>
      </c>
      <c r="H25" s="113" t="s">
        <v>264</v>
      </c>
      <c r="I25" s="93">
        <v>2</v>
      </c>
      <c r="J25" s="113" t="s">
        <v>262</v>
      </c>
      <c r="K25" s="93">
        <v>2</v>
      </c>
      <c r="L25" s="113" t="s">
        <v>264</v>
      </c>
    </row>
    <row r="26" spans="1:12" ht="21" customHeight="1">
      <c r="A26" s="23">
        <v>19</v>
      </c>
      <c r="B26" s="23" t="s">
        <v>48</v>
      </c>
      <c r="C26" s="100">
        <v>1</v>
      </c>
      <c r="D26" s="100">
        <v>3050</v>
      </c>
      <c r="E26" s="100">
        <v>1</v>
      </c>
      <c r="F26" s="100">
        <v>3050</v>
      </c>
      <c r="G26" s="100">
        <v>1</v>
      </c>
      <c r="H26" s="100">
        <v>3050</v>
      </c>
      <c r="I26" s="100">
        <v>1</v>
      </c>
      <c r="J26" s="100">
        <v>3050</v>
      </c>
      <c r="K26" s="100">
        <v>1</v>
      </c>
      <c r="L26" s="100">
        <v>3050</v>
      </c>
    </row>
    <row r="27" spans="1:12" ht="21" customHeight="1">
      <c r="A27" s="23">
        <v>20</v>
      </c>
      <c r="B27" s="23" t="s">
        <v>54</v>
      </c>
      <c r="C27" s="93">
        <v>1</v>
      </c>
      <c r="D27" s="93">
        <v>3300</v>
      </c>
      <c r="E27" s="93">
        <v>1</v>
      </c>
      <c r="F27" s="93">
        <v>3300</v>
      </c>
      <c r="G27" s="93">
        <v>1</v>
      </c>
      <c r="H27" s="93">
        <v>3300</v>
      </c>
      <c r="I27" s="93">
        <v>1</v>
      </c>
      <c r="J27" s="93">
        <v>3300</v>
      </c>
      <c r="K27" s="93">
        <v>1</v>
      </c>
      <c r="L27" s="93">
        <v>3300</v>
      </c>
    </row>
    <row r="28" spans="1:12" ht="21" customHeight="1">
      <c r="A28" s="23">
        <v>21</v>
      </c>
      <c r="B28" s="23" t="s">
        <v>60</v>
      </c>
      <c r="C28" s="100">
        <v>1</v>
      </c>
      <c r="D28" s="100">
        <v>3000</v>
      </c>
      <c r="E28" s="100">
        <v>1</v>
      </c>
      <c r="F28" s="100">
        <v>3000</v>
      </c>
      <c r="G28" s="100">
        <v>1</v>
      </c>
      <c r="H28" s="100">
        <v>3000</v>
      </c>
      <c r="I28" s="100">
        <v>1</v>
      </c>
      <c r="J28" s="100">
        <v>3000</v>
      </c>
      <c r="K28" s="100">
        <v>1</v>
      </c>
      <c r="L28" s="100">
        <v>3000</v>
      </c>
    </row>
    <row r="29" spans="1:12" ht="21" customHeight="1">
      <c r="A29" s="23">
        <v>22</v>
      </c>
      <c r="B29" s="23" t="s">
        <v>63</v>
      </c>
      <c r="C29" s="93">
        <v>1</v>
      </c>
      <c r="D29" s="93">
        <v>3666</v>
      </c>
      <c r="E29" s="93">
        <v>1</v>
      </c>
      <c r="F29" s="93">
        <v>3666</v>
      </c>
      <c r="G29" s="93">
        <v>1</v>
      </c>
      <c r="H29" s="93">
        <v>3666</v>
      </c>
      <c r="I29" s="93">
        <v>1</v>
      </c>
      <c r="J29" s="93">
        <v>3666</v>
      </c>
      <c r="K29" s="93">
        <v>1</v>
      </c>
      <c r="L29" s="93">
        <v>3666</v>
      </c>
    </row>
    <row r="30" spans="1:12" ht="21" customHeight="1">
      <c r="A30" s="23">
        <v>23</v>
      </c>
      <c r="B30" s="23" t="s">
        <v>65</v>
      </c>
      <c r="C30" s="100">
        <v>1</v>
      </c>
      <c r="D30" s="100">
        <v>3050</v>
      </c>
      <c r="E30" s="100">
        <v>1</v>
      </c>
      <c r="F30" s="100">
        <v>3050</v>
      </c>
      <c r="G30" s="100">
        <v>1</v>
      </c>
      <c r="H30" s="100">
        <v>3050</v>
      </c>
      <c r="I30" s="100">
        <v>1</v>
      </c>
      <c r="J30" s="100">
        <v>3050</v>
      </c>
      <c r="K30" s="100">
        <v>1</v>
      </c>
      <c r="L30" s="100">
        <v>3050</v>
      </c>
    </row>
    <row r="31" spans="1:12" ht="21" customHeight="1">
      <c r="A31" s="23">
        <v>24</v>
      </c>
      <c r="B31" s="23" t="s">
        <v>59</v>
      </c>
      <c r="C31" s="93">
        <v>1</v>
      </c>
      <c r="D31" s="93">
        <v>3050</v>
      </c>
      <c r="E31" s="93">
        <v>1</v>
      </c>
      <c r="F31" s="93">
        <v>3050</v>
      </c>
      <c r="G31" s="93">
        <v>1</v>
      </c>
      <c r="H31" s="93">
        <v>3050</v>
      </c>
      <c r="I31" s="93">
        <v>1</v>
      </c>
      <c r="J31" s="93">
        <v>3050</v>
      </c>
      <c r="K31" s="93">
        <v>1</v>
      </c>
      <c r="L31" s="93">
        <v>3050</v>
      </c>
    </row>
    <row r="32" spans="1:12" ht="21" customHeight="1">
      <c r="A32" s="23">
        <v>25</v>
      </c>
      <c r="B32" s="23" t="s">
        <v>51</v>
      </c>
      <c r="C32" s="100">
        <v>1</v>
      </c>
      <c r="D32" s="100">
        <v>3050</v>
      </c>
      <c r="E32" s="100">
        <v>1</v>
      </c>
      <c r="F32" s="100">
        <v>3050</v>
      </c>
      <c r="G32" s="100">
        <v>1</v>
      </c>
      <c r="H32" s="100">
        <v>3050</v>
      </c>
      <c r="I32" s="100">
        <v>1</v>
      </c>
      <c r="J32" s="100">
        <v>3050</v>
      </c>
      <c r="K32" s="100">
        <v>1</v>
      </c>
      <c r="L32" s="100">
        <v>3050</v>
      </c>
    </row>
    <row r="33" spans="1:12" ht="21" customHeight="1">
      <c r="A33" s="23">
        <v>26</v>
      </c>
      <c r="B33" s="23" t="s">
        <v>58</v>
      </c>
      <c r="C33" s="93">
        <v>1</v>
      </c>
      <c r="D33" s="93">
        <v>3757</v>
      </c>
      <c r="E33" s="93">
        <v>1</v>
      </c>
      <c r="F33" s="93">
        <v>3757</v>
      </c>
      <c r="G33" s="93">
        <v>1</v>
      </c>
      <c r="H33" s="93">
        <v>3757</v>
      </c>
      <c r="I33" s="93">
        <v>1</v>
      </c>
      <c r="J33" s="93">
        <v>3757</v>
      </c>
      <c r="K33" s="93">
        <v>1</v>
      </c>
      <c r="L33" s="93">
        <v>3757</v>
      </c>
    </row>
    <row r="34" spans="1:12" ht="21" customHeight="1">
      <c r="A34" s="23">
        <v>27</v>
      </c>
      <c r="B34" s="23" t="s">
        <v>69</v>
      </c>
      <c r="C34" s="100">
        <v>1</v>
      </c>
      <c r="D34" s="100">
        <v>3050</v>
      </c>
      <c r="E34" s="100">
        <v>1</v>
      </c>
      <c r="F34" s="100">
        <v>3050</v>
      </c>
      <c r="G34" s="100">
        <v>1</v>
      </c>
      <c r="H34" s="100">
        <v>3050</v>
      </c>
      <c r="I34" s="100">
        <v>1</v>
      </c>
      <c r="J34" s="100">
        <v>3050</v>
      </c>
      <c r="K34" s="100">
        <v>1</v>
      </c>
      <c r="L34" s="100">
        <v>3050</v>
      </c>
    </row>
    <row r="35" spans="1:12" ht="21" customHeight="1">
      <c r="A35" s="23">
        <v>28</v>
      </c>
      <c r="B35" s="23" t="s">
        <v>98</v>
      </c>
      <c r="C35" s="93">
        <v>1</v>
      </c>
      <c r="D35" s="93">
        <v>2370</v>
      </c>
      <c r="E35" s="93">
        <v>1</v>
      </c>
      <c r="F35" s="93">
        <v>2370</v>
      </c>
      <c r="G35" s="93">
        <v>1</v>
      </c>
      <c r="H35" s="93">
        <v>2370</v>
      </c>
      <c r="I35" s="93">
        <v>1</v>
      </c>
      <c r="J35" s="93">
        <v>2370</v>
      </c>
      <c r="K35" s="93">
        <v>1</v>
      </c>
      <c r="L35" s="93">
        <v>2370</v>
      </c>
    </row>
    <row r="36" spans="1:12" ht="21" customHeight="1">
      <c r="A36" s="28">
        <v>29</v>
      </c>
      <c r="B36" s="23" t="s">
        <v>61</v>
      </c>
      <c r="C36" s="115" t="s">
        <v>257</v>
      </c>
      <c r="D36" s="115" t="s">
        <v>257</v>
      </c>
      <c r="E36" s="115" t="s">
        <v>257</v>
      </c>
      <c r="F36" s="115" t="s">
        <v>257</v>
      </c>
      <c r="G36" s="115" t="s">
        <v>257</v>
      </c>
      <c r="H36" s="115" t="s">
        <v>257</v>
      </c>
      <c r="I36" s="100">
        <v>1</v>
      </c>
      <c r="J36" s="114">
        <v>3700</v>
      </c>
      <c r="K36" s="100">
        <v>1</v>
      </c>
      <c r="L36" s="114">
        <v>3700</v>
      </c>
    </row>
    <row r="37" spans="1:12" ht="21" customHeight="1">
      <c r="A37" s="151" t="s">
        <v>34</v>
      </c>
      <c r="B37" s="151"/>
      <c r="C37" s="19"/>
      <c r="D37" s="19"/>
      <c r="E37" s="19"/>
      <c r="F37" s="19"/>
      <c r="G37" s="19"/>
      <c r="H37" s="19"/>
      <c r="I37" s="19"/>
      <c r="J37" s="47"/>
      <c r="K37" s="19"/>
      <c r="L37" s="47"/>
    </row>
    <row r="38" spans="1:12" ht="21" customHeight="1">
      <c r="L38" s="10" t="s">
        <v>35</v>
      </c>
    </row>
  </sheetData>
  <mergeCells count="10">
    <mergeCell ref="K1:L1"/>
    <mergeCell ref="G6:H6"/>
    <mergeCell ref="I6:J6"/>
    <mergeCell ref="K6:L6"/>
    <mergeCell ref="A37:B37"/>
    <mergeCell ref="A4:L4"/>
    <mergeCell ref="A6:A7"/>
    <mergeCell ref="B6:B7"/>
    <mergeCell ref="C6:D6"/>
    <mergeCell ref="E6:F6"/>
  </mergeCells>
  <hyperlinks>
    <hyperlink ref="L38" location="الفهرس!A1" display="العودة إلى الفهرس" xr:uid="{C320BADE-DD54-40DE-A71F-D847C652720C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95B4-325F-491E-836D-02414A096C89}">
  <dimension ref="A1:D37"/>
  <sheetViews>
    <sheetView showGridLines="0" rightToLeft="1" view="pageBreakPreview" zoomScaleNormal="100" zoomScaleSheetLayoutView="100" workbookViewId="0">
      <selection activeCell="C7" sqref="C7:C35"/>
    </sheetView>
  </sheetViews>
  <sheetFormatPr defaultColWidth="21.6328125" defaultRowHeight="14.5"/>
  <cols>
    <col min="1" max="1" width="4.6328125" customWidth="1"/>
  </cols>
  <sheetData>
    <row r="1" spans="1:4">
      <c r="A1" s="1"/>
      <c r="B1" s="2"/>
      <c r="C1" s="2"/>
      <c r="D1" s="43" t="s">
        <v>269</v>
      </c>
    </row>
    <row r="2" spans="1:4">
      <c r="A2" s="1"/>
      <c r="B2" s="2"/>
      <c r="C2" s="2"/>
      <c r="D2" s="1"/>
    </row>
    <row r="3" spans="1:4">
      <c r="A3" s="1"/>
      <c r="B3" s="195"/>
      <c r="C3" s="195"/>
      <c r="D3" s="195"/>
    </row>
    <row r="4" spans="1:4" ht="15.5">
      <c r="A4" s="196" t="s">
        <v>278</v>
      </c>
      <c r="B4" s="196"/>
      <c r="C4" s="196"/>
      <c r="D4" s="196"/>
    </row>
    <row r="5" spans="1:4">
      <c r="A5" s="29" t="s">
        <v>276</v>
      </c>
      <c r="B5" s="137"/>
      <c r="C5" s="137"/>
      <c r="D5" s="137"/>
    </row>
    <row r="6" spans="1:4" ht="21" customHeight="1">
      <c r="A6" s="27" t="s">
        <v>25</v>
      </c>
      <c r="B6" s="28" t="s">
        <v>126</v>
      </c>
      <c r="C6" s="28" t="s">
        <v>135</v>
      </c>
      <c r="D6" s="28" t="s">
        <v>284</v>
      </c>
    </row>
    <row r="7" spans="1:4" ht="21" customHeight="1">
      <c r="A7" s="23">
        <v>1</v>
      </c>
      <c r="B7" s="23" t="s">
        <v>97</v>
      </c>
      <c r="C7" s="170" t="s">
        <v>285</v>
      </c>
      <c r="D7" s="93">
        <v>6836450</v>
      </c>
    </row>
    <row r="8" spans="1:4" ht="21" customHeight="1">
      <c r="A8" s="23">
        <v>2</v>
      </c>
      <c r="B8" s="23" t="s">
        <v>45</v>
      </c>
      <c r="C8" s="171"/>
      <c r="D8" s="100">
        <v>5412962.8499999996</v>
      </c>
    </row>
    <row r="9" spans="1:4" ht="21" customHeight="1">
      <c r="A9" s="23">
        <v>3</v>
      </c>
      <c r="B9" s="23" t="s">
        <v>55</v>
      </c>
      <c r="C9" s="171"/>
      <c r="D9" s="93">
        <v>50000000</v>
      </c>
    </row>
    <row r="10" spans="1:4" ht="21" customHeight="1">
      <c r="A10" s="23">
        <v>4</v>
      </c>
      <c r="B10" s="23" t="s">
        <v>235</v>
      </c>
      <c r="C10" s="171"/>
      <c r="D10" s="100">
        <v>6780282.3899999997</v>
      </c>
    </row>
    <row r="11" spans="1:4" ht="21" customHeight="1">
      <c r="A11" s="23">
        <v>5</v>
      </c>
      <c r="B11" s="23" t="s">
        <v>70</v>
      </c>
      <c r="C11" s="171"/>
      <c r="D11" s="93">
        <v>11876800</v>
      </c>
    </row>
    <row r="12" spans="1:4" ht="21" customHeight="1">
      <c r="A12" s="23">
        <v>6</v>
      </c>
      <c r="B12" s="23" t="s">
        <v>67</v>
      </c>
      <c r="C12" s="171"/>
      <c r="D12" s="100">
        <v>25208472.829999998</v>
      </c>
    </row>
    <row r="13" spans="1:4" ht="21" customHeight="1">
      <c r="A13" s="23">
        <v>7</v>
      </c>
      <c r="B13" s="23" t="s">
        <v>57</v>
      </c>
      <c r="C13" s="171"/>
      <c r="D13" s="93">
        <v>2728950.71</v>
      </c>
    </row>
    <row r="14" spans="1:4" ht="21" customHeight="1">
      <c r="A14" s="23">
        <v>8</v>
      </c>
      <c r="B14" s="23" t="s">
        <v>52</v>
      </c>
      <c r="C14" s="171"/>
      <c r="D14" s="100">
        <v>7514480</v>
      </c>
    </row>
    <row r="15" spans="1:4" ht="21" customHeight="1">
      <c r="A15" s="23">
        <v>9</v>
      </c>
      <c r="B15" s="23" t="s">
        <v>46</v>
      </c>
      <c r="C15" s="171"/>
      <c r="D15" s="93">
        <v>61894924.759999998</v>
      </c>
    </row>
    <row r="16" spans="1:4" ht="21" customHeight="1">
      <c r="A16" s="23">
        <v>10</v>
      </c>
      <c r="B16" s="23" t="s">
        <v>50</v>
      </c>
      <c r="C16" s="171"/>
      <c r="D16" s="100">
        <v>34987225</v>
      </c>
    </row>
    <row r="17" spans="1:4" ht="21" customHeight="1">
      <c r="A17" s="23">
        <v>11</v>
      </c>
      <c r="B17" s="23" t="s">
        <v>64</v>
      </c>
      <c r="C17" s="171"/>
      <c r="D17" s="93">
        <v>28412518.260000002</v>
      </c>
    </row>
    <row r="18" spans="1:4" ht="21" customHeight="1">
      <c r="A18" s="23">
        <v>12</v>
      </c>
      <c r="B18" s="23" t="s">
        <v>68</v>
      </c>
      <c r="C18" s="171"/>
      <c r="D18" s="100">
        <v>6682827.9000000004</v>
      </c>
    </row>
    <row r="19" spans="1:4" ht="21" customHeight="1">
      <c r="A19" s="23">
        <v>13</v>
      </c>
      <c r="B19" s="23" t="s">
        <v>47</v>
      </c>
      <c r="C19" s="171"/>
      <c r="D19" s="93">
        <v>10112854</v>
      </c>
    </row>
    <row r="20" spans="1:4" ht="21" customHeight="1">
      <c r="A20" s="23">
        <v>14</v>
      </c>
      <c r="B20" s="23" t="s">
        <v>62</v>
      </c>
      <c r="C20" s="171"/>
      <c r="D20" s="100">
        <v>237446591</v>
      </c>
    </row>
    <row r="21" spans="1:4" ht="21" customHeight="1">
      <c r="A21" s="23">
        <v>15</v>
      </c>
      <c r="B21" s="23" t="s">
        <v>130</v>
      </c>
      <c r="C21" s="171"/>
      <c r="D21" s="93">
        <v>45468632</v>
      </c>
    </row>
    <row r="22" spans="1:4" ht="21" customHeight="1">
      <c r="A22" s="23">
        <v>16</v>
      </c>
      <c r="B22" s="23" t="s">
        <v>56</v>
      </c>
      <c r="C22" s="171"/>
      <c r="D22" s="100">
        <v>74142898</v>
      </c>
    </row>
    <row r="23" spans="1:4" ht="21" customHeight="1">
      <c r="A23" s="23">
        <v>17</v>
      </c>
      <c r="B23" s="23" t="s">
        <v>53</v>
      </c>
      <c r="C23" s="171"/>
      <c r="D23" s="93">
        <v>8906542.6199999992</v>
      </c>
    </row>
    <row r="24" spans="1:4" ht="21" customHeight="1">
      <c r="A24" s="23">
        <v>18</v>
      </c>
      <c r="B24" s="23" t="s">
        <v>49</v>
      </c>
      <c r="C24" s="171"/>
      <c r="D24" s="100">
        <v>753508873.90999997</v>
      </c>
    </row>
    <row r="25" spans="1:4" ht="21" customHeight="1">
      <c r="A25" s="23">
        <v>19</v>
      </c>
      <c r="B25" s="23" t="s">
        <v>48</v>
      </c>
      <c r="C25" s="171"/>
      <c r="D25" s="93">
        <v>46327502</v>
      </c>
    </row>
    <row r="26" spans="1:4" ht="21" customHeight="1">
      <c r="A26" s="23">
        <v>20</v>
      </c>
      <c r="B26" s="23" t="s">
        <v>54</v>
      </c>
      <c r="C26" s="171"/>
      <c r="D26" s="100">
        <v>53092235</v>
      </c>
    </row>
    <row r="27" spans="1:4" ht="21" customHeight="1">
      <c r="A27" s="23">
        <v>21</v>
      </c>
      <c r="B27" s="23" t="s">
        <v>60</v>
      </c>
      <c r="C27" s="171"/>
      <c r="D27" s="93">
        <v>11200000</v>
      </c>
    </row>
    <row r="28" spans="1:4" ht="21" customHeight="1">
      <c r="A28" s="23">
        <v>22</v>
      </c>
      <c r="B28" s="23" t="s">
        <v>63</v>
      </c>
      <c r="C28" s="171"/>
      <c r="D28" s="100">
        <v>15000000</v>
      </c>
    </row>
    <row r="29" spans="1:4" ht="21" customHeight="1">
      <c r="A29" s="23">
        <v>23</v>
      </c>
      <c r="B29" s="23" t="s">
        <v>65</v>
      </c>
      <c r="C29" s="171"/>
      <c r="D29" s="93">
        <v>13552419.220000001</v>
      </c>
    </row>
    <row r="30" spans="1:4" ht="21" customHeight="1">
      <c r="A30" s="23">
        <v>24</v>
      </c>
      <c r="B30" s="23" t="s">
        <v>59</v>
      </c>
      <c r="C30" s="171"/>
      <c r="D30" s="100">
        <v>60295050</v>
      </c>
    </row>
    <row r="31" spans="1:4" ht="21" customHeight="1">
      <c r="A31" s="23">
        <v>25</v>
      </c>
      <c r="B31" s="23" t="s">
        <v>51</v>
      </c>
      <c r="C31" s="171"/>
      <c r="D31" s="93">
        <v>24000000</v>
      </c>
    </row>
    <row r="32" spans="1:4" ht="21" customHeight="1">
      <c r="A32" s="23">
        <v>26</v>
      </c>
      <c r="B32" s="28" t="s">
        <v>58</v>
      </c>
      <c r="C32" s="171"/>
      <c r="D32" s="100" t="s">
        <v>277</v>
      </c>
    </row>
    <row r="33" spans="1:4" ht="21" customHeight="1">
      <c r="A33" s="23">
        <v>27</v>
      </c>
      <c r="B33" s="28" t="s">
        <v>69</v>
      </c>
      <c r="C33" s="171"/>
      <c r="D33" s="93">
        <v>32000000</v>
      </c>
    </row>
    <row r="34" spans="1:4" ht="21" customHeight="1">
      <c r="A34" s="23">
        <v>28</v>
      </c>
      <c r="B34" s="28" t="s">
        <v>98</v>
      </c>
      <c r="C34" s="171"/>
      <c r="D34" s="100">
        <v>17020167</v>
      </c>
    </row>
    <row r="35" spans="1:4" ht="21" customHeight="1">
      <c r="A35" s="28">
        <v>29</v>
      </c>
      <c r="B35" s="28" t="s">
        <v>61</v>
      </c>
      <c r="C35" s="171"/>
      <c r="D35" s="93" t="s">
        <v>277</v>
      </c>
    </row>
    <row r="36" spans="1:4">
      <c r="A36" s="151" t="s">
        <v>34</v>
      </c>
      <c r="B36" s="151"/>
      <c r="C36" s="29"/>
      <c r="D36" s="1"/>
    </row>
    <row r="37" spans="1:4">
      <c r="A37" s="1"/>
      <c r="B37" s="2"/>
      <c r="C37" s="2"/>
      <c r="D37" s="10" t="s">
        <v>35</v>
      </c>
    </row>
  </sheetData>
  <mergeCells count="5">
    <mergeCell ref="B3:D3"/>
    <mergeCell ref="A4:D4"/>
    <mergeCell ref="B5:D5"/>
    <mergeCell ref="A36:B36"/>
    <mergeCell ref="C7:C35"/>
  </mergeCells>
  <hyperlinks>
    <hyperlink ref="D37" location="الفهرس!A1" display="العودة إلى الفهرس" xr:uid="{DDDA4BE8-F17E-49E4-86AB-5512DE9C9E57}"/>
  </hyperlinks>
  <pageMargins left="0.7" right="0.7" top="0.75" bottom="0.75" header="0.3" footer="0.3"/>
  <pageSetup scale="91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C6D6-11A5-4ED7-B5A5-9AD4E078B426}">
  <dimension ref="A1:D53"/>
  <sheetViews>
    <sheetView showGridLines="0" rightToLeft="1" view="pageBreakPreview" zoomScaleNormal="100" zoomScaleSheetLayoutView="100" workbookViewId="0">
      <selection activeCell="F4" sqref="F4"/>
    </sheetView>
  </sheetViews>
  <sheetFormatPr defaultColWidth="21.6328125" defaultRowHeight="14.5"/>
  <cols>
    <col min="1" max="3" width="21.6328125" style="127"/>
  </cols>
  <sheetData>
    <row r="1" spans="1:4" ht="20.149999999999999" customHeight="1">
      <c r="A1" s="126"/>
      <c r="B1" s="132"/>
      <c r="C1" s="148" t="s">
        <v>269</v>
      </c>
      <c r="D1" s="148"/>
    </row>
    <row r="4" spans="1:4" ht="15.5">
      <c r="A4" s="198" t="s">
        <v>283</v>
      </c>
      <c r="B4" s="173"/>
      <c r="C4" s="173"/>
      <c r="D4" s="173"/>
    </row>
    <row r="5" spans="1:4" ht="15.5">
      <c r="A5" s="197" t="s">
        <v>282</v>
      </c>
      <c r="B5" s="197"/>
      <c r="C5" s="128"/>
    </row>
    <row r="6" spans="1:4" ht="21" customHeight="1">
      <c r="A6" s="199" t="s">
        <v>279</v>
      </c>
      <c r="B6" s="200" t="s">
        <v>180</v>
      </c>
      <c r="C6" s="201"/>
      <c r="D6" s="202" t="s">
        <v>280</v>
      </c>
    </row>
    <row r="7" spans="1:4" ht="21" customHeight="1">
      <c r="A7" s="199"/>
      <c r="B7" s="129">
        <v>2023</v>
      </c>
      <c r="C7" s="129">
        <v>2024</v>
      </c>
      <c r="D7" s="203"/>
    </row>
    <row r="8" spans="1:4" ht="21" customHeight="1">
      <c r="A8" s="199"/>
      <c r="B8" s="101">
        <v>12755965</v>
      </c>
      <c r="C8" s="101">
        <v>14796919</v>
      </c>
      <c r="D8" s="110">
        <f>(C8-B8)/B8</f>
        <v>0.15999996864212154</v>
      </c>
    </row>
    <row r="9" spans="1:4">
      <c r="A9" s="197" t="s">
        <v>281</v>
      </c>
      <c r="B9" s="197"/>
      <c r="C9" s="130"/>
    </row>
    <row r="10" spans="1:4">
      <c r="A10" s="131"/>
      <c r="D10" s="10" t="s">
        <v>35</v>
      </c>
    </row>
    <row r="11" spans="1:4">
      <c r="A11" s="131"/>
    </row>
    <row r="12" spans="1:4">
      <c r="A12" s="131"/>
    </row>
    <row r="13" spans="1:4">
      <c r="A13" s="131"/>
    </row>
    <row r="14" spans="1:4">
      <c r="A14" s="131"/>
    </row>
    <row r="15" spans="1:4">
      <c r="A15" s="131"/>
    </row>
    <row r="16" spans="1:4">
      <c r="A16" s="131"/>
    </row>
    <row r="17" spans="1:1">
      <c r="A17" s="131"/>
    </row>
    <row r="18" spans="1:1">
      <c r="A18" s="131"/>
    </row>
    <row r="19" spans="1:1">
      <c r="A19" s="131"/>
    </row>
    <row r="20" spans="1:1">
      <c r="A20" s="131"/>
    </row>
    <row r="21" spans="1:1">
      <c r="A21" s="131"/>
    </row>
    <row r="22" spans="1:1">
      <c r="A22" s="131"/>
    </row>
    <row r="23" spans="1:1">
      <c r="A23" s="131"/>
    </row>
    <row r="24" spans="1:1">
      <c r="A24" s="131"/>
    </row>
    <row r="25" spans="1:1">
      <c r="A25" s="131"/>
    </row>
    <row r="26" spans="1:1">
      <c r="A26" s="131"/>
    </row>
    <row r="27" spans="1:1">
      <c r="A27" s="131"/>
    </row>
    <row r="28" spans="1:1">
      <c r="A28" s="131"/>
    </row>
    <row r="29" spans="1:1">
      <c r="A29" s="131"/>
    </row>
    <row r="30" spans="1:1">
      <c r="A30" s="131"/>
    </row>
    <row r="31" spans="1:1">
      <c r="A31" s="131"/>
    </row>
    <row r="32" spans="1:1">
      <c r="A32" s="131"/>
    </row>
    <row r="33" spans="1:1">
      <c r="A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pans="1:1">
      <c r="A38" s="131"/>
    </row>
    <row r="39" spans="1:1">
      <c r="A39" s="131"/>
    </row>
    <row r="40" spans="1:1">
      <c r="A40" s="131"/>
    </row>
    <row r="41" spans="1:1">
      <c r="A41" s="131"/>
    </row>
    <row r="42" spans="1:1">
      <c r="A42" s="131"/>
    </row>
    <row r="43" spans="1:1">
      <c r="A43" s="131"/>
    </row>
    <row r="44" spans="1:1">
      <c r="A44" s="131"/>
    </row>
    <row r="45" spans="1:1">
      <c r="A45" s="131"/>
    </row>
    <row r="46" spans="1:1">
      <c r="A46" s="131"/>
    </row>
    <row r="47" spans="1:1">
      <c r="A47" s="131"/>
    </row>
    <row r="48" spans="1:1">
      <c r="A48" s="131"/>
    </row>
    <row r="49" spans="1:1">
      <c r="A49" s="131"/>
    </row>
    <row r="50" spans="1:1">
      <c r="A50" s="131"/>
    </row>
    <row r="51" spans="1:1">
      <c r="A51" s="131"/>
    </row>
    <row r="52" spans="1:1">
      <c r="A52" s="131"/>
    </row>
    <row r="53" spans="1:1">
      <c r="A53" s="131"/>
    </row>
  </sheetData>
  <mergeCells count="7">
    <mergeCell ref="A9:B9"/>
    <mergeCell ref="C1:D1"/>
    <mergeCell ref="A4:D4"/>
    <mergeCell ref="A5:B5"/>
    <mergeCell ref="A6:A8"/>
    <mergeCell ref="B6:C6"/>
    <mergeCell ref="D6:D7"/>
  </mergeCells>
  <hyperlinks>
    <hyperlink ref="D10" location="الفهرس!A1" display="العودة إلى الفهرس" xr:uid="{511DC6B3-BD48-4D31-947E-076FCA564107}"/>
  </hyperlinks>
  <pageMargins left="0.7" right="0.7" top="0.75" bottom="0.75" header="0.3" footer="0.3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60C31-EC6A-49E6-ABCE-56EA0DED9A4B}">
  <ds:schemaRefs>
    <ds:schemaRef ds:uri="http://purl.org/dc/elements/1.1/"/>
    <ds:schemaRef ds:uri="c031eb85-fb64-4344-b89e-0c9148a8db6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B07934-395A-42F5-95D5-C19CB51CDB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D76E23-E823-47DD-AA65-304B7554D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35</vt:i4>
      </vt:variant>
      <vt:variant>
        <vt:lpstr>النطاقات المسماة</vt:lpstr>
      </vt:variant>
      <vt:variant>
        <vt:i4>32</vt:i4>
      </vt:variant>
    </vt:vector>
  </HeadingPairs>
  <TitlesOfParts>
    <vt:vector size="67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'1'!Print_Area</vt:lpstr>
      <vt:lpstr>'10'!Print_Area</vt:lpstr>
      <vt:lpstr>'11'!Print_Area</vt:lpstr>
      <vt:lpstr>'12'!Print_Area</vt:lpstr>
      <vt:lpstr>'13'!Print_Area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نوره البقمي - Norah Albaqami</dc:creator>
  <cp:keywords/>
  <dc:description/>
  <cp:lastModifiedBy>نايف حلواني - Naif Halawani</cp:lastModifiedBy>
  <cp:revision/>
  <dcterms:created xsi:type="dcterms:W3CDTF">2025-03-18T11:10:20Z</dcterms:created>
  <dcterms:modified xsi:type="dcterms:W3CDTF">2025-05-18T09:26:18Z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