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6c72e7e9-eea1-41ff-8564-9aa11d9211f9\"/>
    </mc:Choice>
  </mc:AlternateContent>
  <xr:revisionPtr revIDLastSave="0" documentId="8_{692B3162-F029-411C-997E-33778ABA02CE}" xr6:coauthVersionLast="47" xr6:coauthVersionMax="47" xr10:uidLastSave="{00000000-0000-0000-0000-000000000000}"/>
  <bookViews>
    <workbookView xWindow="-110" yWindow="-110" windowWidth="21820" windowHeight="14020" tabRatio="789" activeTab="1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externalReferences>
    <externalReference r:id="rId5"/>
  </externalReference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2" i="5" l="1"/>
  <c r="AR11" i="5"/>
  <c r="AR10" i="5"/>
  <c r="AR9" i="5"/>
</calcChain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<sst xmlns="http://schemas.openxmlformats.org/spreadsheetml/2006/main" count="61" uniqueCount="27">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</sst>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5" fontId="16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4" fontId="21" fillId="6" borderId="4" xfId="6" applyNumberFormat="1" applyFont="1" applyFill="1" applyBorder="1" applyAlignment="1">
      <alignment horizontal="center" vertical="center" wrapText="1"/>
    </xf>
    <xf numFmtId="165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4" fontId="21" fillId="3" borderId="4" xfId="6" applyNumberFormat="1" applyFont="1" applyFill="1" applyBorder="1" applyAlignment="1">
      <alignment horizontal="center" vertical="center" wrapText="1"/>
    </xf>
    <xf numFmtId="165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1" fillId="6" borderId="4" xfId="6" quotePrefix="1" applyNumberFormat="1" applyFont="1" applyFill="1" applyBorder="1" applyAlignment="1">
      <alignment horizontal="center" vertical="center" wrapText="1"/>
    </xf>
    <xf numFmtId="164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43" fontId="16" fillId="5" borderId="0" xfId="11" applyFont="1" applyFill="1" applyAlignment="1">
      <alignment horizontal="center" vertical="center"/>
    </xf>
    <xf numFmtId="4" fontId="16" fillId="5" borderId="0" xfId="4" applyNumberFormat="1" applyFont="1" applyFill="1" applyAlignment="1">
      <alignment horizontal="center" vertical="center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7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9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306418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154018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584</xdr:col>
      <xdr:colOff>525189</xdr:colOff>
      <xdr:row>0</xdr:row>
      <xdr:rowOff>127000</xdr:rowOff>
    </xdr:from>
    <xdr:to>
      <xdr:col>589</xdr:col>
      <xdr:colOff>306416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584</xdr:col>
      <xdr:colOff>372789</xdr:colOff>
      <xdr:row>0</xdr:row>
      <xdr:rowOff>279400</xdr:rowOff>
    </xdr:from>
    <xdr:to>
      <xdr:col>589</xdr:col>
      <xdr:colOff>154016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306418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154018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astat-my.sharepoint.com/personal/lymousa_stats_gov_sa/Documents/Desktop/Work%20Files/&#1575;&#1604;&#1605;&#1607;&#1575;&#1605;/&#1605;&#1587;&#1581;%20&#1579;&#1602;&#1577;%20&#1575;&#1604;&#1571;&#1593;&#1605;&#1575;&#1604;/2026/&#1606;&#1578;&#1575;&#1574;&#1580;%20&#1575;&#1604;&#1605;&#1587;&#1581;/1-&#1575;&#1604;&#1588;&#1607;&#1585;&#1610;&#1577;/jun/Data/output_2026-07-01_Round_ID(2621018_Data_Lake)%20-%20To_Share/new_a_table(2621018).xlsx" TargetMode="External"/><Relationship Id="rId2" Type="http://schemas.microsoft.com/office/2019/04/relationships/externalLinkLongPath" Target="https://gastat-my.sharepoint.com/personal/lymousa_stats_gov_sa/Documents/Desktop/Work%20Files/&#1575;&#1604;&#1605;&#1607;&#1575;&#1605;/&#1605;&#1587;&#1581;%20&#1579;&#1602;&#1577;%20&#1575;&#1604;&#1571;&#1593;&#1605;&#1575;&#1604;/2026/&#1606;&#1578;&#1575;&#1574;&#1580;%20&#1575;&#1604;&#1605;&#1587;&#1581;/1-&#1575;&#1604;&#1588;&#1607;&#1585;&#1610;&#1577;/jun/Data/output_2026-07-01_Round_ID(2621018_Data_Lake)%20-%20To_Share/new_a_table(2621018).xlsx?1DC846BD" TargetMode="External"/><Relationship Id="rId1" Type="http://schemas.openxmlformats.org/officeDocument/2006/relationships/externalLinkPath" Target="file:///\\1DC846BD\new_a_table(2621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ew_a_table(2621018)"/>
      <sheetName val="imputation%"/>
      <sheetName val="sample bci"/>
      <sheetName val="final bci"/>
    </sheetNames>
    <sheetDataSet>
      <sheetData sheetId="0"/>
      <sheetData sheetId="1"/>
      <sheetData sheetId="2"/>
      <sheetData sheetId="3">
        <row r="21">
          <cell r="H21">
            <v>56.571728149306736</v>
          </cell>
        </row>
        <row r="42">
          <cell r="H42">
            <v>54.991064871739766</v>
          </cell>
        </row>
        <row r="63">
          <cell r="H63">
            <v>57.799556617984024</v>
          </cell>
        </row>
        <row r="84">
          <cell r="H84">
            <v>55.499161943095231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zoomScale="75" zoomScaleNormal="75" zoomScaleSheetLayoutView="100" workbookViewId="0">
      <selection activeCell="A5" sqref="A5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8" t="s">
        <v>0</v>
      </c>
      <c r="C2" s="68"/>
      <c r="D2" s="69"/>
      <c r="E2" s="69"/>
      <c r="F2" s="69"/>
      <c r="G2" s="69"/>
      <c r="H2" s="69"/>
    </row>
    <row r="3" spans="1:8" ht="21.75" customHeight="1" x14ac:dyDescent="0.55000000000000004">
      <c r="A3" s="1"/>
      <c r="B3" s="68" t="s">
        <v>1</v>
      </c>
      <c r="C3" s="68"/>
      <c r="D3" s="69"/>
      <c r="E3" s="69"/>
      <c r="F3" s="69"/>
      <c r="G3" s="69"/>
      <c r="H3" s="69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70" t="s">
        <v>10</v>
      </c>
      <c r="C9" s="71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headerFooter>
    <oddHeader>&amp;C&amp;K31AE57&amp;10&amp;"Calibri"&amp;BPublic&amp;B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tabSelected="1" zoomScale="75" zoomScaleNormal="75" workbookViewId="0">
      <selection activeCell="F13" sqref="F9:F13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18.81640625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2"/>
      <c r="B2" s="62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7" t="s">
        <v>4</v>
      </c>
      <c r="C4" s="67"/>
      <c r="D4" s="67"/>
      <c r="E4" s="67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7" t="s">
        <v>5</v>
      </c>
      <c r="C5" s="67"/>
      <c r="D5" s="67"/>
      <c r="E5" s="67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1" t="s">
        <v>11</v>
      </c>
      <c r="B7" s="61" t="s">
        <v>12</v>
      </c>
      <c r="C7" s="63" t="s">
        <v>13</v>
      </c>
      <c r="D7" s="64"/>
      <c r="E7" s="65" t="s">
        <v>14</v>
      </c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1"/>
      <c r="B8" s="61"/>
      <c r="C8" s="49">
        <v>46204</v>
      </c>
      <c r="D8" s="49">
        <v>46174</v>
      </c>
      <c r="E8" s="66"/>
      <c r="F8" s="16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56.545942597531642</v>
      </c>
      <c r="D9" s="39">
        <v>56.571728149306736</v>
      </c>
      <c r="E9" s="40">
        <v>-4.558027944106565E-4</v>
      </c>
      <c r="F9" s="60"/>
      <c r="G9" s="5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54.744353672780768</v>
      </c>
      <c r="D10" s="44">
        <v>54.991064871739766</v>
      </c>
      <c r="E10" s="45">
        <v>-4.4863870073151542E-3</v>
      </c>
      <c r="F10" s="60"/>
      <c r="G10" s="5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55.278231686755554</v>
      </c>
      <c r="D11" s="39">
        <v>55.499161943095231</v>
      </c>
      <c r="E11" s="40">
        <v>-3.9807854498091922E-3</v>
      </c>
      <c r="F11" s="60"/>
      <c r="G11" s="5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57.725581498225232</v>
      </c>
      <c r="D12" s="44">
        <v>57.799556617984024</v>
      </c>
      <c r="E12" s="45">
        <v>-1.2798561803461163E-3</v>
      </c>
      <c r="F12" s="60"/>
      <c r="G12" s="5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7" t="s">
        <v>25</v>
      </c>
      <c r="B13" s="58" t="s">
        <v>26</v>
      </c>
      <c r="C13" s="28"/>
      <c r="D13" s="20"/>
      <c r="E13" s="20"/>
      <c r="F13" s="60"/>
      <c r="G13" s="5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E14" s="20"/>
      <c r="F14" s="20"/>
    </row>
    <row r="15" spans="1:33" s="21" customFormat="1" ht="20.149999999999999" customHeight="1" x14ac:dyDescent="0.5">
      <c r="A15" s="20"/>
      <c r="B15" s="20"/>
      <c r="C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headerFooter>
    <oddHeader>&amp;C&amp;K31AE57&amp;10&amp;"Calibri"&amp;BPublic&amp;B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S71"/>
  <sheetViews>
    <sheetView rightToLeft="1" topLeftCell="AC3" zoomScale="75" zoomScaleNormal="75" workbookViewId="0">
      <selection activeCell="AS9" sqref="AS9:AS12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customWidth="1"/>
    <col min="4" max="4" width="6.26953125" style="5" customWidth="1"/>
    <col min="5" max="5" width="6.81640625" style="5" customWidth="1"/>
    <col min="6" max="6" width="6" style="5" customWidth="1"/>
    <col min="7" max="7" width="9.54296875" style="7" customWidth="1"/>
    <col min="8" max="8" width="6.54296875" style="12" customWidth="1"/>
    <col min="9" max="9" width="6.54296875" style="7" customWidth="1"/>
    <col min="10" max="10" width="8.81640625" style="26" customWidth="1"/>
    <col min="11" max="11" width="7.81640625" style="12" customWidth="1"/>
    <col min="12" max="21" width="7.7265625" style="12" customWidth="1"/>
    <col min="22" max="22" width="8.81640625" style="12" customWidth="1"/>
    <col min="23" max="23" width="7.81640625" style="12" customWidth="1"/>
    <col min="24" max="33" width="7.7265625" style="12" customWidth="1"/>
    <col min="34" max="34" width="8.81640625" style="12" customWidth="1"/>
    <col min="35" max="35" width="9" style="12" customWidth="1"/>
    <col min="36" max="36" width="9.1796875" style="12" customWidth="1"/>
    <col min="37" max="38" width="7.7265625" style="12" customWidth="1"/>
    <col min="39" max="16384" width="7.7265625" style="12"/>
  </cols>
  <sheetData>
    <row r="1" spans="1:45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5" s="9" customFormat="1" ht="19.5" customHeight="1" x14ac:dyDescent="0.35">
      <c r="A2" s="62"/>
      <c r="B2" s="62"/>
      <c r="C2" s="8"/>
      <c r="D2" s="8"/>
      <c r="E2" s="8"/>
      <c r="F2" s="8"/>
      <c r="G2" s="8"/>
      <c r="H2" s="72"/>
      <c r="I2" s="72"/>
      <c r="J2" s="6"/>
      <c r="K2" s="6"/>
    </row>
    <row r="3" spans="1:45" ht="20.149999999999999" customHeight="1" x14ac:dyDescent="0.25">
      <c r="B3" s="11"/>
      <c r="C3" s="67" t="s">
        <v>6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5" ht="20.149999999999999" customHeight="1" x14ac:dyDescent="0.25">
      <c r="B4" s="11"/>
      <c r="C4" s="67" t="s">
        <v>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5" s="15" customFormat="1" ht="20.149999999999999" customHeight="1" x14ac:dyDescent="0.35">
      <c r="A5" s="73"/>
      <c r="B5" s="73"/>
      <c r="C5" s="73"/>
      <c r="D5" s="73"/>
      <c r="E5" s="73"/>
      <c r="F5" s="73"/>
      <c r="G5" s="73"/>
      <c r="H5" s="73"/>
      <c r="I5" s="73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5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5" s="17" customFormat="1" ht="35.5" customHeight="1" x14ac:dyDescent="0.55000000000000004">
      <c r="A7" s="61" t="s">
        <v>11</v>
      </c>
      <c r="B7" s="61" t="s">
        <v>12</v>
      </c>
      <c r="C7" s="74" t="s">
        <v>13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</row>
    <row r="8" spans="1:45" s="17" customFormat="1" ht="18.5" x14ac:dyDescent="0.55000000000000004">
      <c r="A8" s="61"/>
      <c r="B8" s="61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  <c r="AS8" s="49">
        <v>46204</v>
      </c>
    </row>
    <row r="9" spans="1:45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  <c r="AP9" s="39">
        <v>54.457053571428567</v>
      </c>
      <c r="AQ9" s="39">
        <v>55.580724999999902</v>
      </c>
      <c r="AR9" s="39">
        <f>'[1]final bci'!$H$21</f>
        <v>56.571728149306736</v>
      </c>
      <c r="AS9" s="39">
        <v>56.545942597531642</v>
      </c>
    </row>
    <row r="10" spans="1:45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44">
        <v>60.361199999999997</v>
      </c>
      <c r="AO10" s="44">
        <v>50.805332142857146</v>
      </c>
      <c r="AP10" s="44">
        <v>53.544396428571432</v>
      </c>
      <c r="AQ10" s="44">
        <v>54.291042857142799</v>
      </c>
      <c r="AR10" s="44">
        <f>'[1]final bci'!$H$42</f>
        <v>54.991064871739766</v>
      </c>
      <c r="AS10" s="44">
        <v>54.744353672780768</v>
      </c>
    </row>
    <row r="11" spans="1:45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  <c r="AP11" s="39">
        <v>53.903399999999998</v>
      </c>
      <c r="AQ11" s="39">
        <v>54.555574999999997</v>
      </c>
      <c r="AR11" s="39">
        <f>'[1]final bci'!$H$84</f>
        <v>55.499161943095231</v>
      </c>
      <c r="AS11" s="39">
        <v>55.278231686755554</v>
      </c>
    </row>
    <row r="12" spans="1:45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  <c r="AP12" s="44">
        <v>55.690507142857143</v>
      </c>
      <c r="AQ12" s="44">
        <v>56.710307142857097</v>
      </c>
      <c r="AR12" s="44">
        <f>'[1]final bci'!$H$63</f>
        <v>57.799556617984024</v>
      </c>
      <c r="AS12" s="44">
        <v>57.725581498225232</v>
      </c>
    </row>
    <row r="13" spans="1:45" s="17" customFormat="1" ht="25" x14ac:dyDescent="0.55000000000000004">
      <c r="A13" s="57" t="s">
        <v>25</v>
      </c>
      <c r="B13" s="58" t="s">
        <v>26</v>
      </c>
    </row>
    <row r="14" spans="1:45" s="17" customFormat="1" ht="16.5" x14ac:dyDescent="0.55000000000000004">
      <c r="A14" s="18"/>
      <c r="B14" s="19"/>
    </row>
    <row r="15" spans="1:45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5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S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headerFooter>
    <oddHeader>&amp;C&amp;K31AE57&amp;10&amp;"Calibri"&amp;BPublic&amp;B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S71"/>
  <sheetViews>
    <sheetView rightToLeft="1" topLeftCell="P1" zoomScale="50" zoomScaleNormal="75" workbookViewId="0">
      <selection activeCell="AS9" sqref="AS9:AS12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4" width="7.7265625" style="12"/>
    <col min="25" max="25" width="7.7265625" style="12" customWidth="1"/>
    <col min="26" max="26" width="5.90625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5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5" s="9" customFormat="1" ht="19.5" customHeight="1" x14ac:dyDescent="0.35">
      <c r="A2" s="62"/>
      <c r="B2" s="62"/>
      <c r="C2" s="8"/>
      <c r="D2" s="8"/>
      <c r="E2" s="8"/>
      <c r="F2" s="8"/>
      <c r="G2" s="8"/>
      <c r="H2" s="72"/>
      <c r="I2" s="72"/>
      <c r="J2" s="6"/>
      <c r="K2" s="6"/>
    </row>
    <row r="3" spans="1:45" ht="20.149999999999999" customHeight="1" x14ac:dyDescent="0.25">
      <c r="B3" s="11"/>
      <c r="C3" s="67" t="s">
        <v>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5" ht="20.149999999999999" customHeight="1" x14ac:dyDescent="0.25">
      <c r="B4" s="11"/>
      <c r="C4" s="67" t="s">
        <v>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5" s="15" customFormat="1" ht="20.149999999999999" customHeight="1" x14ac:dyDescent="0.35">
      <c r="A5" s="73"/>
      <c r="B5" s="73"/>
      <c r="C5" s="73"/>
      <c r="D5" s="73"/>
      <c r="E5" s="73"/>
      <c r="F5" s="73"/>
      <c r="G5" s="73"/>
      <c r="H5" s="73"/>
      <c r="I5" s="73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5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5" s="17" customFormat="1" ht="32.5" customHeight="1" x14ac:dyDescent="0.55000000000000004">
      <c r="A7" s="61" t="s">
        <v>11</v>
      </c>
      <c r="B7" s="61" t="s">
        <v>12</v>
      </c>
      <c r="C7" s="74" t="s">
        <v>23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</row>
    <row r="8" spans="1:45" s="17" customFormat="1" ht="18.5" x14ac:dyDescent="0.55000000000000004">
      <c r="A8" s="61"/>
      <c r="B8" s="61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  <c r="AS8" s="49">
        <v>46204</v>
      </c>
    </row>
    <row r="9" spans="1:45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4.7597324501898602E-2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  <c r="AP9" s="40">
        <v>4.6013415308686474E-2</v>
      </c>
      <c r="AQ9" s="40">
        <v>2.0634084198063923E-2</v>
      </c>
      <c r="AR9" s="40">
        <v>1.7829978815620637E-2</v>
      </c>
      <c r="AS9" s="40">
        <v>-4.558027944106565E-4</v>
      </c>
    </row>
    <row r="10" spans="1:45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  <c r="AP10" s="45">
        <v>5.3912929414818858E-2</v>
      </c>
      <c r="AQ10" s="45">
        <v>1.3944436362587411E-2</v>
      </c>
      <c r="AR10" s="45">
        <v>1.289387673835905E-2</v>
      </c>
      <c r="AS10" s="45">
        <v>-4.4863870073151542E-3</v>
      </c>
    </row>
    <row r="11" spans="1:45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  <c r="AO11" s="40">
        <v>-0.14920208944367053</v>
      </c>
      <c r="AP11" s="40">
        <v>3.7467737558389967E-2</v>
      </c>
      <c r="AQ11" s="40">
        <v>1.2098958507255567E-2</v>
      </c>
      <c r="AR11" s="40">
        <v>1.7295884849444512E-2</v>
      </c>
      <c r="AS11" s="40">
        <v>-3.9807854498091922E-3</v>
      </c>
    </row>
    <row r="12" spans="1:45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  <c r="AP12" s="45">
        <v>5.0597421959328079E-2</v>
      </c>
      <c r="AQ12" s="45">
        <v>1.8311917996795497E-2</v>
      </c>
      <c r="AR12" s="45">
        <v>1.9207257551665764E-2</v>
      </c>
      <c r="AS12" s="45">
        <v>-1.2798561803461163E-3</v>
      </c>
    </row>
    <row r="13" spans="1:45" s="17" customFormat="1" ht="25" x14ac:dyDescent="0.55000000000000004">
      <c r="A13" s="57" t="s">
        <v>25</v>
      </c>
      <c r="B13" s="58" t="s">
        <v>26</v>
      </c>
      <c r="AM13" s="33"/>
    </row>
    <row r="14" spans="1:45" s="17" customFormat="1" ht="16.5" x14ac:dyDescent="0.55000000000000004">
      <c r="A14" s="18"/>
      <c r="B14" s="19"/>
    </row>
    <row r="15" spans="1:45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5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S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headerFooter>
    <oddHeader>&amp;C&amp;K31AE57&amp;10&amp;"Calibri"&amp;BPublic&amp;B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سهام الثقفي - Seham Althaqafi</dc:creator>
  <cp:keywords/>
  <dc:description/>
  <cp:lastModifiedBy>سهام الثقفي - Seham Althaqafi</cp:lastModifiedBy>
  <cp:revision/>
  <dcterms:created xsi:type="dcterms:W3CDTF">2025-10-05T07:57:27Z</dcterms:created>
  <dcterms:modified xsi:type="dcterms:W3CDTF">2026-08-09T05:27:19Z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3d2a458f-cfe8-4683-b812-ea2a394f5224</vt:lpwstr>
  </property>
  <property fmtid="{D5CDD505-2E9C-101B-9397-08002B2CF9AE}" pid="3" name="GVData">
    <vt:lpwstr>eyJPUyI6IldpbmRvd3MiLCJkb2NJRCI6IjNkMmE0NThmLWNmZTgtNDY4My1iODEyLWVhMmEzOTRmNTIyNCIsImRvY1N0YXRlIjoie1wiQ3VycmVudFN0YXRlXCI6XCJ7XFxcIkZpcnN0UGFnZURpZmZlcmVudFxcXCI6ZmFsc2UsXFxcIkRpZmZlcmVudE9kZEFuZEV2</vt:lpwstr>
  </property>
  <property fmtid="{D5CDD505-2E9C-101B-9397-08002B2CF9AE}" pid="4" name="GVData0">
    <vt:lpwstr>ZW5QYWdlc1xcXCI6ZmFsc2UsXFxcIlBhZ2VDb3VudFxcXCI6NCxcXFwiSGVhZGVyTWV0YWRhdGFcXFwiOlxcXCJcXFwiLFxcXCJUaGlyZFBhcnR5SGVhZGVyTWV0YWRhdGFcXFwiOlxcXCJcXFwiLFxcXCJHVkhlYWRlckV4aXN0c1xcXCI6ZmFsc2UsXFxcIk5vbkdW</vt:lpwstr>
  </property>
  <property fmtid="{D5CDD505-2E9C-101B-9397-08002B2CF9AE}" pid="5" name="GVData1">
    <vt:lpwstr>SGVhZGVyRXhpc3RzXFxcIjpmYWxzZSxcXFwiRmxvYXRpbmdIZWFkZXJFeGlzdHNcXFwiOmZhbHNlLFxcXCJOb25HVkhlYWRlclNoYXBlRXhpc3RzXFxcIjpmYWxzZSxcXFwiVGhpcmRQYXJ0eUhlYWRlcnNcXFwiOltdLFxcXCJGb290ZXJNZXRhZGF0YVxcXCI6XFxc</vt:lpwstr>
  </property>
  <property fmtid="{D5CDD505-2E9C-101B-9397-08002B2CF9AE}" pid="6" name="ClassificationTagSetId">
    <vt:lpwstr>e16409a7-1700-4153-9090-3955bc2f0ae8</vt:lpwstr>
  </property>
  <property fmtid="{D5CDD505-2E9C-101B-9397-08002B2CF9AE}" pid="7" name="ComplianceTagSetId">
    <vt:lpwstr>f14fc1f1-8950-40d5-8a29-45909da947d6</vt:lpwstr>
  </property>
  <property fmtid="{D5CDD505-2E9C-101B-9397-08002B2CF9AE}" pid="8" name="FileId">
    <vt:lpwstr>3d2a458f-cfe8-4683-b812-ea2a394f5224</vt:lpwstr>
  </property>
  <property fmtid="{D5CDD505-2E9C-101B-9397-08002B2CF9AE}" pid="9" name="UserId">
    <vt:lpwstr>Seham H. Althaqafi</vt:lpwstr>
  </property>
  <property fmtid="{D5CDD505-2E9C-101B-9397-08002B2CF9AE}" pid="10" name="TagDateTime">
    <vt:lpwstr>2026-08-09T05:27:18Z</vt:lpwstr>
  </property>
  <property fmtid="{D5CDD505-2E9C-101B-9397-08002B2CF9AE}" pid="11" name="GVData2">
    <vt:lpwstr>IlxcXCIsXFxcIlRoaXJkUGFydHlGb290ZXJNZXRhZGF0YVxcXCI6XFxcIlxcXCIsXFxcIkdWRm9vdGVyRXhpc3RzXFxcIjpmYWxzZSxcXFwiTm9uR1ZGb290ZXJFeGlzdHNcXFwiOmZhbHNlLFxcXCJGbG9hdGluZ0Zvb3RlckV4aXN0c1xcXCI6ZmFsc2UsXFxcIk5v</vt:lpwstr>
  </property>
  <property fmtid="{D5CDD505-2E9C-101B-9397-08002B2CF9AE}" pid="12" name="GVData3">
    <vt:lpwstr>bkdWRm9vdGVyU2hhcGVFeGlzdHNcXFwiOmZhbHNlLFxcXCJUaGlyZFBhcnR5Rm9vdGVyc1xcXCI6W10sXFxcIldhdGVybWFya01ldGFkYXRhXFxcIjpcXFwiXFxcIixcXFwiV2F0ZXJtYXJrRXhpc3RzXFxcIjpmYWxzZSxcXFwiUG93ZXJwb2ludFRpdGxlTWV0YWRh</vt:lpwstr>
  </property>
  <property fmtid="{D5CDD505-2E9C-101B-9397-08002B2CF9AE}" pid="13" name="GVData4">
    <vt:lpwstr>dGFcXFwiOm51bGwsXFxcIlBvd2VycG9pbnRTdWJ0aXRsZU1ldGFkYXRhXFxcIjpudWxsLFxcXCJUaGlyZFBhcnR5TWV0YWRhdGFGb3VuZFxcXCI6ZmFsc2V9XCIsXCIzcmRQYXJ0eUhlYWRlclwiOlwiXCIsXCJIZWFkZXJcIjpcIntcXFwiTGVmdFxcXCI6XFxcIlxc</vt:lpwstr>
  </property>
  <property fmtid="{D5CDD505-2E9C-101B-9397-08002B2CF9AE}" pid="14" name="GVData5">
    <vt:lpwstr>XCIsXFxcIkNlbnRlclxcXCI6XFxcIlB1YmxpY1xcXCIsXFxcIlJpZ2h0XFxcIjpcXFwiXFxcIn1cIixcIk9wdGlvbnNcIjpcIntcXFwiUG9wdXBDb25maWd1cmF0aW9uXFxcIjp7XFxcIkFsd2F5c1Nob3dQb3B1cFxcXCI6ZmFsc2UsXFxcIkVuZm9yY2VIZWFkZXJG</vt:lpwstr>
  </property>
  <property fmtid="{D5CDD505-2E9C-101B-9397-08002B2CF9AE}" pid="15" name="GVData6">
    <vt:lpwstr>b290ZXJUeXBlXFxcIjpmYWxzZSxcXFwiSGVhZGVyUGxhY2VtZW50VHlwZVxcXCI6MCxcXFwiRm9vdGVyUGxhY2VtZW50VHlwZVxcXCI6MCxcXFwiRW5mb3JjZUxheW91dE9wdGlvblxcXCI6dHJ1ZSxcXFwiTGF5b3V0T3B0aW9uXFxcIjowLFxcXCJUcmlnZ2VyTnVt</vt:lpwstr>
  </property>
  <property fmtid="{D5CDD505-2E9C-101B-9397-08002B2CF9AE}" pid="16" name="Classification">
    <vt:lpwstr>Public</vt:lpwstr>
  </property>
  <property fmtid="{D5CDD505-2E9C-101B-9397-08002B2CF9AE}" pid="17" name="GVData7">
    <vt:lpwstr>YmVyXFxcIjowLFxcXCJGcm9tSW5kZXhcXFwiOjAsXFxcIlRvSW5kZXhcXFwiOjAsXFxcIkVuZm9yY2VPdmVyd3JpdGVPcHRpb25cXFwiOnRydWUsXFxcIk92ZXJ3cml0ZU9wdGlvblxcXCI6XFxcIm92ZXJ3cml0ZVxcXCJ9LFxcXCJIZWFkZXJFbmFibGVkXFxcIjp0</vt:lpwstr>
  </property>
  <property fmtid="{D5CDD505-2E9C-101B-9397-08002B2CF9AE}" pid="18" name="GVData8">
    <vt:lpwstr>cnVlLFxcXCJIZWFkZXJcXFwiOlxcXCI8c3BhbiBzdHlsZT1cXFxcXFxcImNvbG9yOiMzMUFFNTc7IGZvbnQtc2l6ZToxMnB4OyB0ZXh0LWFsaW46Y2VudGVyO1xcXFxcXFwiPiA8c3Ryb25nPlB1YmxpYzwvc3Ryb25nPjwvc3Bhbj5cXFwiLFxcXCJIZWFkZXJzXFxc</vt:lpwstr>
  </property>
  <property fmtid="{D5CDD505-2E9C-101B-9397-08002B2CF9AE}" pid="19" name="GVData9">
    <vt:lpwstr>IjpbXFxcIjxzcGFuIHN0eWxlPVxcXFxcXFwiY29sb3I6IzMxQUU1NzsgZm9udC1zaXplOjEycHg7IHRleHQtYWxpbjpjZW50ZXI7XFxcXFxcXCI+IDxzdHJvbmc+UHVibGljPC9zdHJvbmc+PC9zcGFuPlxcXCJdLFxcXCJIZWFkZXJUeXBlXFxcIjowLFxcXCJIZWFk</vt:lpwstr>
  </property>
  <property fmtid="{D5CDD505-2E9C-101B-9397-08002B2CF9AE}" pid="20" name="GVData10">
    <vt:lpwstr>ZXJUeXBlc0FsbG93ZWRcXFwiOlswLDFdLFxcXCJIZWFkZXJVcGRhdGVUeXBlXFxcIjoxLFxcXCJGb290ZXJFbmFibGVkXFxcIjpmYWxzZSxcXFwiRm9vdGVyXFxcIjpcXFwiXFxcIixcXFwiRm9vdGVyc1xcXCI6W1xcXCJcXFwiXSxcXFwiRm9vdGVyVHlwZVxcXCI6</vt:lpwstr>
  </property>
  <property fmtid="{D5CDD505-2E9C-101B-9397-08002B2CF9AE}" pid="21" name="GVData11">
    <vt:lpwstr>MixcXFwiRm9vdGVyVHlwZXNBbGxvd2VkXFxcIjpbMl0sXFxcIkZvb3RlclVwZGF0ZVR5cGVcXFwiOjAsXFxcIldhdGVybWFya1xcXCI6bnVsbCxcXFwiV2F0ZXJtYXJrRW5hYmxlZFxcXCI6ZmFsc2UsXFxcIlNob3VsZFdyaXRlV2F0ZXJtYXJrXFxcIjpmYWxzZSxc</vt:lpwstr>
  </property>
  <property fmtid="{D5CDD505-2E9C-101B-9397-08002B2CF9AE}" pid="22" name="GVData12">
    <vt:lpwstr>XFwiV2F0ZXJtYXJrVXBkYXRlVHlwZVxcXCI6MCxcXFwiUG93ZXJwb2ludFRpdGxlXFxcIjpudWxsLFxcXCJQb3dlcnBvaW50U3ViaXRsZVxcXCI6bnVsbH1cIixcIlN0YXRlXCI6XCJ7XFxcIkZpcnN0UGFnZURpZmZlcmVudFxcXCI6ZmFsc2UsXFxcIkRpZmZlcmVu</vt:lpwstr>
  </property>
  <property fmtid="{D5CDD505-2E9C-101B-9397-08002B2CF9AE}" pid="23" name="GVData13">
    <vt:lpwstr>dE9kZEFuZEV2ZW5QYWdlc1xcXCI6ZmFsc2UsXFxcIlBhZ2VDb3VudFxcXCI6NCxcXFwiSGVhZGVyTWV0YWRhdGFcXFwiOlxcXCJcXFwiLFxcXCJUaGlyZFBhcnR5SGVhZGVyTWV0YWRhdGFcXFwiOlxcXCJcXFwiLFxcXCJHVkhlYWRlckV4aXN0c1xcXCI6ZmFsc2Us</vt:lpwstr>
  </property>
  <property fmtid="{D5CDD505-2E9C-101B-9397-08002B2CF9AE}" pid="24" name="GVData14">
    <vt:lpwstr>XFxcIk5vbkdWSGVhZGVyRXhpc3RzXFxcIjpmYWxzZSxcXFwiRmxvYXRpbmdIZWFkZXJFeGlzdHNcXFwiOmZhbHNlLFxcXCJOb25HVkhlYWRlclNoYXBlRXhpc3RzXFxcIjpmYWxzZSxcXFwiVGhpcmRQYXJ0eUhlYWRlcnNcXFwiOltdLFxcXCJGb290ZXJNZXRhZGF0</vt:lpwstr>
  </property>
  <property fmtid="{D5CDD505-2E9C-101B-9397-08002B2CF9AE}" pid="25" name="GVData15">
    <vt:lpwstr>YVxcXCI6XFxcIlxcXCIsXFxcIlRoaXJkUGFydHlGb290ZXJNZXRhZGF0YVxcXCI6XFxcIlxcXCIsXFxcIkdWRm9vdGVyRXhpc3RzXFxcIjpmYWxzZSxcXFwiTm9uR1ZGb290ZXJFeGlzdHNcXFwiOmZhbHNlLFxcXCJGbG9hdGluZ0Zvb3RlckV4aXN0c1xcXCI6ZmFs</vt:lpwstr>
  </property>
  <property fmtid="{D5CDD505-2E9C-101B-9397-08002B2CF9AE}" pid="26" name="GVData16">
    <vt:lpwstr>c2UsXFxcIk5vbkdWRm9vdGVyU2hhcGVFeGlzdHNcXFwiOmZhbHNlLFxcXCJUaGlyZFBhcnR5Rm9vdGVyc1xcXCI6W10sXFxcIldhdGVybWFya01ldGFkYXRhXFxcIjpcXFwiXFxcIixcXFwiV2F0ZXJtYXJrRXhpc3RzXFxcIjpmYWxzZSxcXFwiUG93ZXJwb2ludFRp</vt:lpwstr>
  </property>
  <property fmtid="{D5CDD505-2E9C-101B-9397-08002B2CF9AE}" pid="27" name="GVData17">
    <vt:lpwstr>dGxlTWV0YWRhdGFcXFwiOm51bGwsXFxcIlBvd2VycG9pbnRTdWJ0aXRsZU1ldGFkYXRhXFxcIjpudWxsLFxcXCJUaGlyZFBhcnR5TWV0YWRhdGFGb3VuZFxcXCI6ZmFsc2V9XCJ9IiwicGFyZW50TGluZUlkcyI6IltdIiwid3JpdHRlbktleXMiOiJbXCJDbGFzc2lm</vt:lpwstr>
  </property>
  <property fmtid="{D5CDD505-2E9C-101B-9397-08002B2CF9AE}" pid="28" name="GVData18">
    <vt:lpwstr>aWNhdGlvblwiLFwiQ2xhc3NpZmljYXRpb25UYWdTZXRJZFwiLFwiQ29tcGxpYW5jZVRhZ1NldElkXCIsXCJGaWxlSWRcIixcImd2ZG9jaWRcIixcIlRhZ0RhdGVUaW1lXCIsXCJVc2VySWRcIl0iLCJub09mR3ZEYXRhRW50cmllcyI6IjIxIiwidGFnc2V0X2UxNjQw</vt:lpwstr>
  </property>
  <property fmtid="{D5CDD505-2E9C-101B-9397-08002B2CF9AE}" pid="29" name="GVData19">
    <vt:lpwstr>OWE3XzE3MDBfNDE1M185MDkwXzM5NTViYzJmMGFlOF9jbGFzc2lmaWNhdGlvbiI6IlB1YmxpYyIsImxpbmVJZCI6IjkyYmZhN2M4LTg4YjYtNGQ5MS04NDE0LTljMDRlZTRhZDAwNSJ9</vt:lpwstr>
  </property>
  <property fmtid="{D5CDD505-2E9C-101B-9397-08002B2CF9AE}" pid="30" name="GVData20">
    <vt:lpwstr>(end)</vt:lpwstr>
  </property>
</Properties>
</file>