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بن رشود\بن سحيباني\Q4-24 Old data\للموقع الجديد\"/>
    </mc:Choice>
  </mc:AlternateContent>
  <xr:revisionPtr revIDLastSave="0" documentId="13_ncr:1_{3FE458E0-A1F6-47ED-9F0E-52F18EEBD6D4}" xr6:coauthVersionLast="47" xr6:coauthVersionMax="47" xr10:uidLastSave="{00000000-0000-0000-0000-000000000000}"/>
  <bookViews>
    <workbookView xWindow="-110" yWindow="-110" windowWidth="19420" windowHeight="11500" tabRatio="744" xr2:uid="{13A34E80-A4D9-46C0-959A-13D795762324}"/>
  </bookViews>
  <sheets>
    <sheet name="القائمة الرئيسية" sheetId="21" r:id="rId1"/>
    <sheet name="1.1 " sheetId="35" r:id="rId2"/>
    <sheet name="1.2 " sheetId="36" r:id="rId3"/>
    <sheet name="1.3" sheetId="37" r:id="rId4"/>
    <sheet name="1.4 " sheetId="38" r:id="rId5"/>
    <sheet name="1.5 " sheetId="39" r:id="rId6"/>
    <sheet name="1.6 " sheetId="40" r:id="rId7"/>
    <sheet name="1.7" sheetId="41" r:id="rId8"/>
    <sheet name="1.8 " sheetId="42" r:id="rId9"/>
    <sheet name="1.9" sheetId="43" r:id="rId10"/>
    <sheet name="1.10" sheetId="4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 localSheetId="1">#REF!</definedName>
    <definedName name="\0" localSheetId="2">#REF!</definedName>
    <definedName name="\0" localSheetId="3">#REF!</definedName>
    <definedName name="\0" localSheetId="4">#REF!</definedName>
    <definedName name="\0" localSheetId="5">#REF!</definedName>
    <definedName name="\0" localSheetId="6">#REF!</definedName>
    <definedName name="\0" localSheetId="7">#REF!</definedName>
    <definedName name="\0" localSheetId="8">#REF!</definedName>
    <definedName name="\0" localSheetId="0">#REF!</definedName>
    <definedName name="\0">#REF!</definedName>
    <definedName name="\66" localSheetId="1">'[1](2)'!#REF!</definedName>
    <definedName name="\66" localSheetId="2">'[1](2)'!#REF!</definedName>
    <definedName name="\66" localSheetId="3">'[1](2)'!#REF!</definedName>
    <definedName name="\66" localSheetId="4">'[1](2)'!#REF!</definedName>
    <definedName name="\66" localSheetId="5">'[1](2)'!#REF!</definedName>
    <definedName name="\66" localSheetId="6">'[1](2)'!#REF!</definedName>
    <definedName name="\66" localSheetId="7">'[1](2)'!#REF!</definedName>
    <definedName name="\66" localSheetId="8">'[1](2)'!#REF!</definedName>
    <definedName name="\66" localSheetId="0">'[1](2)'!#REF!</definedName>
    <definedName name="\66">'[1](2)'!#REF!</definedName>
    <definedName name="\d" localSheetId="0">'[2]2020(س ذ)'!#REF!</definedName>
    <definedName name="\d">'[2]2020(س ذ)'!#REF!</definedName>
    <definedName name="\g" localSheetId="0">'[2]2020(س ذ)'!#REF!</definedName>
    <definedName name="\g">'[2]2020(س ذ)'!#REF!</definedName>
    <definedName name="\h" localSheetId="0">'[2]2020(س ذ)'!#REF!</definedName>
    <definedName name="\h">'[2]2020(س ذ)'!#REF!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 localSheetId="6">#REF!</definedName>
    <definedName name="\L" localSheetId="7">#REF!</definedName>
    <definedName name="\L" localSheetId="8">#REF!</definedName>
    <definedName name="\L" localSheetId="0">#REF!</definedName>
    <definedName name="\L">#REF!</definedName>
    <definedName name="\m" localSheetId="0">'[2]2020(س ذ)'!#REF!</definedName>
    <definedName name="\m">'[2]2020(س ذ)'!#REF!</definedName>
    <definedName name="\s" localSheetId="0">'[2]2020(س ذ)'!#REF!</definedName>
    <definedName name="\s">'[2]2020(س ذ)'!#REF!</definedName>
    <definedName name="_00">#REF!</definedName>
    <definedName name="_118__123Graph_CCHART_2" localSheetId="1" hidden="1">#REF!</definedName>
    <definedName name="_118__123Graph_CCHART_2" localSheetId="2" hidden="1">#REF!</definedName>
    <definedName name="_118__123Graph_CCHART_2" localSheetId="3" hidden="1">#REF!</definedName>
    <definedName name="_118__123Graph_CCHART_2" localSheetId="4" hidden="1">#REF!</definedName>
    <definedName name="_118__123Graph_CCHART_2" localSheetId="5" hidden="1">#REF!</definedName>
    <definedName name="_118__123Graph_CCHART_2" localSheetId="6" hidden="1">#REF!</definedName>
    <definedName name="_118__123Graph_CCHART_2" localSheetId="7" hidden="1">#REF!</definedName>
    <definedName name="_118__123Graph_CCHART_2" localSheetId="8" hidden="1">#REF!</definedName>
    <definedName name="_118__123Graph_CCHART_2" localSheetId="0" hidden="1">#REF!</definedName>
    <definedName name="_118__123Graph_CCHART_2" hidden="1">#REF!</definedName>
    <definedName name="_134__123Graph_XCHART_1" localSheetId="1" hidden="1">#REF!</definedName>
    <definedName name="_134__123Graph_XCHART_1" localSheetId="2" hidden="1">#REF!</definedName>
    <definedName name="_134__123Graph_XCHART_1" localSheetId="3" hidden="1">#REF!</definedName>
    <definedName name="_134__123Graph_XCHART_1" localSheetId="4" hidden="1">#REF!</definedName>
    <definedName name="_134__123Graph_XCHART_1" localSheetId="5" hidden="1">#REF!</definedName>
    <definedName name="_134__123Graph_XCHART_1" localSheetId="6" hidden="1">#REF!</definedName>
    <definedName name="_134__123Graph_XCHART_1" localSheetId="7" hidden="1">#REF!</definedName>
    <definedName name="_134__123Graph_XCHART_1" localSheetId="8" hidden="1">#REF!</definedName>
    <definedName name="_134__123Graph_XCHART_1" localSheetId="0" hidden="1">#REF!</definedName>
    <definedName name="_134__123Graph_XCHART_1" hidden="1">#REF!</definedName>
    <definedName name="_150__123Graph_XCHART_3" localSheetId="0" hidden="1">#REF!</definedName>
    <definedName name="_150__123Graph_XCHART_3" hidden="1">#REF!</definedName>
    <definedName name="_16__123Graph_ACHART_1" localSheetId="0" hidden="1">#REF!</definedName>
    <definedName name="_16__123Graph_ACHART_1" hidden="1">#REF!</definedName>
    <definedName name="_1مدن_المدن_حسب_المنطقة" localSheetId="0">#REF!</definedName>
    <definedName name="_1مدن_المدن_حسب_المنطقة">#REF!</definedName>
    <definedName name="_32__123Graph_ACHART_3" localSheetId="0" hidden="1">#REF!</definedName>
    <definedName name="_32__123Graph_ACHART_3" hidden="1">#REF!</definedName>
    <definedName name="_48__123Graph_BCHART_1" localSheetId="0" hidden="1">#REF!</definedName>
    <definedName name="_48__123Graph_BCHART_1" hidden="1">#REF!</definedName>
    <definedName name="_77__123Graph_BCHART_2" localSheetId="0" hidden="1">#REF!</definedName>
    <definedName name="_77__123Graph_BCHART_2" hidden="1">#REF!</definedName>
    <definedName name="_78__123Graph_BCHART_4" localSheetId="0" hidden="1">#REF!</definedName>
    <definedName name="_78__123Graph_BCHART_4" hidden="1">#REF!</definedName>
    <definedName name="_93__123Graph_CCHART_1" localSheetId="0" hidden="1">#REF!</definedName>
    <definedName name="_93__123Graph_CCHART_1" hidden="1">#REF!</definedName>
    <definedName name="_jaber">#REF!</definedName>
    <definedName name="_L" localSheetId="0">#REF!</definedName>
    <definedName name="_L">#REF!</definedName>
    <definedName name="an" localSheetId="0">[3]AGEINT!#REF!</definedName>
    <definedName name="an">[3]AGEINT!#REF!</definedName>
    <definedName name="building" localSheetId="0">#REF!</definedName>
    <definedName name="building">#REF!</definedName>
    <definedName name="CCODE" localSheetId="0">#REF!</definedName>
    <definedName name="CCODE">#REF!</definedName>
    <definedName name="CHANEL2" localSheetId="0">#REF!</definedName>
    <definedName name="CHANEL2">#REF!</definedName>
    <definedName name="CHKPAS" localSheetId="0">'[2]2020(س ذ)'!#REF!</definedName>
    <definedName name="CHKPAS">'[2]2020(س ذ)'!#REF!</definedName>
    <definedName name="CHKSAVE" localSheetId="0">'[2]2020(س ذ)'!#REF!</definedName>
    <definedName name="CHKSAVE">'[2]2020(س ذ)'!#REF!</definedName>
    <definedName name="CNAME2" localSheetId="0">#REF!</definedName>
    <definedName name="CNAME2">#REF!</definedName>
    <definedName name="CNAME3" localSheetId="0">#REF!</definedName>
    <definedName name="CNAME3">#REF!</definedName>
    <definedName name="CNAME4" localSheetId="0">#REF!</definedName>
    <definedName name="CNAME4">#REF!</definedName>
    <definedName name="Consolidated" localSheetId="0">#REF!</definedName>
    <definedName name="Consolidated">#REF!</definedName>
    <definedName name="COUNTER" localSheetId="0">#REF!</definedName>
    <definedName name="COUNTER">#REF!</definedName>
    <definedName name="CPC_HS_BEC_IMP_2018" localSheetId="0">#REF!</definedName>
    <definedName name="CPC_HS_BEC_IMP_2018">#REF!</definedName>
    <definedName name="D" localSheetId="0">#REF!</definedName>
    <definedName name="D">#REF!</definedName>
    <definedName name="ERR_LOC" localSheetId="0">'[2]2020(س ذ)'!#REF!</definedName>
    <definedName name="ERR_LOC">'[2]2020(س ذ)'!#REF!</definedName>
    <definedName name="ERR_MSG" localSheetId="0">'[2]2020(س ذ)'!#REF!</definedName>
    <definedName name="ERR_MSG">'[2]2020(س ذ)'!#REF!</definedName>
    <definedName name="EXP_HS_CPC_2018" localSheetId="0">#REF!</definedName>
    <definedName name="EXP_HS_CPC_2018">#REF!</definedName>
    <definedName name="ff" localSheetId="0">'[4]2020(س ذ)'!#REF!</definedName>
    <definedName name="ff">'[4]2020(س ذ)'!#REF!</definedName>
    <definedName name="FILENAME" localSheetId="0">'[2]2020(س ذ)'!#REF!</definedName>
    <definedName name="FILENAME">'[2]2020(س ذ)'!#REF!</definedName>
    <definedName name="FLOPDIR" localSheetId="0">'[2]2020(س ذ)'!#REF!</definedName>
    <definedName name="FLOPDIR">'[2]2020(س ذ)'!#REF!</definedName>
    <definedName name="FLOPPY" localSheetId="0">'[2]2020(س ذ)'!#REF!</definedName>
    <definedName name="FLOPPY">'[2]2020(س ذ)'!#REF!</definedName>
    <definedName name="G_U1" localSheetId="0">#REF!</definedName>
    <definedName name="G_U1">#REF!</definedName>
    <definedName name="GETFILE" localSheetId="0">'[2]2020(س ذ)'!#REF!</definedName>
    <definedName name="GETFILE">'[2]2020(س ذ)'!#REF!</definedName>
    <definedName name="gh" localSheetId="0">#REF!</definedName>
    <definedName name="gh">#REF!</definedName>
    <definedName name="GIVEM1" localSheetId="0">#REF!</definedName>
    <definedName name="GIVEM1">#REF!</definedName>
    <definedName name="GRDIR" localSheetId="0">'[2]2020(س ذ)'!#REF!</definedName>
    <definedName name="GRDIR">'[2]2020(س ذ)'!#REF!</definedName>
    <definedName name="H" localSheetId="0">#REF!</definedName>
    <definedName name="H">#REF!</definedName>
    <definedName name="hhhhhhhhhhh" localSheetId="0" hidden="1">#REF!</definedName>
    <definedName name="hhhhhhhhhhh" hidden="1">#REF!</definedName>
    <definedName name="IMP_HS_CPC_2018" localSheetId="0">#REF!</definedName>
    <definedName name="IMP_HS_CPC_2018">#REF!</definedName>
    <definedName name="JKI" hidden="1">#REF!</definedName>
    <definedName name="LOOP" localSheetId="0">#REF!</definedName>
    <definedName name="LOOP">#REF!</definedName>
    <definedName name="menuitem" localSheetId="0">#REF!</definedName>
    <definedName name="menuitem">#REF!</definedName>
    <definedName name="MESSAGE" localSheetId="0">'[2]2020(س ذ)'!#REF!</definedName>
    <definedName name="MESSAGE">'[2]2020(س ذ)'!#REF!</definedName>
    <definedName name="mohafdah_mrkz_استعلام" localSheetId="0">#REF!</definedName>
    <definedName name="mohafdah_mrkz_استعلام">#REF!</definedName>
    <definedName name="MSG_CELL" localSheetId="0">'[2]2020(س ذ)'!#REF!</definedName>
    <definedName name="MSG_CELL">'[2]2020(س ذ)'!#REF!</definedName>
    <definedName name="NOPAS" localSheetId="0">'[2]2020(س ذ)'!#REF!</definedName>
    <definedName name="NOPAS">'[2]2020(س ذ)'!#REF!</definedName>
    <definedName name="NOPAS3" localSheetId="0">'[2]2020(س ذ)'!#REF!</definedName>
    <definedName name="NOPAS3">'[2]2020(س ذ)'!#REF!</definedName>
    <definedName name="OLD_MSG" localSheetId="0">'[2]2020(س ذ)'!#REF!</definedName>
    <definedName name="OLD_MSG">'[2]2020(س ذ)'!#REF!</definedName>
    <definedName name="PAS_MSG1" localSheetId="0">'[2]2020(س ذ)'!#REF!</definedName>
    <definedName name="PAS_MSG1">'[2]2020(س ذ)'!#REF!</definedName>
    <definedName name="PAS_MSG2" localSheetId="0">'[2]2020(س ذ)'!#REF!</definedName>
    <definedName name="PAS_MSG2">'[2]2020(س ذ)'!#REF!</definedName>
    <definedName name="PAS_MSG3" localSheetId="0">'[2]2020(س ذ)'!#REF!</definedName>
    <definedName name="PAS_MSG3">'[2]2020(س ذ)'!#REF!</definedName>
    <definedName name="PAUSE" localSheetId="0">'[2]2020(س ذ)'!#REF!</definedName>
    <definedName name="PAUSE">'[2]2020(س ذ)'!#REF!</definedName>
    <definedName name="Port1">INDIRECT(#REF!)</definedName>
    <definedName name="Port2">INDIRECT(#REF!)</definedName>
    <definedName name="Port3">INDIRECT(#REF!)</definedName>
    <definedName name="Port4">INDIRECT(#REF!)</definedName>
    <definedName name="Port5">INDIRECT(#REF!)</definedName>
    <definedName name="PortQ1">INDIRECT(#REF!)</definedName>
    <definedName name="PortQ2">INDIRECT(#REF!)</definedName>
    <definedName name="PortQ3">INDIRECT(#REF!)</definedName>
    <definedName name="PortQ4">INDIRECT(#REF!)</definedName>
    <definedName name="PortQ5">INDIRECT(#REF!)</definedName>
    <definedName name="_xlnm.Print_Area" localSheetId="1">'1.1 '!$A$1:$BE$11</definedName>
    <definedName name="_xlnm.Print_Area" localSheetId="10">'1.10'!$A$1:$O$32</definedName>
    <definedName name="_xlnm.Print_Area" localSheetId="2">'1.2 '!$A$1:$BD$10</definedName>
    <definedName name="_xlnm.Print_Area" localSheetId="3">'1.3'!$A$1:$BF$24</definedName>
    <definedName name="_xlnm.Print_Area" localSheetId="4">'1.4 '!$A$1:$BE$23</definedName>
    <definedName name="_xlnm.Print_Area" localSheetId="5">'1.5 '!$A$1:$BF$12</definedName>
    <definedName name="_xlnm.Print_Area" localSheetId="6">'1.6 '!$A$1:$BE$11</definedName>
    <definedName name="_xlnm.Print_Area" localSheetId="7">'1.7'!$A$1:$BF$18</definedName>
    <definedName name="_xlnm.Print_Area" localSheetId="8">'1.8 '!$A$1:$BE$15</definedName>
    <definedName name="_xlnm.Print_Area" localSheetId="9">'1.9'!$A$1:$P$33</definedName>
    <definedName name="_xlnm.Print_Area" localSheetId="0">'القائمة الرئيسية'!$A$1:$B$17</definedName>
    <definedName name="_xlnm.Print_Area">#N/A</definedName>
    <definedName name="Q1_2021" localSheetId="0" hidden="1">#REF!</definedName>
    <definedName name="Q1_2021" hidden="1">#REF!</definedName>
    <definedName name="Reporting_Currency_Code">#REF!</definedName>
    <definedName name="RESDIR" localSheetId="0">'[2]2020(س ذ)'!#REF!</definedName>
    <definedName name="RESDIR">'[2]2020(س ذ)'!#REF!</definedName>
    <definedName name="RESTYPE" localSheetId="0">'[2]2020(س ذ)'!#REF!</definedName>
    <definedName name="RESTYPE">'[2]2020(س ذ)'!#REF!</definedName>
    <definedName name="rngCmdtyValue">[5]TradeData!$AC$16</definedName>
    <definedName name="rngValue">[5]TradeData!$AC$1</definedName>
    <definedName name="RSVMENU" localSheetId="0">'[2]2020(س ذ)'!#REF!</definedName>
    <definedName name="RSVMENU">'[2]2020(س ذ)'!#REF!</definedName>
    <definedName name="s" localSheetId="0">[3]AGEINT!#REF!</definedName>
    <definedName name="s">[3]AGEINT!#REF!</definedName>
    <definedName name="SAVE" localSheetId="0">'[2]2020(س ذ)'!#REF!</definedName>
    <definedName name="SAVE">'[2]2020(س ذ)'!#REF!</definedName>
    <definedName name="SAVE_MSG" localSheetId="0">'[2]2020(س ذ)'!#REF!</definedName>
    <definedName name="SAVE_MSG">'[2]2020(س ذ)'!#REF!</definedName>
    <definedName name="SAVED">'[2]2020(س ذ)'!#REF!</definedName>
    <definedName name="SAVENGO">'[2]2020(س ذ)'!#REF!</definedName>
    <definedName name="STAT" localSheetId="1">#REF!</definedName>
    <definedName name="STAT" localSheetId="2">#REF!</definedName>
    <definedName name="STAT" localSheetId="3">#REF!</definedName>
    <definedName name="STAT" localSheetId="4">#REF!</definedName>
    <definedName name="STAT" localSheetId="5">#REF!</definedName>
    <definedName name="STAT" localSheetId="6">#REF!</definedName>
    <definedName name="STAT" localSheetId="7">#REF!</definedName>
    <definedName name="STAT" localSheetId="8">#REF!</definedName>
    <definedName name="STAT" localSheetId="0">#REF!</definedName>
    <definedName name="STAT">#REF!</definedName>
    <definedName name="STOP" localSheetId="1">#REF!</definedName>
    <definedName name="STOP" localSheetId="2">#REF!</definedName>
    <definedName name="STOP" localSheetId="3">#REF!</definedName>
    <definedName name="STOP" localSheetId="4">#REF!</definedName>
    <definedName name="STOP" localSheetId="5">#REF!</definedName>
    <definedName name="STOP" localSheetId="6">#REF!</definedName>
    <definedName name="STOP" localSheetId="7">#REF!</definedName>
    <definedName name="STOP" localSheetId="8">#REF!</definedName>
    <definedName name="STOP" localSheetId="0">#REF!</definedName>
    <definedName name="STOP">#REF!</definedName>
    <definedName name="tele">#REF!</definedName>
    <definedName name="TEMP">'[2]2020(س ذ)'!#REF!</definedName>
    <definedName name="use2d" localSheetId="0">#REF!</definedName>
    <definedName name="use2d">#REF!</definedName>
    <definedName name="XDO_?COVERAGE_DSCAR_R2_SHEET7?" localSheetId="0">#REF!</definedName>
    <definedName name="XDO_?COVERAGE_DSCAR_R2_SHEET7?">#REF!</definedName>
    <definedName name="XDO_?OFFICE_DSCAR_R2_SHEET2?" localSheetId="0">#REF!</definedName>
    <definedName name="XDO_?OFFICE_DSCAR_R2_SHEET2?">#REF!</definedName>
    <definedName name="XDO_?OFFICE_DSCAR_R2_SHEET5?" localSheetId="0">#REF!</definedName>
    <definedName name="XDO_?OFFICE_DSCAR_R2_SHEET5?">#REF!</definedName>
    <definedName name="XDO_?OFFICE_DSCAR_R2_SHEET6?" localSheetId="0">#REF!</definedName>
    <definedName name="XDO_?OFFICE_DSCAR_R2_SHEET6?">#REF!</definedName>
    <definedName name="XDO_?PERIOD_R2_SHEET2?" localSheetId="0">#REF!</definedName>
    <definedName name="XDO_?PERIOD_R2_SHEET2?">#REF!</definedName>
    <definedName name="XDO_?PERIOD_R2_SHEET5?" localSheetId="0">#REF!</definedName>
    <definedName name="XDO_?PERIOD_R2_SHEET5?">#REF!</definedName>
    <definedName name="XDO_?PERIOD_R2_SHEET6?" localSheetId="0">#REF!</definedName>
    <definedName name="XDO_?PERIOD_R2_SHEET6?">#REF!</definedName>
    <definedName name="XDO_?PERIOD_R2_SHEET7?" localSheetId="0">#REF!</definedName>
    <definedName name="XDO_?PERIOD_R2_SHEET7?">#REF!</definedName>
    <definedName name="XDO_?Sum_AGW_1?">'[6]GOSI-5'!#REF!</definedName>
    <definedName name="XDO_?Sum_AGW_2?">'[6]GOSI-5'!#REF!</definedName>
    <definedName name="XDO_?Sum_AGW_3?" localSheetId="0">#REF!</definedName>
    <definedName name="XDO_?Sum_AGW_3?">#REF!</definedName>
    <definedName name="XDO_?Sum_AGW_4?" localSheetId="0">#REF!</definedName>
    <definedName name="XDO_?Sum_AGW_4?">#REF!</definedName>
    <definedName name="XDO_?Sum_COV_1?" localSheetId="0">#REF!</definedName>
    <definedName name="XDO_?Sum_COV_1?">#REF!</definedName>
    <definedName name="XDO_?Sum_COV_2?" localSheetId="0">#REF!</definedName>
    <definedName name="XDO_?Sum_COV_2?">#REF!</definedName>
    <definedName name="XDO_?Sum_COV_3?" localSheetId="0">#REF!</definedName>
    <definedName name="XDO_?Sum_COV_3?">#REF!</definedName>
    <definedName name="XDO_?Sum_COV_4?" localSheetId="0">#REF!</definedName>
    <definedName name="XDO_?Sum_COV_4?">#REF!</definedName>
    <definedName name="XDO_?Sum_WAG_1?">'[6]GOSI-4'!#REF!</definedName>
    <definedName name="XDO_?Sum_WAG_10?">'[6]GOSI-4'!#REF!</definedName>
    <definedName name="XDO_?Sum_WAG_11?">'[6]GOSI-4'!#REF!</definedName>
    <definedName name="XDO_?Sum_WAG_12?">'[6]GOSI-4'!#REF!</definedName>
    <definedName name="XDO_?Sum_WAG_2?">'[6]GOSI-4'!#REF!</definedName>
    <definedName name="XDO_?Sum_WAG_3?">'[6]GOSI-4'!#REF!</definedName>
    <definedName name="XDO_?Sum_WAG_4?">'[6]GOSI-4'!#REF!</definedName>
    <definedName name="XDO_?Sum_WAG_5?">'[6]GOSI-4'!#REF!</definedName>
    <definedName name="XDO_?Sum_WAG_6?">'[6]GOSI-4'!#REF!</definedName>
    <definedName name="XDO_?Sum_WAG_7?">'[6]GOSI-4'!#REF!</definedName>
    <definedName name="XDO_?Sum_WAG_8?">'[6]GOSI-4'!#REF!</definedName>
    <definedName name="XDO_?Sum_WAG_9?">'[6]GOSI-4'!#REF!</definedName>
    <definedName name="XDO_?SYS_DATE?" localSheetId="0">#REF!</definedName>
    <definedName name="XDO_?SYS_DATE?">#REF!</definedName>
    <definedName name="XDO_?WRK_ACTIVITY?" localSheetId="0">#REF!</definedName>
    <definedName name="XDO_?WRK_ACTIVITY?">#REF!</definedName>
    <definedName name="XDO_?WRK_ACTIVITY_1?" localSheetId="0">#REF!</definedName>
    <definedName name="XDO_?WRK_ACTIVITY_1?">#REF!</definedName>
    <definedName name="XDO_?WRK_ACTIVITY_2?" localSheetId="0">#REF!</definedName>
    <definedName name="XDO_?WRK_ACTIVITY_2?">#REF!</definedName>
    <definedName name="XDO_?WRK_ACTIVITY_3?" localSheetId="0">#REF!</definedName>
    <definedName name="XDO_?WRK_ACTIVITY_3?">#REF!</definedName>
    <definedName name="XDO_?WRK_ACTIVITY_4?" localSheetId="0">#REF!</definedName>
    <definedName name="XDO_?WRK_ACTIVITY_4?">#REF!</definedName>
    <definedName name="XDO_?WRK_ACTIVITY_5?" localSheetId="0">#REF!</definedName>
    <definedName name="XDO_?WRK_ACTIVITY_5?">#REF!</definedName>
    <definedName name="XDO_?WRK_ACTIVITY_6?" localSheetId="0">#REF!</definedName>
    <definedName name="XDO_?WRK_ACTIVITY_6?">#REF!</definedName>
    <definedName name="XDO_?WRK_ACTIVITY_7?" localSheetId="0">#REF!</definedName>
    <definedName name="XDO_?WRK_ACTIVITY_7?">#REF!</definedName>
    <definedName name="XDO_?WRK_ACTIVITY_8?" localSheetId="0">#REF!</definedName>
    <definedName name="XDO_?WRK_ACTIVITY_8?">#REF!</definedName>
    <definedName name="XDO_?WRK_ACTIVITY_9?" localSheetId="0">#REF!</definedName>
    <definedName name="XDO_?WRK_ACTIVITY_9?">#REF!</definedName>
    <definedName name="XDO_?WRK_ACTIVITY_TOTAL?" localSheetId="0">#REF!</definedName>
    <definedName name="XDO_?WRK_ACTIVITY_TOTAL?">#REF!</definedName>
    <definedName name="XDO_?WRK_COVERAGE_1?" localSheetId="0">#REF!</definedName>
    <definedName name="XDO_?WRK_COVERAGE_1?">#REF!</definedName>
    <definedName name="XDO_?WRK_COVERAGE_2?" localSheetId="0">#REF!</definedName>
    <definedName name="XDO_?WRK_COVERAGE_2?">#REF!</definedName>
    <definedName name="XDO_?WRK_COVERAGE_3?" localSheetId="0">#REF!</definedName>
    <definedName name="XDO_?WRK_COVERAGE_3?">#REF!</definedName>
    <definedName name="XDO_?WRK_COVERAGE_4?" localSheetId="0">#REF!</definedName>
    <definedName name="XDO_?WRK_COVERAGE_4?">#REF!</definedName>
    <definedName name="XDO_?WRK_GEN_AVGWAGE_1?">'[6]GOSI-5'!#REF!</definedName>
    <definedName name="XDO_?WRK_GEN_AVGWAGE_2?">'[6]GOSI-5'!#REF!</definedName>
    <definedName name="XDO_?WRK_GEN_AVGWAGE_3?">'[6]GOSI-5'!$C$10:$C$31</definedName>
    <definedName name="XDO_?WRK_GEN_AVGWAGE_4?" localSheetId="0">#REF!</definedName>
    <definedName name="XDO_?WRK_GEN_AVGWAGE_4?">#REF!</definedName>
    <definedName name="XDO_?WRK_GEN_AVGWAGE_5?">'[6]GOSI-5'!#REF!</definedName>
    <definedName name="XDO_?WRK_GEN_AVGWAGE_6?">'[6]GOSI-5'!#REF!</definedName>
    <definedName name="XDO_?WRK_GEN_AVGWAGE_7?" localSheetId="0">#REF!</definedName>
    <definedName name="XDO_?WRK_GEN_AVGWAGE_7?">#REF!</definedName>
    <definedName name="XDO_?WRK_GEN_AVGWAGE_8?" localSheetId="0">#REF!</definedName>
    <definedName name="XDO_?WRK_GEN_AVGWAGE_8?">#REF!</definedName>
    <definedName name="XDO_?WRK_WAGE_1?" localSheetId="0">'[6]GOSI-4'!#REF!</definedName>
    <definedName name="XDO_?WRK_WAGE_1?">'[6]GOSI-4'!#REF!</definedName>
    <definedName name="XDO_?WRK_WAGE_10?" localSheetId="0">'[6]GOSI-4'!#REF!</definedName>
    <definedName name="XDO_?WRK_WAGE_10?">'[6]GOSI-4'!#REF!</definedName>
    <definedName name="XDO_?WRK_WAGE_11?">'[6]GOSI-4'!#REF!</definedName>
    <definedName name="XDO_?WRK_WAGE_12?">'[6]GOSI-4'!#REF!</definedName>
    <definedName name="XDO_?WRK_WAGE_2?">'[6]GOSI-4'!#REF!</definedName>
    <definedName name="XDO_?WRK_WAGE_3?">'[6]GOSI-4'!#REF!</definedName>
    <definedName name="XDO_?WRK_WAGE_4?">'[6]GOSI-4'!#REF!</definedName>
    <definedName name="XDO_?WRK_WAGE_5?">'[6]GOSI-4'!#REF!</definedName>
    <definedName name="XDO_?WRK_WAGE_6?">'[6]GOSI-4'!#REF!</definedName>
    <definedName name="XDO_?WRK_WAGE_7?">'[6]GOSI-4'!#REF!</definedName>
    <definedName name="XDO_?WRK_WAGE_8?">'[6]GOSI-4'!#REF!</definedName>
    <definedName name="XDO_?WRK_WAGE_9?">'[6]GOSI-4'!#REF!</definedName>
    <definedName name="XDO_GROUP_?G_10?" localSheetId="0">#REF!</definedName>
    <definedName name="XDO_GROUP_?G_10?">#REF!</definedName>
    <definedName name="XDO_GROUP_?G_16?" localSheetId="0">#REF!</definedName>
    <definedName name="XDO_GROUP_?G_16?">#REF!</definedName>
    <definedName name="XDO_GROUP_?G_18?" localSheetId="0">#REF!</definedName>
    <definedName name="XDO_GROUP_?G_18?">#REF!</definedName>
    <definedName name="XDO_GROUP_?G_20?" localSheetId="0">#REF!</definedName>
    <definedName name="XDO_GROUP_?G_20?">#REF!</definedName>
    <definedName name="yy" localSheetId="1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6">#REF!</definedName>
    <definedName name="yy" localSheetId="7">#REF!</definedName>
    <definedName name="yy" localSheetId="8">#REF!</definedName>
    <definedName name="yy" localSheetId="0">#REF!</definedName>
    <definedName name="yy">#REF!</definedName>
    <definedName name="ااااااااااااااا" localSheetId="0">#REF!</definedName>
    <definedName name="ااااااااااااااا">#REF!</definedName>
    <definedName name="التكوينات" localSheetId="0">#REF!</definedName>
    <definedName name="التكوينات">#REF!</definedName>
    <definedName name="الزراعة" localSheetId="0">#REF!</definedName>
    <definedName name="الزراعة">#REF!</definedName>
    <definedName name="الغ" localSheetId="0">#REF!</definedName>
    <definedName name="الغ">#REF!</definedName>
    <definedName name="الملخص">[7]AGEINT!#REF!</definedName>
    <definedName name="تعويضات">#REF!</definedName>
    <definedName name="تعويضاتت">#REF!</definedName>
    <definedName name="غاااااااادة" localSheetId="0">#REF!</definedName>
    <definedName name="غاااااااادة">#REF!</definedName>
    <definedName name="ي" localSheetId="0">#REF!</definedName>
    <definedName name="ي">#REF!</definedName>
    <definedName name="يبابل" localSheetId="0">#REF!</definedName>
    <definedName name="يبابل">#REF!</definedName>
    <definedName name="ئ2094" localSheetId="0">#REF!</definedName>
    <definedName name="ئ209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44" l="1"/>
  <c r="O8" i="44"/>
  <c r="O9" i="44"/>
  <c r="O10" i="44"/>
  <c r="O11" i="44"/>
  <c r="O12" i="44"/>
  <c r="O13" i="44"/>
  <c r="O14" i="44"/>
  <c r="O15" i="44"/>
  <c r="O16" i="44"/>
  <c r="O17" i="44"/>
  <c r="O18" i="44"/>
  <c r="O19" i="44"/>
  <c r="O20" i="44"/>
  <c r="O21" i="44"/>
  <c r="O22" i="44"/>
  <c r="O23" i="44"/>
  <c r="O24" i="44"/>
  <c r="O25" i="44"/>
  <c r="O26" i="44"/>
  <c r="O27" i="44"/>
  <c r="O28" i="44"/>
  <c r="O29" i="44"/>
  <c r="O30" i="44"/>
  <c r="O31" i="44"/>
  <c r="O32" i="44"/>
  <c r="O6" i="44"/>
</calcChain>
</file>

<file path=xl/sharedStrings.xml><?xml version="1.0" encoding="utf-8"?>
<sst xmlns="http://schemas.openxmlformats.org/spreadsheetml/2006/main" count="304" uniqueCount="125">
  <si>
    <t>(ملايين الريالات السعودية)</t>
  </si>
  <si>
    <t>-1</t>
  </si>
  <si>
    <t>الأنشطة النفطية</t>
  </si>
  <si>
    <t xml:space="preserve">الأنشطة غير النفطية </t>
  </si>
  <si>
    <t>الأنشطة الحكومية</t>
  </si>
  <si>
    <t>صافي الضرائب على المنتجات</t>
  </si>
  <si>
    <t>الناتج المحلي الإجمالي</t>
  </si>
  <si>
    <t xml:space="preserve">*بيانات أولية </t>
  </si>
  <si>
    <t>(معدل النمو السنوي %)</t>
  </si>
  <si>
    <t>1-</t>
  </si>
  <si>
    <t xml:space="preserve">الزراعة ـ الغابات ـ والاسماك </t>
  </si>
  <si>
    <t>2-</t>
  </si>
  <si>
    <t>التعدين والتحجير</t>
  </si>
  <si>
    <t>أ)</t>
  </si>
  <si>
    <t xml:space="preserve">الزيت الخام والغاز الطبيعي </t>
  </si>
  <si>
    <t>ب)</t>
  </si>
  <si>
    <t>أنشطة تعدينية وتحجيرية أخرى</t>
  </si>
  <si>
    <t>3-</t>
  </si>
  <si>
    <t>الصناعات التحويلية</t>
  </si>
  <si>
    <t xml:space="preserve"> تكرير الزيت</t>
  </si>
  <si>
    <t xml:space="preserve"> الصناعات التحويلية ما عدا تكرير الزيت</t>
  </si>
  <si>
    <t>4-</t>
  </si>
  <si>
    <t>الكهرباء ،الغاز والماء</t>
  </si>
  <si>
    <t>5-</t>
  </si>
  <si>
    <t>التشييد والبناء</t>
  </si>
  <si>
    <t>6-</t>
  </si>
  <si>
    <t>تجارة الجملة والتجزئة والمطاعم والفنادق</t>
  </si>
  <si>
    <t>7-</t>
  </si>
  <si>
    <t>النقل والتخزين والاتصالات</t>
  </si>
  <si>
    <t>8-</t>
  </si>
  <si>
    <t>خدمات المال والتأمين والعقارات وخدمات الاعمال</t>
  </si>
  <si>
    <t>الأنشطة العقارية</t>
  </si>
  <si>
    <t>خدمات المال والتأمين وخدمات الأعمال</t>
  </si>
  <si>
    <t>9-</t>
  </si>
  <si>
    <t>خدمات جماعية واجتماعية وشخصية</t>
  </si>
  <si>
    <t>10-</t>
  </si>
  <si>
    <t xml:space="preserve">القطاع النفطي </t>
  </si>
  <si>
    <t xml:space="preserve">القطاع غير النفطي </t>
  </si>
  <si>
    <t>القطاع الحكومي</t>
  </si>
  <si>
    <t>القطاع الخاص</t>
  </si>
  <si>
    <t xml:space="preserve">الناتج المحلي الإجمالي </t>
  </si>
  <si>
    <t xml:space="preserve">إجمالي الإنفاق الاستهلاكي النهائي </t>
  </si>
  <si>
    <t>الانفاق الاستهلاكي النهائي الحكومي</t>
  </si>
  <si>
    <t>الانفاق الاستهلاكي النهائي الخاص</t>
  </si>
  <si>
    <t xml:space="preserve"> إجمالي تكوين رأس المال الثابت</t>
  </si>
  <si>
    <t>حكومي</t>
  </si>
  <si>
    <t>غير حكومي</t>
  </si>
  <si>
    <t>الطلب المحلي النهائي</t>
  </si>
  <si>
    <t>التغير في المخزون</t>
  </si>
  <si>
    <t>صافي الصادرات</t>
  </si>
  <si>
    <t>صادرات السلع والخدمات</t>
  </si>
  <si>
    <t>واردات السلع والخدمات</t>
  </si>
  <si>
    <t>الجداول</t>
  </si>
  <si>
    <t>1.10</t>
  </si>
  <si>
    <t>الناتج المحلي الإجمالي
حسب الأنشطة الاقتصادية على مستوى الفئة الجدولية بالأسعار الجارية</t>
  </si>
  <si>
    <t>*2022</t>
  </si>
  <si>
    <t>أ</t>
  </si>
  <si>
    <t>الزراعة والحراجة وصيد الأسماك</t>
  </si>
  <si>
    <t>ب</t>
  </si>
  <si>
    <t xml:space="preserve">التعدين واستغلال المحاجر </t>
  </si>
  <si>
    <t>ب ـ 1</t>
  </si>
  <si>
    <t>ب ـ 2</t>
  </si>
  <si>
    <t>ج</t>
  </si>
  <si>
    <t>ج ـ 1</t>
  </si>
  <si>
    <t xml:space="preserve">تتكرير الزيت </t>
  </si>
  <si>
    <t>ج ـ 2</t>
  </si>
  <si>
    <t>صناعة البتروكيماويات</t>
  </si>
  <si>
    <t>ج ـ 3</t>
  </si>
  <si>
    <t xml:space="preserve">الصناعات التحويلية الأخرى </t>
  </si>
  <si>
    <t>د</t>
  </si>
  <si>
    <t>إمدادات الكهرباء والغاز والبخار وتكييف الهواء</t>
  </si>
  <si>
    <t>هــ</t>
  </si>
  <si>
    <t>إمدادات المياه وأنشطة الصرف الصحي وإدارة النفايات ومعالجتها</t>
  </si>
  <si>
    <t>و</t>
  </si>
  <si>
    <t>التشييد</t>
  </si>
  <si>
    <t>ز</t>
  </si>
  <si>
    <t>تجارة الجملة والتجزئة وإصلاح المركبات ذات المحركات والدرجات النارية</t>
  </si>
  <si>
    <t>ح</t>
  </si>
  <si>
    <t>النقل والتخزين</t>
  </si>
  <si>
    <t>ط</t>
  </si>
  <si>
    <t>أنشطة خدمات الاقامة والطعام</t>
  </si>
  <si>
    <t>ي</t>
  </si>
  <si>
    <t>المعلومات والاتصالات</t>
  </si>
  <si>
    <t>ك</t>
  </si>
  <si>
    <t>الانشطة المالية وأنشطة التأمين</t>
  </si>
  <si>
    <t>ل</t>
  </si>
  <si>
    <t xml:space="preserve">م </t>
  </si>
  <si>
    <t>الأنشطة المهنية والعلمية والتقنية</t>
  </si>
  <si>
    <t>ن</t>
  </si>
  <si>
    <t>الخدمات الإدارية وخدمات الدعم</t>
  </si>
  <si>
    <t>س</t>
  </si>
  <si>
    <t>الإدارة العامة والدفاع , الضمان الاجتماعي الالزامي</t>
  </si>
  <si>
    <t>ع</t>
  </si>
  <si>
    <t>التعليم</t>
  </si>
  <si>
    <t>ف</t>
  </si>
  <si>
    <t>أنشطة صحة الانسان والعمل الاجتماعي</t>
  </si>
  <si>
    <t>ص</t>
  </si>
  <si>
    <t>الفنون والترفيه والتسلية</t>
  </si>
  <si>
    <t>ق</t>
  </si>
  <si>
    <t xml:space="preserve">الأنشطة الأخرى </t>
  </si>
  <si>
    <t xml:space="preserve">القيمة المضافة الإجمالية </t>
  </si>
  <si>
    <t>الناتج المحلي الإجمالي 
حسب الأنشطة الاقتصادية الرئيسة بالأسعار الجارية</t>
  </si>
  <si>
    <t>الناتج المحلي الإجمالي  
حسب نوع النشاط الاقتصادي بالأسعار الجارية</t>
  </si>
  <si>
    <t>الناتج المحلي الإجمالي 
حسب نوع النشاط الاقتصادي بالأسعار الجارية</t>
  </si>
  <si>
    <t>الناتج المحلي الإجمالي 
حسب القطاعات التنظيمية بالأسعار الجارية</t>
  </si>
  <si>
    <t xml:space="preserve">*البيانات أولية </t>
  </si>
  <si>
    <t>الناتج المحلي الإجمالي 
حسب مكونات الإنفاق بالأسعار الجارية</t>
  </si>
  <si>
    <t xml:space="preserve">تكوين رأس المال الإجمالي </t>
  </si>
  <si>
    <t>2.1-</t>
  </si>
  <si>
    <t>2.2-</t>
  </si>
  <si>
    <t>*2023</t>
  </si>
  <si>
    <t xml:space="preserve">الناتج المحلي الإجمالي بالأسعار الجارية  </t>
  </si>
  <si>
    <r>
      <t xml:space="preserve">الناتج المحلي الإجمالي بالأسعار الجارية حسب الأنشطة الاقتصادية الرئيسة </t>
    </r>
    <r>
      <rPr>
        <sz val="9"/>
        <color theme="8" tint="-0.249977111117893"/>
        <rFont val="Frutiger LT Arabic 55 Roman"/>
      </rPr>
      <t>(ملايين الريالات)</t>
    </r>
  </si>
  <si>
    <r>
      <t xml:space="preserve">الناتج المحلي الإجمالي بالأسعار الجارية حسب الأنشطة الاقتصادية الرئيسة </t>
    </r>
    <r>
      <rPr>
        <sz val="9"/>
        <color theme="8" tint="-0.249977111117893"/>
        <rFont val="Frutiger LT Arabic 55 Roman"/>
      </rPr>
      <t>(معدل النمو السنوي)</t>
    </r>
  </si>
  <si>
    <r>
      <t xml:space="preserve">الناتج المحلي الإجمالي بالأسعار الجارية حسب نوع النشاط الاقتصادي </t>
    </r>
    <r>
      <rPr>
        <sz val="9"/>
        <color theme="8" tint="-0.249977111117893"/>
        <rFont val="Frutiger LT Arabic 55 Roman"/>
      </rPr>
      <t>(ملايين الريالات)</t>
    </r>
  </si>
  <si>
    <r>
      <t xml:space="preserve">الناتج المحلي الإجمالي بالأسعار الجارية حسب نوع النشاط الإقتصادي </t>
    </r>
    <r>
      <rPr>
        <sz val="9"/>
        <color theme="8" tint="-0.249977111117893"/>
        <rFont val="Frutiger LT Arabic 55 Roman"/>
      </rPr>
      <t>(معدل النمو السنوي)</t>
    </r>
  </si>
  <si>
    <r>
      <t xml:space="preserve">الناتج المحلي الإجمالي بالأسعار الجارية حسب القطاعات التنظيمية </t>
    </r>
    <r>
      <rPr>
        <sz val="9"/>
        <color theme="8" tint="-0.249977111117893"/>
        <rFont val="Frutiger LT Arabic 55 Roman"/>
      </rPr>
      <t>(ملايين الريالات)</t>
    </r>
  </si>
  <si>
    <r>
      <t xml:space="preserve">الناتج المحلي الإجمالي بالأسعار الجارية حسب القطاعات التنظيمية </t>
    </r>
    <r>
      <rPr>
        <sz val="9"/>
        <color theme="8" tint="-0.249977111117893"/>
        <rFont val="Frutiger LT Arabic 55 Roman"/>
      </rPr>
      <t>(معدل النمو السنوي)</t>
    </r>
  </si>
  <si>
    <r>
      <t xml:space="preserve">الناتج المحلي الإجمالي بالأسعار الجارية حسب مكونات الإنفاق </t>
    </r>
    <r>
      <rPr>
        <sz val="9"/>
        <color theme="8" tint="-0.249977111117893"/>
        <rFont val="Frutiger LT Arabic 55 Roman"/>
      </rPr>
      <t>(ملايين الريالات)</t>
    </r>
  </si>
  <si>
    <r>
      <t xml:space="preserve">الناتج المحلي الإجمالي بالأسعار الجارية حسب مكونات الإنفاق </t>
    </r>
    <r>
      <rPr>
        <sz val="9"/>
        <color theme="8" tint="-0.249977111117893"/>
        <rFont val="Frutiger LT Arabic 55 Roman"/>
      </rPr>
      <t>(معدل النمو السنوي)</t>
    </r>
  </si>
  <si>
    <r>
      <t xml:space="preserve">الناتج المحلي الإجمالي بالأسعار الجارية حسب الأنشطة الاقتصادية على مستوى الفئة الجدولية </t>
    </r>
    <r>
      <rPr>
        <sz val="9"/>
        <color theme="8" tint="-0.249977111117893"/>
        <rFont val="Frutiger LT Arabic 55 Roman"/>
      </rPr>
      <t>(ملايين الريالات)</t>
    </r>
  </si>
  <si>
    <r>
      <t xml:space="preserve">الناتج المحلي الإجمالي بالأسعار الجارية حسب الأنشطة الاقتصادية على مستوى الفئة الجدولية </t>
    </r>
    <r>
      <rPr>
        <sz val="9"/>
        <color theme="8" tint="-0.249977111117893"/>
        <rFont val="Frutiger LT Arabic 55 Roman"/>
      </rPr>
      <t>(معدل النمو السنوي)</t>
    </r>
  </si>
  <si>
    <t xml:space="preserve">السلسلة الزمنية السنوية للناتج المحلي الإجمالي* </t>
  </si>
  <si>
    <t>*تعمل الهيئة العامة للإحصاء على تحديث سنة الأساس للحسابات القومية 2023 وسيتم تحديث تقديرات الناتج المحلي الإجمالي بعد نشر نتائج سنة الأساس الجديدة.</t>
  </si>
  <si>
    <t>*2024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</si>
</sst>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ر_._س_._‏_-;\-* #,##0.00\ _ر_._س_._‏_-;_-* &quot;-&quot;??\ _ر_._س_._‏_-;_-@_-"/>
    <numFmt numFmtId="165" formatCode="_(* #,##0.00_);_(* \(#,##0.00\);_(* &quot;-&quot;??_);_(@_)"/>
    <numFmt numFmtId="166" formatCode="#,##0.0"/>
    <numFmt numFmtId="167" formatCode="0.0"/>
    <numFmt numFmtId="168" formatCode="_-* #,##0.00_-;_-* #,##0.00\-;_-* &quot;-&quot;??_-;_-@_-"/>
    <numFmt numFmtId="169" formatCode="_-* #,##0_-;_-* #,##0\-;_-* &quot;-&quot;??_-;_-@_-"/>
  </numFmts>
  <fonts count="3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u/>
      <sz val="11"/>
      <color theme="8" tint="0.39997558519241921"/>
      <name val="Sakkal Majalla"/>
      <charset val="178"/>
    </font>
    <font>
      <sz val="11"/>
      <color theme="8" tint="0.39997558519241921"/>
      <name val="Arial"/>
      <family val="2"/>
      <charset val="178"/>
      <scheme val="minor"/>
    </font>
    <font>
      <u/>
      <sz val="11"/>
      <color theme="3" tint="-0.249977111117893"/>
      <name val="Sakkal Majalla"/>
      <charset val="178"/>
    </font>
    <font>
      <sz val="12"/>
      <color theme="8" tint="-0.249977111117893"/>
      <name val="Frutiger LT Arabic 55 Roman"/>
    </font>
    <font>
      <sz val="10"/>
      <color rgb="FFA6A6A6"/>
      <name val="Frutiger LT Arabic 45 Light"/>
    </font>
    <font>
      <b/>
      <sz val="10"/>
      <name val="Frutiger LT Arabic 45 Light"/>
    </font>
    <font>
      <sz val="11"/>
      <color theme="1"/>
      <name val="Frutiger LT Arabic 45 Light"/>
    </font>
    <font>
      <b/>
      <sz val="10"/>
      <color theme="0"/>
      <name val="Frutiger LT Arabic 45 Light"/>
    </font>
    <font>
      <b/>
      <sz val="11"/>
      <color theme="0"/>
      <name val="Frutiger LT Arabic 45 Light"/>
    </font>
    <font>
      <sz val="10"/>
      <color theme="8" tint="-0.249977111117893"/>
      <name val="Frutiger LT Arabic 55 Roman"/>
    </font>
    <font>
      <b/>
      <sz val="11"/>
      <color theme="1"/>
      <name val="Arial"/>
      <family val="2"/>
      <charset val="178"/>
      <scheme val="minor"/>
    </font>
    <font>
      <b/>
      <sz val="11"/>
      <color theme="0"/>
      <name val="Frutiger LT Arabic 55 Roman"/>
    </font>
    <font>
      <b/>
      <sz val="10"/>
      <color theme="0"/>
      <name val="Frutiger LT Arabic 55 Roman"/>
    </font>
    <font>
      <sz val="8"/>
      <color rgb="FF9BA8C2"/>
      <name val="Frutiger LT Arabic 55 Roman"/>
    </font>
    <font>
      <b/>
      <sz val="10"/>
      <name val="Arial (Arabic)"/>
      <family val="2"/>
      <charset val="178"/>
    </font>
    <font>
      <sz val="10"/>
      <color rgb="FFA6A6A6"/>
      <name val="Frutiger LT Arabic 55 Roman"/>
    </font>
    <font>
      <sz val="10"/>
      <color theme="1"/>
      <name val="Frutiger LT Arabic 45 Light"/>
    </font>
    <font>
      <sz val="9"/>
      <color theme="8" tint="-0.249977111117893"/>
      <name val="Frutiger LT Arabic 55 Roman"/>
    </font>
    <font>
      <sz val="8"/>
      <color theme="1"/>
      <name val="Arial"/>
      <family val="2"/>
      <charset val="178"/>
      <scheme val="minor"/>
    </font>
    <font>
      <b/>
      <sz val="10"/>
      <color theme="8" tint="-0.249977111117893"/>
      <name val="Frutiger LT Arabic 55 Roman"/>
    </font>
    <font>
      <sz val="10"/>
      <color rgb="FF0070C0"/>
      <name val="Frutiger LT Arabic 55 Roman"/>
    </font>
    <font>
      <sz val="9"/>
      <color rgb="FF9BA8C2"/>
      <name val="Frutiger LT Arabic 55 Roman"/>
    </font>
    <font>
      <sz val="10"/>
      <color theme="0" tint="-0.34998626667073579"/>
      <name val="Frutiger LT Arabic 45 Light"/>
    </font>
    <font>
      <sz val="20"/>
      <color theme="8" tint="-0.249977111117893"/>
      <name val="Frutiger LT Arabic 55 Roman"/>
    </font>
    <font>
      <sz val="20"/>
      <color rgb="FF3366CC"/>
      <name val="Arial"/>
      <family val="2"/>
      <charset val="178"/>
      <scheme val="minor"/>
    </font>
    <font>
      <b/>
      <sz val="14"/>
      <color theme="0"/>
      <name val="Frutiger LT Arabic 55 Roman"/>
    </font>
    <font>
      <sz val="11"/>
      <color theme="8" tint="-0.249977111117893"/>
      <name val="Frutiger LT Arabic 55 Roman"/>
    </font>
    <font>
      <b/>
      <sz val="12"/>
      <color theme="0"/>
      <name val="Frutiger LT Arabic 45 Light"/>
    </font>
    <font>
      <sz val="11"/>
      <color rgb="FF0070C0"/>
      <name val="Frutiger LT Arabic 55 Roman"/>
    </font>
    <font>
      <b/>
      <sz val="11"/>
      <color theme="1"/>
      <name val="Arial"/>
      <family val="2"/>
      <scheme val="minor"/>
    </font>
    <font>
      <sz val="11"/>
      <color indexed="8"/>
      <name val="Calibri"/>
      <family val="2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CB9DE"/>
        <bgColor indexed="64"/>
      </patternFill>
    </fill>
    <fill>
      <patternFill patternType="solid">
        <fgColor rgb="FFE4F0F8"/>
        <bgColor indexed="64"/>
      </patternFill>
    </fill>
    <fill>
      <patternFill patternType="solid">
        <fgColor rgb="FFC7E1F1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theme="8" tint="0.59999389629810485"/>
        <bgColor rgb="FF000000"/>
      </patternFill>
    </fill>
  </fills>
  <borders count="13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8" tint="0.59999389629810485"/>
      </right>
      <top/>
      <bottom/>
      <diagonal/>
    </border>
    <border>
      <left/>
      <right style="thin">
        <color rgb="FFB2D6EC"/>
      </right>
      <top/>
      <bottom/>
      <diagonal/>
    </border>
    <border>
      <left style="thin">
        <color rgb="FFB2D6EC"/>
      </left>
      <right style="thin">
        <color theme="8" tint="0.39997558519241921"/>
      </right>
      <top style="thin">
        <color rgb="FFB2D6EC"/>
      </top>
      <bottom style="thin">
        <color rgb="FFB2D6EC"/>
      </bottom>
      <diagonal/>
    </border>
    <border>
      <left style="thin">
        <color theme="8" tint="0.39997558519241921"/>
      </left>
      <right style="thin">
        <color rgb="FFB2D6EC"/>
      </right>
      <top style="thin">
        <color rgb="FFB2D6EC"/>
      </top>
      <bottom style="thin">
        <color rgb="FFB2D6EC"/>
      </bottom>
      <diagonal/>
    </border>
    <border>
      <left style="thin">
        <color rgb="FF97C7E5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rgb="FF97C7E5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97C7E5"/>
      </left>
      <right style="thin">
        <color theme="8" tint="-0.249977111117893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rgb="FF97C7E5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4506668294322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/>
      <top/>
      <bottom style="thin">
        <color theme="8" tint="0.59999389629810485"/>
      </bottom>
      <diagonal/>
    </border>
  </borders>
  <cellStyleXfs count="28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6" fillId="0" borderId="0"/>
    <xf numFmtId="0" fontId="5" fillId="0" borderId="0"/>
    <xf numFmtId="165" fontId="6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168" fontId="38" fillId="0" borderId="0" applyFont="0" applyFill="0" applyBorder="0" applyAlignment="0" applyProtection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166">
    <xf numFmtId="0" fontId="0" fillId="0" borderId="0" xfId="0"/>
    <xf numFmtId="0" fontId="8" fillId="2" borderId="0" xfId="2" applyFont="1" applyFill="1" applyBorder="1" applyAlignment="1">
      <alignment horizontal="center" vertical="center" wrapText="1"/>
    </xf>
    <xf numFmtId="0" fontId="10" fillId="3" borderId="0" xfId="2" applyFont="1" applyFill="1" applyBorder="1" applyAlignment="1">
      <alignment vertical="center" wrapText="1"/>
    </xf>
    <xf numFmtId="0" fontId="6" fillId="0" borderId="0" xfId="1" applyAlignment="1">
      <alignment horizontal="right" readingOrder="1"/>
    </xf>
    <xf numFmtId="0" fontId="6" fillId="0" borderId="0" xfId="1" applyAlignment="1">
      <alignment readingOrder="1"/>
    </xf>
    <xf numFmtId="0" fontId="20" fillId="4" borderId="4" xfId="1" applyFont="1" applyFill="1" applyBorder="1" applyAlignment="1">
      <alignment vertical="center" readingOrder="1"/>
    </xf>
    <xf numFmtId="0" fontId="33" fillId="4" borderId="5" xfId="1" applyFont="1" applyFill="1" applyBorder="1" applyAlignment="1">
      <alignment horizontal="center" vertical="center" readingOrder="1"/>
    </xf>
    <xf numFmtId="0" fontId="11" fillId="8" borderId="6" xfId="1" applyFont="1" applyFill="1" applyBorder="1" applyAlignment="1">
      <alignment horizontal="center" vertical="center" wrapText="1" readingOrder="1"/>
    </xf>
    <xf numFmtId="0" fontId="11" fillId="8" borderId="7" xfId="1" applyFont="1" applyFill="1" applyBorder="1" applyAlignment="1">
      <alignment horizontal="right" vertical="center" wrapText="1" readingOrder="1"/>
    </xf>
    <xf numFmtId="0" fontId="34" fillId="7" borderId="8" xfId="1" quotePrefix="1" applyFont="1" applyFill="1" applyBorder="1" applyAlignment="1">
      <alignment horizontal="right" vertical="center" wrapText="1" readingOrder="1"/>
    </xf>
    <xf numFmtId="0" fontId="34" fillId="7" borderId="9" xfId="1" quotePrefix="1" applyFont="1" applyFill="1" applyBorder="1" applyAlignment="1">
      <alignment horizontal="right" vertical="center" wrapText="1" readingOrder="1"/>
    </xf>
    <xf numFmtId="0" fontId="0" fillId="0" borderId="0" xfId="0" applyAlignment="1">
      <alignment readingOrder="1"/>
    </xf>
    <xf numFmtId="0" fontId="8" fillId="2" borderId="0" xfId="2" applyFont="1" applyFill="1" applyBorder="1" applyAlignment="1">
      <alignment horizontal="right" vertical="center" wrapText="1"/>
    </xf>
    <xf numFmtId="0" fontId="10" fillId="3" borderId="0" xfId="2" applyFont="1" applyFill="1" applyBorder="1" applyAlignment="1">
      <alignment horizontal="right" vertical="center" wrapText="1"/>
    </xf>
    <xf numFmtId="0" fontId="3" fillId="2" borderId="0" xfId="11" applyFill="1"/>
    <xf numFmtId="0" fontId="9" fillId="2" borderId="0" xfId="11" applyFont="1" applyFill="1" applyAlignment="1">
      <alignment horizontal="right"/>
    </xf>
    <xf numFmtId="0" fontId="3" fillId="0" borderId="0" xfId="11" applyAlignment="1">
      <alignment horizontal="right"/>
    </xf>
    <xf numFmtId="0" fontId="3" fillId="0" borderId="0" xfId="11" applyAlignment="1">
      <alignment horizontal="right" vertical="center"/>
    </xf>
    <xf numFmtId="0" fontId="3" fillId="0" borderId="0" xfId="11"/>
    <xf numFmtId="0" fontId="11" fillId="0" borderId="0" xfId="11" applyFont="1" applyAlignment="1">
      <alignment horizontal="right" vertical="center" wrapText="1"/>
    </xf>
    <xf numFmtId="0" fontId="13" fillId="0" borderId="0" xfId="11" applyFont="1" applyAlignment="1">
      <alignment horizontal="right" vertical="center"/>
    </xf>
    <xf numFmtId="0" fontId="14" fillId="0" borderId="0" xfId="11" applyFont="1" applyAlignment="1">
      <alignment horizontal="right"/>
    </xf>
    <xf numFmtId="0" fontId="15" fillId="4" borderId="1" xfId="11" applyFont="1" applyFill="1" applyBorder="1" applyAlignment="1">
      <alignment vertical="center" wrapText="1"/>
    </xf>
    <xf numFmtId="0" fontId="15" fillId="4" borderId="0" xfId="11" applyFont="1" applyFill="1" applyAlignment="1">
      <alignment vertical="center"/>
    </xf>
    <xf numFmtId="0" fontId="16" fillId="4" borderId="11" xfId="11" applyFont="1" applyFill="1" applyBorder="1" applyAlignment="1">
      <alignment horizontal="center" vertical="center"/>
    </xf>
    <xf numFmtId="0" fontId="17" fillId="5" borderId="0" xfId="11" quotePrefix="1" applyFont="1" applyFill="1" applyAlignment="1">
      <alignment horizontal="right" vertical="center"/>
    </xf>
    <xf numFmtId="0" fontId="17" fillId="5" borderId="0" xfId="11" quotePrefix="1" applyFont="1" applyFill="1" applyAlignment="1">
      <alignment vertical="center" wrapText="1"/>
    </xf>
    <xf numFmtId="3" fontId="17" fillId="5" borderId="0" xfId="11" quotePrefix="1" applyNumberFormat="1" applyFont="1" applyFill="1" applyAlignment="1">
      <alignment horizontal="right" vertical="center" indent="1" readingOrder="1"/>
    </xf>
    <xf numFmtId="49" fontId="17" fillId="5" borderId="0" xfId="11" quotePrefix="1" applyNumberFormat="1" applyFont="1" applyFill="1" applyAlignment="1">
      <alignment horizontal="right" vertical="center"/>
    </xf>
    <xf numFmtId="0" fontId="17" fillId="6" borderId="0" xfId="11" quotePrefix="1" applyFont="1" applyFill="1" applyAlignment="1">
      <alignment vertical="center"/>
    </xf>
    <xf numFmtId="0" fontId="17" fillId="6" borderId="0" xfId="11" quotePrefix="1" applyFont="1" applyFill="1" applyAlignment="1">
      <alignment vertical="center" wrapText="1"/>
    </xf>
    <xf numFmtId="3" fontId="17" fillId="6" borderId="0" xfId="11" quotePrefix="1" applyNumberFormat="1" applyFont="1" applyFill="1" applyAlignment="1">
      <alignment horizontal="right" vertical="center" indent="1" readingOrder="1"/>
    </xf>
    <xf numFmtId="0" fontId="18" fillId="0" borderId="0" xfId="11" applyFont="1"/>
    <xf numFmtId="3" fontId="20" fillId="4" borderId="12" xfId="11" quotePrefix="1" applyNumberFormat="1" applyFont="1" applyFill="1" applyBorder="1" applyAlignment="1">
      <alignment horizontal="right" vertical="center" indent="1" readingOrder="1"/>
    </xf>
    <xf numFmtId="0" fontId="3" fillId="0" borderId="0" xfId="11" applyAlignment="1">
      <alignment vertical="center"/>
    </xf>
    <xf numFmtId="3" fontId="3" fillId="0" borderId="0" xfId="11" applyNumberFormat="1" applyAlignment="1">
      <alignment horizontal="right"/>
    </xf>
    <xf numFmtId="0" fontId="9" fillId="2" borderId="0" xfId="11" applyFont="1" applyFill="1" applyAlignment="1">
      <alignment horizontal="center"/>
    </xf>
    <xf numFmtId="0" fontId="3" fillId="0" borderId="0" xfId="11" applyAlignment="1">
      <alignment horizontal="center" vertical="center"/>
    </xf>
    <xf numFmtId="0" fontId="3" fillId="0" borderId="0" xfId="11" applyAlignment="1">
      <alignment horizontal="center"/>
    </xf>
    <xf numFmtId="0" fontId="11" fillId="0" borderId="0" xfId="11" applyFont="1" applyAlignment="1">
      <alignment vertical="center" wrapText="1"/>
    </xf>
    <xf numFmtId="0" fontId="14" fillId="0" borderId="0" xfId="11" applyFont="1"/>
    <xf numFmtId="166" fontId="17" fillId="5" borderId="0" xfId="11" quotePrefix="1" applyNumberFormat="1" applyFont="1" applyFill="1" applyAlignment="1">
      <alignment horizontal="right" vertical="center" indent="2" readingOrder="1"/>
    </xf>
    <xf numFmtId="0" fontId="17" fillId="6" borderId="0" xfId="11" quotePrefix="1" applyFont="1" applyFill="1" applyAlignment="1">
      <alignment horizontal="right" vertical="center"/>
    </xf>
    <xf numFmtId="166" fontId="17" fillId="6" borderId="0" xfId="11" quotePrefix="1" applyNumberFormat="1" applyFont="1" applyFill="1" applyAlignment="1">
      <alignment horizontal="right" vertical="center" indent="2" readingOrder="1"/>
    </xf>
    <xf numFmtId="166" fontId="20" fillId="4" borderId="12" xfId="11" quotePrefix="1" applyNumberFormat="1" applyFont="1" applyFill="1" applyBorder="1" applyAlignment="1">
      <alignment horizontal="right" vertical="center" indent="2" readingOrder="1"/>
    </xf>
    <xf numFmtId="167" fontId="3" fillId="0" borderId="0" xfId="11" applyNumberFormat="1"/>
    <xf numFmtId="1" fontId="3" fillId="0" borderId="0" xfId="11" applyNumberFormat="1"/>
    <xf numFmtId="166" fontId="3" fillId="0" borderId="0" xfId="11" applyNumberFormat="1"/>
    <xf numFmtId="0" fontId="11" fillId="0" borderId="0" xfId="11" applyFont="1"/>
    <xf numFmtId="0" fontId="13" fillId="0" borderId="0" xfId="11" applyFont="1" applyAlignment="1">
      <alignment horizontal="left" vertical="center"/>
    </xf>
    <xf numFmtId="0" fontId="24" fillId="0" borderId="0" xfId="11" applyFont="1"/>
    <xf numFmtId="0" fontId="20" fillId="4" borderId="1" xfId="11" applyFont="1" applyFill="1" applyBorder="1" applyAlignment="1">
      <alignment vertical="center"/>
    </xf>
    <xf numFmtId="0" fontId="20" fillId="4" borderId="0" xfId="11" applyFont="1" applyFill="1" applyAlignment="1">
      <alignment vertical="center"/>
    </xf>
    <xf numFmtId="0" fontId="17" fillId="5" borderId="0" xfId="11" quotePrefix="1" applyFont="1" applyFill="1" applyAlignment="1">
      <alignment horizontal="center" vertical="center" readingOrder="2"/>
    </xf>
    <xf numFmtId="0" fontId="17" fillId="5" borderId="0" xfId="11" quotePrefix="1" applyFont="1" applyFill="1" applyAlignment="1">
      <alignment vertical="center"/>
    </xf>
    <xf numFmtId="3" fontId="17" fillId="5" borderId="0" xfId="11" quotePrefix="1" applyNumberFormat="1" applyFont="1" applyFill="1" applyAlignment="1">
      <alignment horizontal="right" vertical="center" indent="2" readingOrder="1"/>
    </xf>
    <xf numFmtId="49" fontId="25" fillId="7" borderId="0" xfId="11" quotePrefix="1" applyNumberFormat="1" applyFont="1" applyFill="1" applyAlignment="1">
      <alignment horizontal="center" vertical="center" readingOrder="2"/>
    </xf>
    <xf numFmtId="0" fontId="25" fillId="7" borderId="0" xfId="11" quotePrefix="1" applyFont="1" applyFill="1" applyAlignment="1">
      <alignment vertical="center" wrapText="1"/>
    </xf>
    <xf numFmtId="3" fontId="25" fillId="7" borderId="0" xfId="11" quotePrefix="1" applyNumberFormat="1" applyFont="1" applyFill="1" applyAlignment="1">
      <alignment horizontal="right" vertical="center" indent="2" readingOrder="1"/>
    </xf>
    <xf numFmtId="0" fontId="26" fillId="0" borderId="0" xfId="11" applyFont="1"/>
    <xf numFmtId="0" fontId="17" fillId="6" borderId="0" xfId="11" applyFont="1" applyFill="1" applyAlignment="1">
      <alignment horizontal="right" vertical="center"/>
    </xf>
    <xf numFmtId="0" fontId="17" fillId="6" borderId="0" xfId="11" applyFont="1" applyFill="1" applyAlignment="1">
      <alignment vertical="center"/>
    </xf>
    <xf numFmtId="0" fontId="27" fillId="6" borderId="0" xfId="11" applyFont="1" applyFill="1" applyAlignment="1">
      <alignment vertical="center"/>
    </xf>
    <xf numFmtId="3" fontId="17" fillId="6" borderId="0" xfId="11" quotePrefix="1" applyNumberFormat="1" applyFont="1" applyFill="1" applyAlignment="1">
      <alignment horizontal="right" vertical="center" indent="2" readingOrder="1"/>
    </xf>
    <xf numFmtId="0" fontId="27" fillId="5" borderId="0" xfId="11" applyFont="1" applyFill="1" applyAlignment="1">
      <alignment horizontal="left" readingOrder="2"/>
    </xf>
    <xf numFmtId="0" fontId="17" fillId="5" borderId="0" xfId="11" applyFont="1" applyFill="1" applyAlignment="1">
      <alignment vertical="center"/>
    </xf>
    <xf numFmtId="3" fontId="16" fillId="4" borderId="12" xfId="11" quotePrefix="1" applyNumberFormat="1" applyFont="1" applyFill="1" applyBorder="1" applyAlignment="1">
      <alignment horizontal="right" vertical="center" indent="2" readingOrder="1"/>
    </xf>
    <xf numFmtId="3" fontId="22" fillId="0" borderId="0" xfId="11" applyNumberFormat="1" applyFont="1" applyAlignment="1">
      <alignment horizontal="left" vertical="center"/>
    </xf>
    <xf numFmtId="3" fontId="3" fillId="0" borderId="0" xfId="11" applyNumberFormat="1"/>
    <xf numFmtId="0" fontId="3" fillId="2" borderId="0" xfId="13" applyFill="1"/>
    <xf numFmtId="0" fontId="9" fillId="2" borderId="0" xfId="13" applyFont="1" applyFill="1" applyAlignment="1">
      <alignment horizontal="center"/>
    </xf>
    <xf numFmtId="0" fontId="3" fillId="0" borderId="0" xfId="13"/>
    <xf numFmtId="0" fontId="11" fillId="0" borderId="0" xfId="13" applyFont="1" applyAlignment="1">
      <alignment wrapText="1"/>
    </xf>
    <xf numFmtId="0" fontId="13" fillId="0" borderId="0" xfId="13" applyFont="1" applyAlignment="1">
      <alignment horizontal="left" vertical="center"/>
    </xf>
    <xf numFmtId="0" fontId="14" fillId="0" borderId="0" xfId="13" applyFont="1"/>
    <xf numFmtId="0" fontId="15" fillId="4" borderId="1" xfId="13" applyFont="1" applyFill="1" applyBorder="1" applyAlignment="1">
      <alignment vertical="center" wrapText="1"/>
    </xf>
    <xf numFmtId="0" fontId="15" fillId="4" borderId="0" xfId="13" applyFont="1" applyFill="1" applyAlignment="1">
      <alignment vertical="center" wrapText="1"/>
    </xf>
    <xf numFmtId="0" fontId="15" fillId="4" borderId="0" xfId="13" applyFont="1" applyFill="1" applyAlignment="1">
      <alignment vertical="center"/>
    </xf>
    <xf numFmtId="0" fontId="16" fillId="4" borderId="11" xfId="14" applyFont="1" applyFill="1" applyBorder="1" applyAlignment="1">
      <alignment horizontal="center" vertical="center"/>
    </xf>
    <xf numFmtId="0" fontId="28" fillId="5" borderId="0" xfId="14" quotePrefix="1" applyFont="1" applyFill="1" applyAlignment="1">
      <alignment vertical="center" wrapText="1"/>
    </xf>
    <xf numFmtId="3" fontId="17" fillId="5" borderId="0" xfId="13" quotePrefix="1" applyNumberFormat="1" applyFont="1" applyFill="1" applyAlignment="1">
      <alignment horizontal="right" vertical="center" indent="2" readingOrder="1"/>
    </xf>
    <xf numFmtId="49" fontId="25" fillId="7" borderId="0" xfId="11" quotePrefix="1" applyNumberFormat="1" applyFont="1" applyFill="1" applyAlignment="1">
      <alignment horizontal="right" vertical="center" readingOrder="2"/>
    </xf>
    <xf numFmtId="3" fontId="25" fillId="7" borderId="0" xfId="13" quotePrefix="1" applyNumberFormat="1" applyFont="1" applyFill="1" applyAlignment="1">
      <alignment horizontal="right" vertical="center" indent="2" readingOrder="1"/>
    </xf>
    <xf numFmtId="0" fontId="27" fillId="6" borderId="0" xfId="14" applyFont="1" applyFill="1" applyAlignment="1">
      <alignment vertical="center" wrapText="1"/>
    </xf>
    <xf numFmtId="3" fontId="17" fillId="6" borderId="0" xfId="13" quotePrefix="1" applyNumberFormat="1" applyFont="1" applyFill="1" applyAlignment="1">
      <alignment horizontal="right" vertical="center" indent="2" readingOrder="1"/>
    </xf>
    <xf numFmtId="0" fontId="17" fillId="5" borderId="0" xfId="14" quotePrefix="1" applyFont="1" applyFill="1" applyAlignment="1">
      <alignment horizontal="left" vertical="center"/>
    </xf>
    <xf numFmtId="3" fontId="15" fillId="4" borderId="12" xfId="14" quotePrefix="1" applyNumberFormat="1" applyFont="1" applyFill="1" applyBorder="1" applyAlignment="1">
      <alignment horizontal="right" vertical="center" indent="2" readingOrder="1"/>
    </xf>
    <xf numFmtId="0" fontId="3" fillId="0" borderId="0" xfId="13" applyAlignment="1">
      <alignment vertical="center"/>
    </xf>
    <xf numFmtId="3" fontId="3" fillId="0" borderId="0" xfId="13" applyNumberFormat="1"/>
    <xf numFmtId="0" fontId="27" fillId="6" borderId="3" xfId="14" applyFont="1" applyFill="1" applyBorder="1" applyAlignment="1">
      <alignment vertical="center" wrapText="1"/>
    </xf>
    <xf numFmtId="0" fontId="15" fillId="4" borderId="0" xfId="11" applyFont="1" applyFill="1" applyAlignment="1">
      <alignment vertical="center" wrapText="1"/>
    </xf>
    <xf numFmtId="3" fontId="17" fillId="5" borderId="0" xfId="11" quotePrefix="1" applyNumberFormat="1" applyFont="1" applyFill="1" applyAlignment="1">
      <alignment horizontal="right" vertical="center" indent="2"/>
    </xf>
    <xf numFmtId="43" fontId="0" fillId="0" borderId="0" xfId="15" applyFont="1"/>
    <xf numFmtId="3" fontId="25" fillId="7" borderId="0" xfId="11" quotePrefix="1" applyNumberFormat="1" applyFont="1" applyFill="1" applyAlignment="1">
      <alignment horizontal="right" vertical="center" indent="2"/>
    </xf>
    <xf numFmtId="0" fontId="17" fillId="5" borderId="0" xfId="14" quotePrefix="1" applyFont="1" applyFill="1" applyAlignment="1">
      <alignment horizontal="center" vertical="center" readingOrder="2"/>
    </xf>
    <xf numFmtId="0" fontId="17" fillId="5" borderId="0" xfId="14" quotePrefix="1" applyFont="1" applyFill="1" applyAlignment="1">
      <alignment vertical="center"/>
    </xf>
    <xf numFmtId="0" fontId="17" fillId="5" borderId="0" xfId="14" quotePrefix="1" applyFont="1" applyFill="1" applyAlignment="1">
      <alignment vertical="center" wrapText="1"/>
    </xf>
    <xf numFmtId="49" fontId="25" fillId="7" borderId="0" xfId="14" quotePrefix="1" applyNumberFormat="1" applyFont="1" applyFill="1" applyAlignment="1">
      <alignment horizontal="center" vertical="center" readingOrder="2"/>
    </xf>
    <xf numFmtId="0" fontId="25" fillId="7" borderId="0" xfId="14" quotePrefix="1" applyFont="1" applyFill="1" applyAlignment="1">
      <alignment vertical="center" wrapText="1"/>
    </xf>
    <xf numFmtId="0" fontId="17" fillId="6" borderId="0" xfId="14" quotePrefix="1" applyFont="1" applyFill="1" applyAlignment="1">
      <alignment vertical="center"/>
    </xf>
    <xf numFmtId="3" fontId="20" fillId="4" borderId="12" xfId="11" applyNumberFormat="1" applyFont="1" applyFill="1" applyBorder="1" applyAlignment="1">
      <alignment horizontal="right" vertical="center" indent="2" readingOrder="1"/>
    </xf>
    <xf numFmtId="169" fontId="0" fillId="0" borderId="0" xfId="12" applyNumberFormat="1" applyFont="1"/>
    <xf numFmtId="168" fontId="0" fillId="0" borderId="0" xfId="12" applyFont="1"/>
    <xf numFmtId="0" fontId="27" fillId="6" borderId="0" xfId="11" applyFont="1" applyFill="1" applyAlignment="1">
      <alignment vertical="center" wrapText="1"/>
    </xf>
    <xf numFmtId="0" fontId="3" fillId="0" borderId="0" xfId="16"/>
    <xf numFmtId="0" fontId="11" fillId="0" borderId="0" xfId="16" applyFont="1" applyAlignment="1">
      <alignment horizontal="right" wrapText="1"/>
    </xf>
    <xf numFmtId="0" fontId="23" fillId="0" borderId="0" xfId="16" applyFont="1" applyAlignment="1">
      <alignment horizontal="right" readingOrder="2"/>
    </xf>
    <xf numFmtId="0" fontId="20" fillId="4" borderId="0" xfId="16" applyFont="1" applyFill="1" applyAlignment="1">
      <alignment vertical="center"/>
    </xf>
    <xf numFmtId="0" fontId="35" fillId="4" borderId="10" xfId="16" applyFont="1" applyFill="1" applyBorder="1" applyAlignment="1">
      <alignment horizontal="center" vertical="center"/>
    </xf>
    <xf numFmtId="0" fontId="36" fillId="5" borderId="0" xfId="18" quotePrefix="1" applyFont="1" applyFill="1" applyAlignment="1">
      <alignment horizontal="center" vertical="center" wrapText="1"/>
    </xf>
    <xf numFmtId="0" fontId="28" fillId="5" borderId="0" xfId="18" quotePrefix="1" applyFont="1" applyFill="1" applyAlignment="1">
      <alignment vertical="center" wrapText="1"/>
    </xf>
    <xf numFmtId="49" fontId="25" fillId="7" borderId="0" xfId="17" quotePrefix="1" applyNumberFormat="1" applyFont="1" applyFill="1" applyAlignment="1">
      <alignment horizontal="left" vertical="center" readingOrder="2"/>
    </xf>
    <xf numFmtId="0" fontId="25" fillId="7" borderId="0" xfId="17" quotePrefix="1" applyFont="1" applyFill="1" applyAlignment="1">
      <alignment vertical="center" wrapText="1"/>
    </xf>
    <xf numFmtId="3" fontId="25" fillId="7" borderId="0" xfId="17" quotePrefix="1" applyNumberFormat="1" applyFont="1" applyFill="1" applyAlignment="1">
      <alignment horizontal="right" vertical="center" indent="1" readingOrder="1"/>
    </xf>
    <xf numFmtId="0" fontId="28" fillId="5" borderId="0" xfId="18" quotePrefix="1" applyFont="1" applyFill="1" applyAlignment="1">
      <alignment horizontal="center" vertical="center" wrapText="1"/>
    </xf>
    <xf numFmtId="0" fontId="25" fillId="7" borderId="0" xfId="17" quotePrefix="1" applyFont="1" applyFill="1" applyAlignment="1">
      <alignment horizontal="right" vertical="center" wrapText="1"/>
    </xf>
    <xf numFmtId="0" fontId="17" fillId="6" borderId="0" xfId="17" quotePrefix="1" applyFont="1" applyFill="1" applyAlignment="1">
      <alignment horizontal="right" vertical="center" indent="2"/>
    </xf>
    <xf numFmtId="3" fontId="17" fillId="6" borderId="0" xfId="17" quotePrefix="1" applyNumberFormat="1" applyFont="1" applyFill="1" applyAlignment="1">
      <alignment horizontal="right" vertical="center" wrapText="1" indent="2"/>
    </xf>
    <xf numFmtId="0" fontId="17" fillId="5" borderId="0" xfId="17" quotePrefix="1" applyFont="1" applyFill="1" applyAlignment="1">
      <alignment horizontal="right" vertical="center" wrapText="1" indent="2"/>
    </xf>
    <xf numFmtId="3" fontId="16" fillId="4" borderId="0" xfId="16" applyNumberFormat="1" applyFont="1" applyFill="1" applyAlignment="1">
      <alignment horizontal="right" vertical="center" indent="1"/>
    </xf>
    <xf numFmtId="0" fontId="37" fillId="0" borderId="0" xfId="16" applyFont="1"/>
    <xf numFmtId="3" fontId="3" fillId="0" borderId="0" xfId="16" applyNumberFormat="1"/>
    <xf numFmtId="43" fontId="3" fillId="0" borderId="0" xfId="15" applyFont="1"/>
    <xf numFmtId="164" fontId="3" fillId="0" borderId="0" xfId="19" applyFont="1"/>
    <xf numFmtId="167" fontId="17" fillId="5" borderId="0" xfId="11" quotePrefix="1" applyNumberFormat="1" applyFont="1" applyFill="1" applyAlignment="1">
      <alignment horizontal="right" vertical="center" indent="2" readingOrder="1"/>
    </xf>
    <xf numFmtId="167" fontId="17" fillId="5" borderId="0" xfId="12" quotePrefix="1" applyNumberFormat="1" applyFont="1" applyFill="1" applyAlignment="1">
      <alignment horizontal="right" vertical="center" indent="2" readingOrder="1"/>
    </xf>
    <xf numFmtId="167" fontId="17" fillId="6" borderId="0" xfId="11" quotePrefix="1" applyNumberFormat="1" applyFont="1" applyFill="1" applyAlignment="1">
      <alignment horizontal="right" vertical="center" indent="2" readingOrder="1"/>
    </xf>
    <xf numFmtId="167" fontId="17" fillId="6" borderId="0" xfId="12" quotePrefix="1" applyNumberFormat="1" applyFont="1" applyFill="1" applyAlignment="1">
      <alignment horizontal="right" vertical="center" indent="2" readingOrder="1"/>
    </xf>
    <xf numFmtId="167" fontId="20" fillId="4" borderId="12" xfId="11" quotePrefix="1" applyNumberFormat="1" applyFont="1" applyFill="1" applyBorder="1" applyAlignment="1">
      <alignment horizontal="right" vertical="center" indent="2" readingOrder="1"/>
    </xf>
    <xf numFmtId="167" fontId="20" fillId="4" borderId="12" xfId="12" quotePrefix="1" applyNumberFormat="1" applyFont="1" applyFill="1" applyBorder="1" applyAlignment="1">
      <alignment horizontal="right" vertical="center" indent="2" readingOrder="1"/>
    </xf>
    <xf numFmtId="167" fontId="25" fillId="7" borderId="0" xfId="11" quotePrefix="1" applyNumberFormat="1" applyFont="1" applyFill="1" applyAlignment="1">
      <alignment horizontal="right" vertical="center" indent="2" readingOrder="1"/>
    </xf>
    <xf numFmtId="167" fontId="15" fillId="4" borderId="12" xfId="11" quotePrefix="1" applyNumberFormat="1" applyFont="1" applyFill="1" applyBorder="1" applyAlignment="1">
      <alignment horizontal="right" vertical="center" indent="2" readingOrder="1"/>
    </xf>
    <xf numFmtId="167" fontId="17" fillId="5" borderId="0" xfId="13" quotePrefix="1" applyNumberFormat="1" applyFont="1" applyFill="1" applyAlignment="1">
      <alignment horizontal="right" vertical="center" indent="2" readingOrder="1"/>
    </xf>
    <xf numFmtId="167" fontId="25" fillId="7" borderId="0" xfId="13" quotePrefix="1" applyNumberFormat="1" applyFont="1" applyFill="1" applyAlignment="1">
      <alignment horizontal="right" vertical="center" indent="2" readingOrder="1"/>
    </xf>
    <xf numFmtId="167" fontId="17" fillId="6" borderId="0" xfId="13" quotePrefix="1" applyNumberFormat="1" applyFont="1" applyFill="1" applyAlignment="1">
      <alignment horizontal="right" vertical="center" indent="2" readingOrder="1"/>
    </xf>
    <xf numFmtId="167" fontId="17" fillId="5" borderId="0" xfId="11" quotePrefix="1" applyNumberFormat="1" applyFont="1" applyFill="1" applyAlignment="1">
      <alignment horizontal="right" vertical="center" indent="2"/>
    </xf>
    <xf numFmtId="167" fontId="25" fillId="7" borderId="0" xfId="11" quotePrefix="1" applyNumberFormat="1" applyFont="1" applyFill="1" applyAlignment="1">
      <alignment horizontal="right" vertical="center" indent="2"/>
    </xf>
    <xf numFmtId="167" fontId="20" fillId="4" borderId="12" xfId="11" applyNumberFormat="1" applyFont="1" applyFill="1" applyBorder="1" applyAlignment="1">
      <alignment horizontal="right" vertical="center" indent="2" readingOrder="1"/>
    </xf>
    <xf numFmtId="167" fontId="17" fillId="5" borderId="0" xfId="15" quotePrefix="1" applyNumberFormat="1" applyFont="1" applyFill="1" applyAlignment="1">
      <alignment horizontal="right" vertical="center" indent="3" readingOrder="1"/>
    </xf>
    <xf numFmtId="167" fontId="25" fillId="7" borderId="0" xfId="15" quotePrefix="1" applyNumberFormat="1" applyFont="1" applyFill="1" applyAlignment="1">
      <alignment horizontal="right" vertical="center" indent="3" readingOrder="1"/>
    </xf>
    <xf numFmtId="167" fontId="17" fillId="6" borderId="0" xfId="15" quotePrefix="1" applyNumberFormat="1" applyFont="1" applyFill="1" applyAlignment="1">
      <alignment horizontal="right" vertical="center" wrapText="1" indent="3"/>
    </xf>
    <xf numFmtId="167" fontId="16" fillId="4" borderId="0" xfId="15" applyNumberFormat="1" applyFont="1" applyFill="1" applyAlignment="1">
      <alignment horizontal="right" vertical="center" indent="3"/>
    </xf>
    <xf numFmtId="0" fontId="34" fillId="7" borderId="8" xfId="1" quotePrefix="1" applyFont="1" applyFill="1" applyBorder="1" applyAlignment="1">
      <alignment horizontal="left" vertical="center" wrapText="1" readingOrder="1"/>
    </xf>
    <xf numFmtId="0" fontId="12" fillId="0" borderId="0" xfId="17" applyFont="1" applyAlignment="1">
      <alignment horizontal="right" vertical="center" indent="2" readingOrder="2"/>
    </xf>
    <xf numFmtId="3" fontId="20" fillId="4" borderId="0" xfId="11" quotePrefix="1" applyNumberFormat="1" applyFont="1" applyFill="1" applyAlignment="1">
      <alignment horizontal="right" vertical="center" indent="1" readingOrder="1"/>
    </xf>
    <xf numFmtId="3" fontId="16" fillId="4" borderId="0" xfId="11" quotePrefix="1" applyNumberFormat="1" applyFont="1" applyFill="1" applyAlignment="1">
      <alignment horizontal="right" vertical="center" indent="2" readingOrder="1"/>
    </xf>
    <xf numFmtId="167" fontId="15" fillId="4" borderId="0" xfId="11" quotePrefix="1" applyNumberFormat="1" applyFont="1" applyFill="1" applyAlignment="1">
      <alignment horizontal="right" vertical="center" indent="2" readingOrder="1"/>
    </xf>
    <xf numFmtId="3" fontId="15" fillId="4" borderId="0" xfId="14" quotePrefix="1" applyNumberFormat="1" applyFont="1" applyFill="1" applyAlignment="1">
      <alignment horizontal="right" vertical="center" indent="2" readingOrder="1"/>
    </xf>
    <xf numFmtId="3" fontId="20" fillId="4" borderId="0" xfId="11" applyNumberFormat="1" applyFont="1" applyFill="1" applyAlignment="1">
      <alignment horizontal="right" vertical="center" indent="2" readingOrder="1"/>
    </xf>
    <xf numFmtId="0" fontId="35" fillId="4" borderId="0" xfId="16" applyFont="1" applyFill="1" applyAlignment="1">
      <alignment horizontal="center" vertical="center"/>
    </xf>
    <xf numFmtId="0" fontId="31" fillId="0" borderId="0" xfId="1" applyFont="1" applyAlignment="1">
      <alignment horizontal="center" readingOrder="2"/>
    </xf>
    <xf numFmtId="0" fontId="32" fillId="0" borderId="0" xfId="1" applyFont="1" applyAlignment="1">
      <alignment horizontal="center" readingOrder="1"/>
    </xf>
    <xf numFmtId="0" fontId="21" fillId="0" borderId="0" xfId="20" applyFont="1" applyAlignment="1">
      <alignment horizontal="right" readingOrder="2"/>
    </xf>
    <xf numFmtId="0" fontId="11" fillId="0" borderId="0" xfId="11" applyFont="1" applyAlignment="1">
      <alignment horizontal="right" vertical="center" wrapText="1"/>
    </xf>
    <xf numFmtId="0" fontId="12" fillId="0" borderId="0" xfId="11" applyFont="1" applyAlignment="1">
      <alignment horizontal="right" vertical="center" readingOrder="2"/>
    </xf>
    <xf numFmtId="0" fontId="19" fillId="4" borderId="0" xfId="11" applyFont="1" applyFill="1" applyAlignment="1">
      <alignment horizontal="center" vertical="center" wrapText="1"/>
    </xf>
    <xf numFmtId="0" fontId="21" fillId="0" borderId="0" xfId="11" applyFont="1" applyAlignment="1">
      <alignment horizontal="right" readingOrder="2"/>
    </xf>
    <xf numFmtId="0" fontId="11" fillId="0" borderId="0" xfId="11" applyFont="1" applyAlignment="1">
      <alignment horizontal="right" wrapText="1"/>
    </xf>
    <xf numFmtId="0" fontId="23" fillId="0" borderId="0" xfId="11" applyFont="1" applyAlignment="1">
      <alignment horizontal="right" readingOrder="2"/>
    </xf>
    <xf numFmtId="0" fontId="16" fillId="4" borderId="0" xfId="11" applyFont="1" applyFill="1" applyAlignment="1">
      <alignment horizontal="center" vertical="center"/>
    </xf>
    <xf numFmtId="0" fontId="11" fillId="0" borderId="0" xfId="13" applyFont="1" applyAlignment="1">
      <alignment horizontal="right" vertical="center" wrapText="1"/>
    </xf>
    <xf numFmtId="0" fontId="16" fillId="4" borderId="0" xfId="14" applyFont="1" applyFill="1" applyAlignment="1">
      <alignment horizontal="center" vertical="center" wrapText="1"/>
    </xf>
    <xf numFmtId="0" fontId="29" fillId="0" borderId="0" xfId="13" applyFont="1" applyAlignment="1">
      <alignment horizontal="right" vertical="center" readingOrder="2"/>
    </xf>
    <xf numFmtId="0" fontId="16" fillId="4" borderId="2" xfId="14" applyFont="1" applyFill="1" applyBorder="1" applyAlignment="1">
      <alignment horizontal="center" vertical="center" wrapText="1"/>
    </xf>
    <xf numFmtId="0" fontId="30" fillId="0" borderId="0" xfId="11" applyFont="1" applyAlignment="1">
      <alignment horizontal="right" vertical="center" readingOrder="2"/>
    </xf>
    <xf numFmtId="0" fontId="16" fillId="4" borderId="0" xfId="16" applyFont="1" applyFill="1" applyAlignment="1">
      <alignment horizontal="center" vertical="center"/>
    </xf>
  </cellXfs>
  <cellStyles count="28">
    <cellStyle name="Comma" xfId="19" builtinId="3"/>
    <cellStyle name="Comma 2" xfId="9" xr:uid="{EE71AE7D-04B5-43A2-A826-80649D1FA373}"/>
    <cellStyle name="Comma 2 3" xfId="27" xr:uid="{E740CBA1-4909-48DB-80A2-3E75DD86E118}"/>
    <cellStyle name="Comma 3" xfId="12" xr:uid="{89F7326A-F51A-441E-9D0B-05DF446EB8EC}"/>
    <cellStyle name="Comma 4" xfId="5" xr:uid="{2C91DEE6-6B57-40E4-B0DE-217ECE615038}"/>
    <cellStyle name="Comma 4 2" xfId="25" xr:uid="{068C49F6-5020-459C-B94E-1B954D9E2332}"/>
    <cellStyle name="Comma 4 3 2 2 2 2" xfId="22" xr:uid="{84465CD5-4CCA-4230-9C9E-3B118A22DD0F}"/>
    <cellStyle name="Comma 6" xfId="15" xr:uid="{9EC934F1-6AF7-48B6-AF9A-AE3EC23DEBBD}"/>
    <cellStyle name="Normal 2" xfId="1" xr:uid="{2C4BC6C9-C318-4B41-9413-47C60104A890}"/>
    <cellStyle name="Normal 2 2" xfId="4" xr:uid="{27D6A447-1200-48C0-B894-617C25FCE02D}"/>
    <cellStyle name="Normal 2 2 2" xfId="7" xr:uid="{0DA8BED4-B0D3-48FE-A650-0506F0073AEB}"/>
    <cellStyle name="Normal 2 2 2 2" xfId="8" xr:uid="{3AB27F62-DE63-4562-85E2-E920EFF44652}"/>
    <cellStyle name="Normal 2 2 2 4" xfId="18" xr:uid="{27A50062-7EEA-44D6-A507-CAAEE6446009}"/>
    <cellStyle name="Normal 2 2 3" xfId="17" xr:uid="{6EDF8CBF-4422-4A61-AC04-AA64977FEDB7}"/>
    <cellStyle name="Normal 2 2 3 2" xfId="23" xr:uid="{EAAE99EF-5AF5-405F-863E-832FEB9FCDAF}"/>
    <cellStyle name="Normal 2 2 4" xfId="14" xr:uid="{817C08FD-8BC9-43C2-9AE7-B1E1219693E1}"/>
    <cellStyle name="Normal 2 3" xfId="20" xr:uid="{1AB3D7CF-3C60-499F-B827-E972737DA29C}"/>
    <cellStyle name="ارتباط تشعبي" xfId="2" builtinId="8"/>
    <cellStyle name="عادي" xfId="0" builtinId="0"/>
    <cellStyle name="عادي 2" xfId="11" xr:uid="{B01996D3-DE74-410D-BB65-28CAC232089F}"/>
    <cellStyle name="عادي 2 2 3" xfId="3" xr:uid="{656F6C99-7B78-46E6-948E-2E43AE7A8E9F}"/>
    <cellStyle name="عادي 2 2 3 2" xfId="10" xr:uid="{BD54D680-F99A-4CA6-A4D2-248FF4DE85DD}"/>
    <cellStyle name="عادي 2 2 3 2 2" xfId="24" xr:uid="{2D02B97B-6CFF-4F8D-9DCD-38194E9985BA}"/>
    <cellStyle name="عادي 2 2 3 3" xfId="13" xr:uid="{CC95D7D6-0F2B-470A-B981-A53F9149D27E}"/>
    <cellStyle name="عادي 2 2 3 3 2 2 2 2" xfId="21" xr:uid="{C4E706A2-96E5-4E59-8BD4-9665BE29892A}"/>
    <cellStyle name="عادي 2 5" xfId="6" xr:uid="{FBEC3C33-0070-4990-8454-2E875F3B54B2}"/>
    <cellStyle name="عادي 2 5 2" xfId="16" xr:uid="{A67FA359-9209-4529-9E1A-CADEED8BAC02}"/>
    <cellStyle name="عادي 2 5 2 2" xfId="26" xr:uid="{EB5870E8-9F32-4607-A4B5-02EB5E4C81BA}"/>
  </cellStyles>
  <dxfs count="0"/>
  <tableStyles count="0" defaultTableStyle="TableStyleMedium2" defaultPivotStyle="PivotStyleLight16"/>
  <colors>
    <mruColors>
      <color rgb="FFC7E1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44450</xdr:rowOff>
    </xdr:from>
    <xdr:to>
      <xdr:col>1</xdr:col>
      <xdr:colOff>1376573</xdr:colOff>
      <xdr:row>0</xdr:row>
      <xdr:rowOff>914400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FF726B-1915-459C-9BC4-5B97F67520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0305162377" y="44450"/>
          <a:ext cx="2132223" cy="8699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133350</xdr:rowOff>
    </xdr:from>
    <xdr:to>
      <xdr:col>1</xdr:col>
      <xdr:colOff>1478173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9FF8AB-BFED-4A8D-9B35-911BACB5E6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525322052" y="133350"/>
          <a:ext cx="1992523" cy="8667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1506748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B204CE-913E-43BA-B820-8C69F77202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525017252" y="57150"/>
          <a:ext cx="1992523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98425</xdr:rowOff>
    </xdr:from>
    <xdr:to>
      <xdr:col>1</xdr:col>
      <xdr:colOff>1776623</xdr:colOff>
      <xdr:row>0</xdr:row>
      <xdr:rowOff>914400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123C06-9A76-4595-A864-8F70597E2D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992396302" y="98425"/>
          <a:ext cx="2005223" cy="815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31750</xdr:rowOff>
    </xdr:from>
    <xdr:to>
      <xdr:col>1</xdr:col>
      <xdr:colOff>1776623</xdr:colOff>
      <xdr:row>0</xdr:row>
      <xdr:rowOff>1035050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7C52B2-DBAE-4D4A-AAE3-EB2D222A4F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992739202" y="31750"/>
          <a:ext cx="2005223" cy="1003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2</xdr:col>
      <xdr:colOff>1497223</xdr:colOff>
      <xdr:row>0</xdr:row>
      <xdr:rowOff>1073150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2CBC80-B762-4484-932A-0B359F4DD9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533608802" y="95250"/>
          <a:ext cx="1954423" cy="977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2</xdr:col>
      <xdr:colOff>1497223</xdr:colOff>
      <xdr:row>0</xdr:row>
      <xdr:rowOff>1073150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58BE77-1DB5-4CCD-94D3-430624F59F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525874502" y="95250"/>
          <a:ext cx="1954423" cy="977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1522623</xdr:colOff>
      <xdr:row>0</xdr:row>
      <xdr:rowOff>977900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9A4CF6D-AF17-4864-AAC8-363B1B5183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4815824552" y="0"/>
          <a:ext cx="1979823" cy="977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1522623</xdr:colOff>
      <xdr:row>0</xdr:row>
      <xdr:rowOff>977900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272993-F48A-4891-8E02-BC0759C934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4813871927" y="0"/>
          <a:ext cx="1979823" cy="977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2</xdr:col>
      <xdr:colOff>1516273</xdr:colOff>
      <xdr:row>0</xdr:row>
      <xdr:rowOff>965200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3701F8-637D-40A5-BC2A-AC8B8FA741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0003505627" y="12700"/>
          <a:ext cx="1973473" cy="952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2</xdr:col>
      <xdr:colOff>1516273</xdr:colOff>
      <xdr:row>0</xdr:row>
      <xdr:rowOff>965200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CA3304-CBE5-46FF-BC92-DEFBD6C00C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991951802" y="12700"/>
          <a:ext cx="1992523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&#1593;&#1576;&#1583;&#1575;&#1604;&#1604;&#1607;/Desktop/Documents%20and%20Settings/user/My%20Documents/&#1576;&#1583;&#1575;&#1610;&#1577;%20&#1575;&#1604;&#1593;&#1605;&#1604;%20&#1575;&#1604;&#1587;&#1576;&#1578;18-5/&#1575;&#1604;&#1578;&#1602;&#1583;&#1610;&#1585;%20&#1575;&#1604;&#1606;&#1607;&#1575;&#1574;&#1610;/&#1575;&#1604;&#1585;&#1610;&#1575;&#15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user\Desktop\&#1604;&#1605;%20&#1578;&#1601;&#1585;&#1586;\&#1575;&#1604;&#1605;&#1587;&#1578;&#1606;&#1583;&#1575;&#1578;\&#1606;&#1575;&#1589;&#1585;%20&#1575;&#1604;&#1580;&#1585;&#1576;&#1575;&#1569;\&#1575;&#1604;&#1587;&#1603;&#1575;&#1606;&#1610;&#1577;\&#1578;&#1602;&#1583;&#1610;&#1585;%20&#1576;&#1610;&#1575;&#1606;&#1575;&#1578;%20&#1604;&#1604;&#1573;&#1580;&#1578;&#1605;&#1575;&#1593;&#1610;&#1577;\&#1578;&#1602;&#1583;&#1610;&#1585;%201-9-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Documents%20and%20Settings/user/My%20Documents/&#1576;&#1583;&#1575;&#1610;&#1577;%20&#1575;&#1604;&#1593;&#1605;&#1604;%20&#1575;&#1604;&#1587;&#1576;&#1578;18-5/&#1575;&#1604;&#1578;&#1602;&#1583;&#1610;&#1585;%20&#1575;&#1604;&#1606;&#1607;&#1575;&#1574;&#1610;/&#1575;&#1604;&#1585;&#1610;&#1575;&#159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personal/wabdulkader_stats_gov_sa/Documents/FT%20Folder/Bulletins/ITR2020/ft-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fotaibi\Desktop\&#1575;&#1604;&#1578;&#1608;&#1591;&#1610;&#1606;\&#1576;&#1610;&#1575;&#1606;&#1575;&#1578;%20&#1575;&#1604;&#1578;&#1608;&#1591;&#1610;&#1606;%20&#1605;&#1606;%20&#1575;&#1604;&#1587;&#1580;&#1604;&#1575;&#1578;%20&#1604;&#1604;&#1585;&#1576;&#1593;%20&#1575;&#1604;&#1579;&#1575;&#1604;&#1579;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Documents%20and%20Settings/user/Desktop/&#1604;&#1605;%20&#1578;&#1601;&#1585;&#1586;/&#1575;&#1604;&#1605;&#1587;&#1578;&#1606;&#1583;&#1575;&#1578;/&#1606;&#1575;&#1589;&#1585;%20&#1575;&#1604;&#1580;&#1585;&#1576;&#1575;&#1569;/&#1575;&#1604;&#1587;&#1603;&#1575;&#1606;&#1610;&#1577;/&#1578;&#1602;&#1583;&#1610;&#1585;%20&#1576;&#1610;&#1575;&#1606;&#1575;&#1578;%20&#1604;&#1604;&#1573;&#1580;&#1578;&#1605;&#1575;&#1593;&#1610;&#1577;/&#1578;&#1602;&#1583;&#1610;&#1585;%201-9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5"/>
      <sheetName val="2016(س ذ)"/>
      <sheetName val="2017(س ذ)"/>
      <sheetName val="2018(س ذ)"/>
      <sheetName val="2019(س ذ)"/>
      <sheetName val="2020(س ذ)"/>
      <sheetName val="2016 ( س ث)"/>
      <sheetName val="2017 (س ث)"/>
      <sheetName val="2018 (س ث)"/>
      <sheetName val="2019 (س ث)"/>
      <sheetName val="2020 (س ث)"/>
      <sheetName val="2016 (غ س ذ)"/>
      <sheetName val="2017 (غ س ذ)"/>
      <sheetName val="2018 (غ س ذ)"/>
      <sheetName val="2019 (غ س ذ)"/>
      <sheetName val="2020 (غ س ذ)"/>
      <sheetName val="2016 (غ س ث)"/>
      <sheetName val="2017 (غ س ث)"/>
      <sheetName val="2018 (غ س ث)"/>
      <sheetName val="2019 (غ س ث)"/>
      <sheetName val="2020 (غ س ث)"/>
      <sheetName val="2016"/>
      <sheetName val="2017"/>
      <sheetName val="2018"/>
      <sheetName val="2019"/>
      <sheetName val="202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سعودي"/>
      <sheetName val="غير سعودي"/>
      <sheetName val="AGEINT"/>
      <sheetName val="AGEINT (2)"/>
      <sheetName val="سعودي (2)"/>
      <sheetName val="غير سعودي (2)"/>
      <sheetName val="ورقة7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5"/>
      <sheetName val="2016(س ذ)"/>
      <sheetName val="2017(س ذ)"/>
      <sheetName val="2018(س ذ)"/>
      <sheetName val="2019(س ذ)"/>
      <sheetName val="2020(س ذ)"/>
      <sheetName val="2016 ( س ث)"/>
      <sheetName val="2017 (س ث)"/>
      <sheetName val="2018 (س ث)"/>
      <sheetName val="2019 (س ث)"/>
      <sheetName val="2020 (س ث)"/>
      <sheetName val="2016 (غ س ذ)"/>
      <sheetName val="2017 (غ س ذ)"/>
      <sheetName val="2018 (غ س ذ)"/>
      <sheetName val="2019 (غ س ذ)"/>
      <sheetName val="2020 (غ س ذ)"/>
      <sheetName val="2016 (غ س ث)"/>
      <sheetName val="2017 (غ س ث)"/>
      <sheetName val="2018 (غ س ث)"/>
      <sheetName val="2019 (غ س ث)"/>
      <sheetName val="2020 (غ س ث)"/>
      <sheetName val="2016"/>
      <sheetName val="2017"/>
      <sheetName val="2018"/>
      <sheetName val="2019"/>
      <sheetName val="202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فهرس"/>
      <sheetName val="1-1"/>
      <sheetName val="1-2"/>
      <sheetName val="1-3"/>
      <sheetName val="1-4"/>
      <sheetName val="1-5"/>
      <sheetName val="2-1"/>
      <sheetName val="2-2"/>
      <sheetName val="2-3"/>
      <sheetName val="2-4"/>
      <sheetName val="2-5"/>
      <sheetName val="3-1"/>
      <sheetName val="3-2"/>
      <sheetName val="3-3"/>
      <sheetName val="3-4"/>
      <sheetName val="3-5"/>
      <sheetName val="3-6"/>
      <sheetName val="3-7"/>
      <sheetName val="TradeData"/>
      <sheetName val="4-1"/>
      <sheetName val="4-2"/>
      <sheetName val="5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C1">
            <v>1000000</v>
          </cell>
        </row>
        <row r="16">
          <cell r="AC16">
            <v>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OSI -3"/>
      <sheetName val="GOSI-4"/>
      <sheetName val="GOSI-5"/>
      <sheetName val="Gosi-6"/>
      <sheetName val="GOSI-7"/>
    </sheetNames>
    <sheetDataSet>
      <sheetData sheetId="0"/>
      <sheetData sheetId="1"/>
      <sheetData sheetId="2">
        <row r="10">
          <cell r="C10">
            <v>460252</v>
          </cell>
        </row>
        <row r="11">
          <cell r="C11">
            <v>28703</v>
          </cell>
        </row>
        <row r="12">
          <cell r="C12">
            <v>8021</v>
          </cell>
        </row>
        <row r="13">
          <cell r="C13">
            <v>6933</v>
          </cell>
        </row>
        <row r="14">
          <cell r="C14">
            <v>202114</v>
          </cell>
        </row>
        <row r="15">
          <cell r="C15">
            <v>26813</v>
          </cell>
        </row>
        <row r="16">
          <cell r="C16">
            <v>22185</v>
          </cell>
        </row>
        <row r="17">
          <cell r="C17">
            <v>7699</v>
          </cell>
        </row>
        <row r="18">
          <cell r="C18">
            <v>11101</v>
          </cell>
        </row>
        <row r="19">
          <cell r="C19">
            <v>12212</v>
          </cell>
        </row>
        <row r="20">
          <cell r="C20">
            <v>263547</v>
          </cell>
        </row>
        <row r="21">
          <cell r="C21">
            <v>17419</v>
          </cell>
        </row>
        <row r="22">
          <cell r="C22">
            <v>5155</v>
          </cell>
        </row>
        <row r="23">
          <cell r="C23">
            <v>48131</v>
          </cell>
        </row>
        <row r="24">
          <cell r="C24">
            <v>5312</v>
          </cell>
        </row>
        <row r="25">
          <cell r="C25">
            <v>3747</v>
          </cell>
        </row>
        <row r="26">
          <cell r="C26">
            <v>30405</v>
          </cell>
        </row>
        <row r="27">
          <cell r="C27">
            <v>10993</v>
          </cell>
        </row>
        <row r="28">
          <cell r="C28">
            <v>4108</v>
          </cell>
        </row>
        <row r="29">
          <cell r="C29">
            <v>8839</v>
          </cell>
        </row>
        <row r="30">
          <cell r="C30">
            <v>2593</v>
          </cell>
        </row>
        <row r="31">
          <cell r="C31">
            <v>2227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سعودي"/>
      <sheetName val="غير سعودي"/>
      <sheetName val="AGEINT"/>
      <sheetName val="AGEINT (2)"/>
      <sheetName val="سعودي (2)"/>
      <sheetName val="غير سعودي (2)"/>
      <sheetName val="ورقة7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7C81C-2A5E-447E-BE07-BCDED7FBF413}">
  <dimension ref="A1:G17"/>
  <sheetViews>
    <sheetView showGridLines="0" rightToLeft="1" tabSelected="1" view="pageBreakPreview" zoomScale="80" zoomScaleNormal="80" zoomScaleSheetLayoutView="80" workbookViewId="0">
      <selection activeCell="A5" sqref="A5"/>
    </sheetView>
  </sheetViews>
  <sheetFormatPr defaultColWidth="9" defaultRowHeight="14" x14ac:dyDescent="0.3"/>
  <cols>
    <col min="1" max="1" width="11.1640625" style="3" customWidth="1"/>
    <col min="2" max="2" width="126" style="4" customWidth="1"/>
    <col min="3" max="16384" width="9" style="4"/>
  </cols>
  <sheetData>
    <row r="1" spans="1:7" ht="88" customHeight="1" x14ac:dyDescent="0.3"/>
    <row r="2" spans="1:7" ht="14.5" customHeight="1" x14ac:dyDescent="0.3">
      <c r="A2" s="150" t="s">
        <v>122</v>
      </c>
      <c r="B2" s="150"/>
      <c r="C2" s="151"/>
      <c r="D2" s="151"/>
      <c r="E2" s="151"/>
      <c r="F2" s="151"/>
      <c r="G2" s="151"/>
    </row>
    <row r="3" spans="1:7" ht="14.5" customHeight="1" x14ac:dyDescent="0.3">
      <c r="A3" s="150"/>
      <c r="B3" s="150"/>
      <c r="C3" s="151"/>
      <c r="D3" s="151"/>
      <c r="E3" s="151"/>
      <c r="F3" s="151"/>
      <c r="G3" s="151"/>
    </row>
    <row r="5" spans="1:7" ht="36" customHeight="1" x14ac:dyDescent="0.3">
      <c r="A5" s="5"/>
      <c r="B5" s="6" t="s">
        <v>52</v>
      </c>
    </row>
    <row r="6" spans="1:7" ht="20.149999999999999" customHeight="1" x14ac:dyDescent="0.3">
      <c r="A6" s="7">
        <v>1</v>
      </c>
      <c r="B6" s="8" t="s">
        <v>111</v>
      </c>
    </row>
    <row r="7" spans="1:7" ht="20.149999999999999" customHeight="1" x14ac:dyDescent="0.3">
      <c r="A7" s="9">
        <v>1.1000000000000001</v>
      </c>
      <c r="B7" s="10" t="s">
        <v>112</v>
      </c>
    </row>
    <row r="8" spans="1:7" ht="20.149999999999999" customHeight="1" x14ac:dyDescent="0.3">
      <c r="A8" s="9">
        <v>1.2</v>
      </c>
      <c r="B8" s="10" t="s">
        <v>113</v>
      </c>
    </row>
    <row r="9" spans="1:7" ht="20.149999999999999" customHeight="1" x14ac:dyDescent="0.3">
      <c r="A9" s="9">
        <v>1.3</v>
      </c>
      <c r="B9" s="10" t="s">
        <v>114</v>
      </c>
    </row>
    <row r="10" spans="1:7" ht="20.149999999999999" customHeight="1" x14ac:dyDescent="0.3">
      <c r="A10" s="9">
        <v>1.4</v>
      </c>
      <c r="B10" s="10" t="s">
        <v>115</v>
      </c>
    </row>
    <row r="11" spans="1:7" ht="20.149999999999999" customHeight="1" x14ac:dyDescent="0.3">
      <c r="A11" s="9">
        <v>1.5</v>
      </c>
      <c r="B11" s="10" t="s">
        <v>116</v>
      </c>
    </row>
    <row r="12" spans="1:7" ht="20.149999999999999" customHeight="1" x14ac:dyDescent="0.3">
      <c r="A12" s="9">
        <v>1.6</v>
      </c>
      <c r="B12" s="10" t="s">
        <v>117</v>
      </c>
    </row>
    <row r="13" spans="1:7" ht="20.149999999999999" customHeight="1" x14ac:dyDescent="0.3">
      <c r="A13" s="9">
        <v>1.7</v>
      </c>
      <c r="B13" s="10" t="s">
        <v>118</v>
      </c>
    </row>
    <row r="14" spans="1:7" ht="20.149999999999999" customHeight="1" x14ac:dyDescent="0.3">
      <c r="A14" s="9">
        <v>1.8</v>
      </c>
      <c r="B14" s="10" t="s">
        <v>119</v>
      </c>
    </row>
    <row r="15" spans="1:7" ht="20.149999999999999" customHeight="1" x14ac:dyDescent="0.3">
      <c r="A15" s="9">
        <v>1.9</v>
      </c>
      <c r="B15" s="10" t="s">
        <v>120</v>
      </c>
      <c r="C15" s="11"/>
    </row>
    <row r="16" spans="1:7" ht="20.149999999999999" customHeight="1" x14ac:dyDescent="0.3">
      <c r="A16" s="142" t="s">
        <v>53</v>
      </c>
      <c r="B16" s="10" t="s">
        <v>121</v>
      </c>
      <c r="C16" s="11"/>
    </row>
    <row r="17" spans="1:2" ht="16" x14ac:dyDescent="0.5">
      <c r="A17" s="152" t="s">
        <v>123</v>
      </c>
      <c r="B17" s="152"/>
    </row>
  </sheetData>
  <mergeCells count="3">
    <mergeCell ref="A2:B3"/>
    <mergeCell ref="C2:G3"/>
    <mergeCell ref="A17:B17"/>
  </mergeCells>
  <hyperlinks>
    <hyperlink ref="A7:B7" location="'1.1 '!A1" display="'1.1 '!A1" xr:uid="{046CD3FF-DCBC-47B0-849F-478E356AACDD}"/>
    <hyperlink ref="A9:B9" location="'1.3'!A1" display="'1.3'!A1" xr:uid="{C18FE19B-748C-4F86-851B-CE48438916EA}"/>
    <hyperlink ref="A10:B10" location="'1.4 '!A1" display="'1.4 '!A1" xr:uid="{639D7217-B450-45C3-A6B5-E693DD31A77C}"/>
    <hyperlink ref="A8:B8" location="'1.2 '!A1" display="'1.2 '!A1" xr:uid="{58ED4BFA-23FF-40F0-8873-37B590614AA3}"/>
    <hyperlink ref="A11:B11" location="'1.5 '!Print_Area" display="'1.5 '!Print_Area" xr:uid="{128CBF90-11B9-454B-8429-89FE8CCACA04}"/>
    <hyperlink ref="A12:B12" location="'1.6 '!Print_Area" display="'1.6 '!Print_Area" xr:uid="{C7D44CF8-8BAD-4077-983C-D1AA93A0FF6C}"/>
    <hyperlink ref="A13:B13" location="'1.7'!Print_Area" display="'1.7'!Print_Area" xr:uid="{3C797061-432F-4972-8505-1795C9B9F798}"/>
    <hyperlink ref="A14:B14" location="'1.8 '!Print_Area" display="'1.8 '!Print_Area" xr:uid="{1BA0563C-FFD6-4F82-BA0A-D5A3FF57FDCB}"/>
    <hyperlink ref="A15:B15" location="'1.9'!A1" display="'1.9'!A1" xr:uid="{39847C51-87A2-4863-A753-3AFA387A3D5E}"/>
    <hyperlink ref="A16:B16" location="'1.10'!A1" display="1.10" xr:uid="{9B38203E-464D-4402-ADF5-180BC9294F31}"/>
    <hyperlink ref="B7" location="'1.1 '!Print_Area" display="الناتج المحلي الإجمالي الإسمي حسب الأنشطة الاقتصادية الرئيسة (ملايين الريالات)" xr:uid="{59274C52-9ACE-408F-AB36-03D2C799C786}"/>
    <hyperlink ref="B8" location="'1.2 '!Print_Area" display="الناتج المحلي الإجمالي الإسمي حسب الأنشطة الاقتصادية الرئيسة (معدل النمو السنوي)" xr:uid="{3F64D05A-346C-4028-85DA-644591B739F6}"/>
    <hyperlink ref="B9" location="'1.3'!Print_Area" display="الناتج المحلي الإجمالي الإسمي حسب نوع النشاط الإقتصادي (ملايين الريالات)" xr:uid="{9C454679-39E1-49CC-BB05-35C2EB51579D}"/>
    <hyperlink ref="B10" location="'1.4 '!Print_Area" display="الناتج المحلي الإجمالي الإسمي حسب نوع النشاط الإقتصادي (معدل النمو السنوي)" xr:uid="{002E7407-EBB3-4EF4-9833-E2C499B20E15}"/>
  </hyperlinks>
  <pageMargins left="0.7" right="0.7" top="0.75" bottom="0.75" header="0.3" footer="0.3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3958D-B7B3-4787-ABBA-590E5395F8A7}">
  <dimension ref="A1:BD34"/>
  <sheetViews>
    <sheetView showGridLines="0" rightToLeft="1" view="pageBreakPreview" zoomScale="70" zoomScaleNormal="100" zoomScaleSheetLayoutView="70" workbookViewId="0">
      <pane xSplit="2" ySplit="5" topLeftCell="C6" activePane="bottomRight" state="frozen"/>
      <selection activeCell="B1" sqref="B1"/>
      <selection pane="topRight" activeCell="B1" sqref="B1"/>
      <selection pane="bottomLeft" activeCell="B1" sqref="B1"/>
      <selection pane="bottomRight" activeCell="B5" sqref="B5"/>
    </sheetView>
  </sheetViews>
  <sheetFormatPr defaultColWidth="8.83203125" defaultRowHeight="14" x14ac:dyDescent="0.3"/>
  <cols>
    <col min="1" max="1" width="8.83203125" style="104"/>
    <col min="2" max="2" width="59.1640625" style="104" customWidth="1"/>
    <col min="3" max="16" width="12.83203125" style="104" customWidth="1"/>
    <col min="17" max="16384" width="8.83203125" style="104"/>
  </cols>
  <sheetData>
    <row r="1" spans="1:16" ht="21" x14ac:dyDescent="0.75">
      <c r="B1" s="105"/>
    </row>
    <row r="2" spans="1:16" ht="57" customHeight="1" x14ac:dyDescent="0.65">
      <c r="B2" s="106"/>
    </row>
    <row r="3" spans="1:16" ht="44.25" customHeight="1" x14ac:dyDescent="0.3">
      <c r="A3" s="153" t="s">
        <v>54</v>
      </c>
      <c r="B3" s="153"/>
    </row>
    <row r="4" spans="1:16" ht="19.5" x14ac:dyDescent="0.3">
      <c r="A4" s="143" t="s">
        <v>0</v>
      </c>
      <c r="B4" s="143"/>
    </row>
    <row r="5" spans="1:16" ht="35.15" customHeight="1" x14ac:dyDescent="0.3">
      <c r="A5" s="107"/>
      <c r="B5" s="107"/>
      <c r="C5" s="108">
        <v>2010</v>
      </c>
      <c r="D5" s="108">
        <v>2011</v>
      </c>
      <c r="E5" s="108">
        <v>2012</v>
      </c>
      <c r="F5" s="108">
        <v>2013</v>
      </c>
      <c r="G5" s="108">
        <v>2014</v>
      </c>
      <c r="H5" s="108">
        <v>2015</v>
      </c>
      <c r="I5" s="108">
        <v>2016</v>
      </c>
      <c r="J5" s="108">
        <v>2017</v>
      </c>
      <c r="K5" s="108">
        <v>2018</v>
      </c>
      <c r="L5" s="108">
        <v>2019</v>
      </c>
      <c r="M5" s="108">
        <v>2020</v>
      </c>
      <c r="N5" s="108">
        <v>2021</v>
      </c>
      <c r="O5" s="108" t="s">
        <v>55</v>
      </c>
      <c r="P5" s="149" t="s">
        <v>110</v>
      </c>
    </row>
    <row r="6" spans="1:16" ht="19" x14ac:dyDescent="0.3">
      <c r="A6" s="109" t="s">
        <v>56</v>
      </c>
      <c r="B6" s="110" t="s">
        <v>57</v>
      </c>
      <c r="C6" s="27">
        <v>51877.924718529481</v>
      </c>
      <c r="D6" s="27">
        <v>54684.656295876921</v>
      </c>
      <c r="E6" s="27">
        <v>57611.901570900431</v>
      </c>
      <c r="F6" s="27">
        <v>61345.658854610621</v>
      </c>
      <c r="G6" s="27">
        <v>65792.659896257945</v>
      </c>
      <c r="H6" s="27">
        <v>69616.125627028363</v>
      </c>
      <c r="I6" s="27">
        <v>73602.090447567549</v>
      </c>
      <c r="J6" s="27">
        <v>76883.323856955176</v>
      </c>
      <c r="K6" s="27">
        <v>78783.775862404946</v>
      </c>
      <c r="L6" s="27">
        <v>80487.593716758245</v>
      </c>
      <c r="M6" s="27">
        <v>81511.316104940735</v>
      </c>
      <c r="N6" s="27">
        <v>87694.232882586788</v>
      </c>
      <c r="O6" s="27">
        <v>99976.076298812317</v>
      </c>
      <c r="P6" s="27">
        <v>108690.91020340391</v>
      </c>
    </row>
    <row r="7" spans="1:16" ht="19" x14ac:dyDescent="0.3">
      <c r="A7" s="109" t="s">
        <v>58</v>
      </c>
      <c r="B7" s="110" t="s">
        <v>59</v>
      </c>
      <c r="C7" s="27">
        <v>820990.25810803869</v>
      </c>
      <c r="D7" s="27">
        <v>1215517.223910647</v>
      </c>
      <c r="E7" s="27">
        <v>1311444.1135875287</v>
      </c>
      <c r="F7" s="27">
        <v>1232804.4201471098</v>
      </c>
      <c r="G7" s="27">
        <v>1130001.7367013162</v>
      </c>
      <c r="H7" s="27">
        <v>600398.37611238775</v>
      </c>
      <c r="I7" s="27">
        <v>533461.29784277803</v>
      </c>
      <c r="J7" s="27">
        <v>655514.41357258428</v>
      </c>
      <c r="K7" s="27">
        <v>972050.35777650599</v>
      </c>
      <c r="L7" s="27">
        <v>855259.01714119106</v>
      </c>
      <c r="M7" s="27">
        <v>535613.69345201878</v>
      </c>
      <c r="N7" s="27">
        <v>801274.79660319409</v>
      </c>
      <c r="O7" s="27">
        <v>1371837.2777130655</v>
      </c>
      <c r="P7" s="27">
        <v>1031778.3133823205</v>
      </c>
    </row>
    <row r="8" spans="1:16" ht="15.5" x14ac:dyDescent="0.3">
      <c r="A8" s="111" t="s">
        <v>60</v>
      </c>
      <c r="B8" s="112" t="s">
        <v>14</v>
      </c>
      <c r="C8" s="113">
        <v>812911.34807400312</v>
      </c>
      <c r="D8" s="113">
        <v>1206751.0000336361</v>
      </c>
      <c r="E8" s="113">
        <v>1302080.8062168437</v>
      </c>
      <c r="F8" s="113">
        <v>1222898.0498137488</v>
      </c>
      <c r="G8" s="113">
        <v>1119489.4508447056</v>
      </c>
      <c r="H8" s="113">
        <v>589294.83280327567</v>
      </c>
      <c r="I8" s="113">
        <v>522507.06831355602</v>
      </c>
      <c r="J8" s="113">
        <v>643994.16348024714</v>
      </c>
      <c r="K8" s="113">
        <v>959813.48924144031</v>
      </c>
      <c r="L8" s="113">
        <v>842078.70306741481</v>
      </c>
      <c r="M8" s="113">
        <v>522225.67922355293</v>
      </c>
      <c r="N8" s="113">
        <v>787082.75775825104</v>
      </c>
      <c r="O8" s="113">
        <v>1357278.6701790867</v>
      </c>
      <c r="P8" s="113">
        <v>1016090.6399407239</v>
      </c>
    </row>
    <row r="9" spans="1:16" ht="15.5" x14ac:dyDescent="0.3">
      <c r="A9" s="111" t="s">
        <v>61</v>
      </c>
      <c r="B9" s="112" t="s">
        <v>16</v>
      </c>
      <c r="C9" s="113">
        <v>8078.9100340353398</v>
      </c>
      <c r="D9" s="113">
        <v>8766.2238770108233</v>
      </c>
      <c r="E9" s="113">
        <v>9363.3073706850264</v>
      </c>
      <c r="F9" s="113">
        <v>9906.3703333610356</v>
      </c>
      <c r="G9" s="113">
        <v>10512.285856610637</v>
      </c>
      <c r="H9" s="113">
        <v>11103.543309112029</v>
      </c>
      <c r="I9" s="113">
        <v>10954.229529221939</v>
      </c>
      <c r="J9" s="113">
        <v>11520.25009233713</v>
      </c>
      <c r="K9" s="113">
        <v>12236.868535065654</v>
      </c>
      <c r="L9" s="113">
        <v>13180.314073776415</v>
      </c>
      <c r="M9" s="113">
        <v>13388.014228465821</v>
      </c>
      <c r="N9" s="113">
        <v>14192.038844943101</v>
      </c>
      <c r="O9" s="113">
        <v>14558.607533978784</v>
      </c>
      <c r="P9" s="113">
        <v>15687.6734415967</v>
      </c>
    </row>
    <row r="10" spans="1:16" ht="18" x14ac:dyDescent="0.3">
      <c r="A10" s="114" t="s">
        <v>62</v>
      </c>
      <c r="B10" s="110" t="s">
        <v>18</v>
      </c>
      <c r="C10" s="27">
        <v>214486.16184722621</v>
      </c>
      <c r="D10" s="27">
        <v>252051.90718234869</v>
      </c>
      <c r="E10" s="27">
        <v>270597.4426653742</v>
      </c>
      <c r="F10" s="27">
        <v>279866.97373476881</v>
      </c>
      <c r="G10" s="27">
        <v>311389.47405136225</v>
      </c>
      <c r="H10" s="27">
        <v>322196.89180100686</v>
      </c>
      <c r="I10" s="27">
        <v>329626.72724909021</v>
      </c>
      <c r="J10" s="27">
        <v>356432.89422432607</v>
      </c>
      <c r="K10" s="27">
        <v>399044.48856454319</v>
      </c>
      <c r="L10" s="27">
        <v>392735.05575200607</v>
      </c>
      <c r="M10" s="27">
        <v>347986.38142410235</v>
      </c>
      <c r="N10" s="27">
        <v>432942.65067672048</v>
      </c>
      <c r="O10" s="27">
        <v>600120.2639736546</v>
      </c>
      <c r="P10" s="27">
        <v>592033.48530541803</v>
      </c>
    </row>
    <row r="11" spans="1:16" ht="15.5" x14ac:dyDescent="0.3">
      <c r="A11" s="111" t="s">
        <v>63</v>
      </c>
      <c r="B11" s="115" t="s">
        <v>64</v>
      </c>
      <c r="C11" s="113">
        <v>62693.927432370801</v>
      </c>
      <c r="D11" s="113">
        <v>64215.977742836243</v>
      </c>
      <c r="E11" s="113">
        <v>68582.59558452174</v>
      </c>
      <c r="F11" s="113">
        <v>61535.57710216011</v>
      </c>
      <c r="G11" s="113">
        <v>71001.443176945948</v>
      </c>
      <c r="H11" s="113">
        <v>62919.617897661788</v>
      </c>
      <c r="I11" s="113">
        <v>65333.4122130467</v>
      </c>
      <c r="J11" s="113">
        <v>83471.227578427497</v>
      </c>
      <c r="K11" s="113">
        <v>118345.04524223703</v>
      </c>
      <c r="L11" s="113">
        <v>107709.51211194633</v>
      </c>
      <c r="M11" s="113">
        <v>81974.210429843341</v>
      </c>
      <c r="N11" s="113">
        <v>132845.36545747891</v>
      </c>
      <c r="O11" s="113">
        <v>251150.01945440302</v>
      </c>
      <c r="P11" s="113">
        <v>239149.58215787163</v>
      </c>
    </row>
    <row r="12" spans="1:16" ht="15.5" x14ac:dyDescent="0.3">
      <c r="A12" s="111" t="s">
        <v>65</v>
      </c>
      <c r="B12" s="115" t="s">
        <v>66</v>
      </c>
      <c r="C12" s="113">
        <v>50548.972016806219</v>
      </c>
      <c r="D12" s="113">
        <v>60345.347516258698</v>
      </c>
      <c r="E12" s="113">
        <v>66238.892510193647</v>
      </c>
      <c r="F12" s="113">
        <v>73068.180465600541</v>
      </c>
      <c r="G12" s="113">
        <v>82547.437897625146</v>
      </c>
      <c r="H12" s="113">
        <v>91943.688282772069</v>
      </c>
      <c r="I12" s="113">
        <v>97771.910313228611</v>
      </c>
      <c r="J12" s="113">
        <v>101228.12139008203</v>
      </c>
      <c r="K12" s="113">
        <v>102287.92857606401</v>
      </c>
      <c r="L12" s="113">
        <v>94856.87141803246</v>
      </c>
      <c r="M12" s="113">
        <v>84359.079242738982</v>
      </c>
      <c r="N12" s="113">
        <v>110847.28573771668</v>
      </c>
      <c r="O12" s="113">
        <v>128332.80196482746</v>
      </c>
      <c r="P12" s="113">
        <v>117519.0632104613</v>
      </c>
    </row>
    <row r="13" spans="1:16" ht="15.5" x14ac:dyDescent="0.3">
      <c r="A13" s="111" t="s">
        <v>67</v>
      </c>
      <c r="B13" s="112" t="s">
        <v>68</v>
      </c>
      <c r="C13" s="113">
        <v>101243.26239804918</v>
      </c>
      <c r="D13" s="113">
        <v>127490.58192325375</v>
      </c>
      <c r="E13" s="113">
        <v>135775.95457065885</v>
      </c>
      <c r="F13" s="113">
        <v>145263.21616700816</v>
      </c>
      <c r="G13" s="113">
        <v>157840.59297679114</v>
      </c>
      <c r="H13" s="113">
        <v>167333.58562057299</v>
      </c>
      <c r="I13" s="113">
        <v>166521.40472281483</v>
      </c>
      <c r="J13" s="113">
        <v>171733.54525581654</v>
      </c>
      <c r="K13" s="113">
        <v>178411.5147462422</v>
      </c>
      <c r="L13" s="113">
        <v>190168.67222202732</v>
      </c>
      <c r="M13" s="113">
        <v>181653.09175152003</v>
      </c>
      <c r="N13" s="113">
        <v>189249.99948152489</v>
      </c>
      <c r="O13" s="113">
        <v>220637.44255442411</v>
      </c>
      <c r="P13" s="113">
        <v>235364.83993708508</v>
      </c>
    </row>
    <row r="14" spans="1:16" ht="19" x14ac:dyDescent="0.3">
      <c r="A14" s="109" t="s">
        <v>69</v>
      </c>
      <c r="B14" s="110" t="s">
        <v>70</v>
      </c>
      <c r="C14" s="27">
        <v>19250.830091676486</v>
      </c>
      <c r="D14" s="27">
        <v>22254.958854479402</v>
      </c>
      <c r="E14" s="27">
        <v>23903.989939182455</v>
      </c>
      <c r="F14" s="27">
        <v>24535.498723460725</v>
      </c>
      <c r="G14" s="27">
        <v>26096.013766976612</v>
      </c>
      <c r="H14" s="27">
        <v>29068.800014427899</v>
      </c>
      <c r="I14" s="27">
        <v>31301.579399821712</v>
      </c>
      <c r="J14" s="27">
        <v>32419.080181456247</v>
      </c>
      <c r="K14" s="27">
        <v>39858.860926597539</v>
      </c>
      <c r="L14" s="27">
        <v>39550.338001210861</v>
      </c>
      <c r="M14" s="27">
        <v>37474.313119116108</v>
      </c>
      <c r="N14" s="27">
        <v>38507.027886946758</v>
      </c>
      <c r="O14" s="27">
        <v>38725.510575692104</v>
      </c>
      <c r="P14" s="27">
        <v>40124.594877952157</v>
      </c>
    </row>
    <row r="15" spans="1:16" ht="19" x14ac:dyDescent="0.3">
      <c r="A15" s="109" t="s">
        <v>71</v>
      </c>
      <c r="B15" s="110" t="s">
        <v>72</v>
      </c>
      <c r="C15" s="27">
        <v>7836.8466448091458</v>
      </c>
      <c r="D15" s="27">
        <v>7801.6854127274719</v>
      </c>
      <c r="E15" s="27">
        <v>8136.989541446088</v>
      </c>
      <c r="F15" s="27">
        <v>8111.1606803275472</v>
      </c>
      <c r="G15" s="27">
        <v>8396.1217117201741</v>
      </c>
      <c r="H15" s="27">
        <v>9271.9125824845742</v>
      </c>
      <c r="I15" s="27">
        <v>9190.905221383493</v>
      </c>
      <c r="J15" s="27">
        <v>10424.705239543575</v>
      </c>
      <c r="K15" s="27">
        <v>7224.7721853729145</v>
      </c>
      <c r="L15" s="27">
        <v>8892.970539085889</v>
      </c>
      <c r="M15" s="27">
        <v>9385.8869621007543</v>
      </c>
      <c r="N15" s="27">
        <v>9766.3757209686592</v>
      </c>
      <c r="O15" s="27">
        <v>10096.571644433379</v>
      </c>
      <c r="P15" s="27">
        <v>10949.969314144015</v>
      </c>
    </row>
    <row r="16" spans="1:16" ht="19" x14ac:dyDescent="0.3">
      <c r="A16" s="109" t="s">
        <v>73</v>
      </c>
      <c r="B16" s="110" t="s">
        <v>74</v>
      </c>
      <c r="C16" s="27">
        <v>88504.343426207197</v>
      </c>
      <c r="D16" s="27">
        <v>107019.22680349194</v>
      </c>
      <c r="E16" s="27">
        <v>118496.38853539756</v>
      </c>
      <c r="F16" s="27">
        <v>134512.65490733506</v>
      </c>
      <c r="G16" s="27">
        <v>152735.80304680706</v>
      </c>
      <c r="H16" s="27">
        <v>162486.27672612443</v>
      </c>
      <c r="I16" s="27">
        <v>158810.06240348</v>
      </c>
      <c r="J16" s="27">
        <v>153604.05100117769</v>
      </c>
      <c r="K16" s="27">
        <v>144791.8884564568</v>
      </c>
      <c r="L16" s="27">
        <v>155048.17726701754</v>
      </c>
      <c r="M16" s="27">
        <v>160448.96303635699</v>
      </c>
      <c r="N16" s="27">
        <v>169897.88638369279</v>
      </c>
      <c r="O16" s="27">
        <v>192200.90819529819</v>
      </c>
      <c r="P16" s="27">
        <v>210135.11506998909</v>
      </c>
    </row>
    <row r="17" spans="1:16" ht="19" x14ac:dyDescent="0.3">
      <c r="A17" s="109" t="s">
        <v>75</v>
      </c>
      <c r="B17" s="110" t="s">
        <v>76</v>
      </c>
      <c r="C17" s="27">
        <v>137591.24549510435</v>
      </c>
      <c r="D17" s="27">
        <v>167411.9093583127</v>
      </c>
      <c r="E17" s="27">
        <v>183699.43572146422</v>
      </c>
      <c r="F17" s="27">
        <v>207032.58258265367</v>
      </c>
      <c r="G17" s="27">
        <v>231014.63903927786</v>
      </c>
      <c r="H17" s="27">
        <v>243379.25137915259</v>
      </c>
      <c r="I17" s="27">
        <v>243339.85611681757</v>
      </c>
      <c r="J17" s="27">
        <v>245404.90490594576</v>
      </c>
      <c r="K17" s="27">
        <v>242681.48378400435</v>
      </c>
      <c r="L17" s="27">
        <v>257991.2514314655</v>
      </c>
      <c r="M17" s="27">
        <v>246032.300879405</v>
      </c>
      <c r="N17" s="27">
        <v>262384.45137858693</v>
      </c>
      <c r="O17" s="27">
        <v>288290.66718665982</v>
      </c>
      <c r="P17" s="27">
        <v>319809.22844625695</v>
      </c>
    </row>
    <row r="18" spans="1:16" ht="19" x14ac:dyDescent="0.3">
      <c r="A18" s="109" t="s">
        <v>77</v>
      </c>
      <c r="B18" s="110" t="s">
        <v>78</v>
      </c>
      <c r="C18" s="27">
        <v>41499.468628207469</v>
      </c>
      <c r="D18" s="27">
        <v>47842.326461044082</v>
      </c>
      <c r="E18" s="27">
        <v>53315.329915692986</v>
      </c>
      <c r="F18" s="27">
        <v>57650.911938509525</v>
      </c>
      <c r="G18" s="27">
        <v>64265.980721667489</v>
      </c>
      <c r="H18" s="27">
        <v>68487.998709032268</v>
      </c>
      <c r="I18" s="27">
        <v>74275.107954351799</v>
      </c>
      <c r="J18" s="27">
        <v>77315.755286010419</v>
      </c>
      <c r="K18" s="27">
        <v>78199.749131050005</v>
      </c>
      <c r="L18" s="27">
        <v>83022.635052514743</v>
      </c>
      <c r="M18" s="27">
        <v>63606.649010681387</v>
      </c>
      <c r="N18" s="27">
        <v>79009.245694035722</v>
      </c>
      <c r="O18" s="27">
        <v>83514.358658443525</v>
      </c>
      <c r="P18" s="27">
        <v>93754.247980354849</v>
      </c>
    </row>
    <row r="19" spans="1:16" ht="19" x14ac:dyDescent="0.3">
      <c r="A19" s="109" t="s">
        <v>79</v>
      </c>
      <c r="B19" s="110" t="s">
        <v>80</v>
      </c>
      <c r="C19" s="27">
        <v>29505.236644542681</v>
      </c>
      <c r="D19" s="27">
        <v>30536.718639762839</v>
      </c>
      <c r="E19" s="27">
        <v>35643.10542711844</v>
      </c>
      <c r="F19" s="27">
        <v>35429.815035047795</v>
      </c>
      <c r="G19" s="27">
        <v>38212.538512379229</v>
      </c>
      <c r="H19" s="27">
        <v>40027.212236609965</v>
      </c>
      <c r="I19" s="27">
        <v>41289.083318978417</v>
      </c>
      <c r="J19" s="27">
        <v>40908.937994070104</v>
      </c>
      <c r="K19" s="27">
        <v>41496.560873926865</v>
      </c>
      <c r="L19" s="27">
        <v>48305.790793214845</v>
      </c>
      <c r="M19" s="27">
        <v>31728.845546057342</v>
      </c>
      <c r="N19" s="27">
        <v>56630.322053529235</v>
      </c>
      <c r="O19" s="27">
        <v>60054.00045797247</v>
      </c>
      <c r="P19" s="27">
        <v>66687.517347161483</v>
      </c>
    </row>
    <row r="20" spans="1:16" ht="19" x14ac:dyDescent="0.3">
      <c r="A20" s="109" t="s">
        <v>81</v>
      </c>
      <c r="B20" s="110" t="s">
        <v>82</v>
      </c>
      <c r="C20" s="27">
        <v>61064.588198719051</v>
      </c>
      <c r="D20" s="27">
        <v>70917.880424456525</v>
      </c>
      <c r="E20" s="27">
        <v>74835.837753305139</v>
      </c>
      <c r="F20" s="27">
        <v>80805.377360629995</v>
      </c>
      <c r="G20" s="27">
        <v>84822.039761229971</v>
      </c>
      <c r="H20" s="27">
        <v>92627.554270935419</v>
      </c>
      <c r="I20" s="27">
        <v>93717.064311656301</v>
      </c>
      <c r="J20" s="27">
        <v>94743.745553642308</v>
      </c>
      <c r="K20" s="27">
        <v>94937.411099571458</v>
      </c>
      <c r="L20" s="27">
        <v>100862.0315581437</v>
      </c>
      <c r="M20" s="27">
        <v>107466.58479512615</v>
      </c>
      <c r="N20" s="27">
        <v>97804.257471457502</v>
      </c>
      <c r="O20" s="27">
        <v>102871.14025167176</v>
      </c>
      <c r="P20" s="27">
        <v>111917.81164896391</v>
      </c>
    </row>
    <row r="21" spans="1:16" ht="19" x14ac:dyDescent="0.3">
      <c r="A21" s="109" t="s">
        <v>83</v>
      </c>
      <c r="B21" s="110" t="s">
        <v>84</v>
      </c>
      <c r="C21" s="27">
        <v>58828.884131998246</v>
      </c>
      <c r="D21" s="27">
        <v>67352.130314133407</v>
      </c>
      <c r="E21" s="27">
        <v>73382.921446423832</v>
      </c>
      <c r="F21" s="27">
        <v>79734.544252711261</v>
      </c>
      <c r="G21" s="27">
        <v>84605.237596726991</v>
      </c>
      <c r="H21" s="27">
        <v>88754.265340506157</v>
      </c>
      <c r="I21" s="27">
        <v>92435.186864227289</v>
      </c>
      <c r="J21" s="27">
        <v>98567.360513082807</v>
      </c>
      <c r="K21" s="27">
        <v>99051.371266811097</v>
      </c>
      <c r="L21" s="27">
        <v>103679.10344983649</v>
      </c>
      <c r="M21" s="27">
        <v>111355.67455924813</v>
      </c>
      <c r="N21" s="27">
        <v>114676.6923589011</v>
      </c>
      <c r="O21" s="27">
        <v>138347.30499058208</v>
      </c>
      <c r="P21" s="27">
        <v>157926.51161853352</v>
      </c>
    </row>
    <row r="22" spans="1:16" ht="19" x14ac:dyDescent="0.3">
      <c r="A22" s="109" t="s">
        <v>85</v>
      </c>
      <c r="B22" s="110" t="s">
        <v>31</v>
      </c>
      <c r="C22" s="27">
        <v>87440.177413685204</v>
      </c>
      <c r="D22" s="27">
        <v>96712.557148497523</v>
      </c>
      <c r="E22" s="27">
        <v>124368.19287098054</v>
      </c>
      <c r="F22" s="27">
        <v>153347.6469802864</v>
      </c>
      <c r="G22" s="27">
        <v>168612.91664345734</v>
      </c>
      <c r="H22" s="27">
        <v>180827.96523211891</v>
      </c>
      <c r="I22" s="27">
        <v>190255.87455585733</v>
      </c>
      <c r="J22" s="27">
        <v>200092.26950448658</v>
      </c>
      <c r="K22" s="27">
        <v>203764.15889999992</v>
      </c>
      <c r="L22" s="27">
        <v>206392.6642735604</v>
      </c>
      <c r="M22" s="27">
        <v>206331.80838178063</v>
      </c>
      <c r="N22" s="27">
        <v>210960.68966651545</v>
      </c>
      <c r="O22" s="27">
        <v>216528.87453081596</v>
      </c>
      <c r="P22" s="27">
        <v>236615.35191749543</v>
      </c>
    </row>
    <row r="23" spans="1:16" ht="19" x14ac:dyDescent="0.3">
      <c r="A23" s="109" t="s">
        <v>86</v>
      </c>
      <c r="B23" s="110" t="s">
        <v>87</v>
      </c>
      <c r="C23" s="27">
        <v>13036.38508928052</v>
      </c>
      <c r="D23" s="27">
        <v>12524.64469826232</v>
      </c>
      <c r="E23" s="27">
        <v>13897.847471223935</v>
      </c>
      <c r="F23" s="27">
        <v>14331.462782635444</v>
      </c>
      <c r="G23" s="27">
        <v>15263.061426870938</v>
      </c>
      <c r="H23" s="27">
        <v>15960.142052054596</v>
      </c>
      <c r="I23" s="27">
        <v>16431.584085512008</v>
      </c>
      <c r="J23" s="27">
        <v>17231.044977260877</v>
      </c>
      <c r="K23" s="27">
        <v>19604.890752634579</v>
      </c>
      <c r="L23" s="27">
        <v>21657.948270726109</v>
      </c>
      <c r="M23" s="27">
        <v>20893.093620497697</v>
      </c>
      <c r="N23" s="27">
        <v>22087.972263025054</v>
      </c>
      <c r="O23" s="27">
        <v>25538.70410506289</v>
      </c>
      <c r="P23" s="27">
        <v>27529.471635791971</v>
      </c>
    </row>
    <row r="24" spans="1:16" ht="19" x14ac:dyDescent="0.3">
      <c r="A24" s="109" t="s">
        <v>88</v>
      </c>
      <c r="B24" s="110" t="s">
        <v>89</v>
      </c>
      <c r="C24" s="27">
        <v>22383.070258095693</v>
      </c>
      <c r="D24" s="27">
        <v>19196.049046714099</v>
      </c>
      <c r="E24" s="27">
        <v>21569.293242375625</v>
      </c>
      <c r="F24" s="27">
        <v>23218.154424146149</v>
      </c>
      <c r="G24" s="27">
        <v>25144.483714946138</v>
      </c>
      <c r="H24" s="27">
        <v>25710.529682427634</v>
      </c>
      <c r="I24" s="27">
        <v>26057.507179677468</v>
      </c>
      <c r="J24" s="27">
        <v>27002.50794834589</v>
      </c>
      <c r="K24" s="27">
        <v>25172.201113186969</v>
      </c>
      <c r="L24" s="27">
        <v>27453.210840277432</v>
      </c>
      <c r="M24" s="27">
        <v>24931.037294965696</v>
      </c>
      <c r="N24" s="27">
        <v>33707.146458645177</v>
      </c>
      <c r="O24" s="27">
        <v>37764.574340074338</v>
      </c>
      <c r="P24" s="27">
        <v>41220.428686493324</v>
      </c>
    </row>
    <row r="25" spans="1:16" ht="19" x14ac:dyDescent="0.3">
      <c r="A25" s="109" t="s">
        <v>90</v>
      </c>
      <c r="B25" s="110" t="s">
        <v>91</v>
      </c>
      <c r="C25" s="27">
        <v>133008.21211728628</v>
      </c>
      <c r="D25" s="27">
        <v>145935.84185511805</v>
      </c>
      <c r="E25" s="27">
        <v>167546.94893086117</v>
      </c>
      <c r="F25" s="27">
        <v>167830.07144778263</v>
      </c>
      <c r="G25" s="27">
        <v>196205.70076533995</v>
      </c>
      <c r="H25" s="27">
        <v>198982.89206515244</v>
      </c>
      <c r="I25" s="27">
        <v>232268.40171093371</v>
      </c>
      <c r="J25" s="27">
        <v>239263.7153262553</v>
      </c>
      <c r="K25" s="27">
        <v>294201.86367957573</v>
      </c>
      <c r="L25" s="27">
        <v>307875.08980840858</v>
      </c>
      <c r="M25" s="27">
        <v>298815.36060036835</v>
      </c>
      <c r="N25" s="27">
        <v>299756.00101004401</v>
      </c>
      <c r="O25" s="27">
        <v>317700.2822179441</v>
      </c>
      <c r="P25" s="27">
        <v>329255.3308525199</v>
      </c>
    </row>
    <row r="26" spans="1:16" ht="19" x14ac:dyDescent="0.3">
      <c r="A26" s="109" t="s">
        <v>92</v>
      </c>
      <c r="B26" s="110" t="s">
        <v>93</v>
      </c>
      <c r="C26" s="27">
        <v>113135.38352604881</v>
      </c>
      <c r="D26" s="27">
        <v>126696.93634750918</v>
      </c>
      <c r="E26" s="27">
        <v>138233.48630757444</v>
      </c>
      <c r="F26" s="27">
        <v>153631.03104232566</v>
      </c>
      <c r="G26" s="27">
        <v>155077.72418918036</v>
      </c>
      <c r="H26" s="27">
        <v>214772.0541696485</v>
      </c>
      <c r="I26" s="27">
        <v>192130.48908114119</v>
      </c>
      <c r="J26" s="27">
        <v>189502.10768765496</v>
      </c>
      <c r="K26" s="27">
        <v>198901.27937635625</v>
      </c>
      <c r="L26" s="27">
        <v>203134.13568176457</v>
      </c>
      <c r="M26" s="27">
        <v>194531.63982168227</v>
      </c>
      <c r="N26" s="27">
        <v>186286.86239380194</v>
      </c>
      <c r="O26" s="27">
        <v>186672.18869938242</v>
      </c>
      <c r="P26" s="27">
        <v>200309.31826904407</v>
      </c>
    </row>
    <row r="27" spans="1:16" ht="19" x14ac:dyDescent="0.3">
      <c r="A27" s="109" t="s">
        <v>94</v>
      </c>
      <c r="B27" s="110" t="s">
        <v>95</v>
      </c>
      <c r="C27" s="27">
        <v>48375.79600441939</v>
      </c>
      <c r="D27" s="27">
        <v>55307.176050963171</v>
      </c>
      <c r="E27" s="27">
        <v>60703.191212858699</v>
      </c>
      <c r="F27" s="27">
        <v>66306.391834892856</v>
      </c>
      <c r="G27" s="27">
        <v>69972.81777092698</v>
      </c>
      <c r="H27" s="27">
        <v>90341.2215344453</v>
      </c>
      <c r="I27" s="27">
        <v>94813.099592441169</v>
      </c>
      <c r="J27" s="27">
        <v>102110.28191278636</v>
      </c>
      <c r="K27" s="27">
        <v>104428.43745141759</v>
      </c>
      <c r="L27" s="27">
        <v>111838.88782900914</v>
      </c>
      <c r="M27" s="27">
        <v>110441.90093284578</v>
      </c>
      <c r="N27" s="27">
        <v>116307.97696692814</v>
      </c>
      <c r="O27" s="27">
        <v>124516.98506595299</v>
      </c>
      <c r="P27" s="27">
        <v>128882.19761282412</v>
      </c>
    </row>
    <row r="28" spans="1:16" ht="19" x14ac:dyDescent="0.3">
      <c r="A28" s="109" t="s">
        <v>96</v>
      </c>
      <c r="B28" s="110" t="s">
        <v>97</v>
      </c>
      <c r="C28" s="27">
        <v>2543.5943753670463</v>
      </c>
      <c r="D28" s="27">
        <v>3243.7511032813841</v>
      </c>
      <c r="E28" s="27">
        <v>3617.0801506414973</v>
      </c>
      <c r="F28" s="27">
        <v>3746.2334880639264</v>
      </c>
      <c r="G28" s="27">
        <v>4343.6339438968744</v>
      </c>
      <c r="H28" s="27">
        <v>4983.3280742474262</v>
      </c>
      <c r="I28" s="27">
        <v>5614.974584524095</v>
      </c>
      <c r="J28" s="27">
        <v>6247.7047778213482</v>
      </c>
      <c r="K28" s="27">
        <v>6630.9272376347562</v>
      </c>
      <c r="L28" s="27">
        <v>6904.1184708502205</v>
      </c>
      <c r="M28" s="27">
        <v>5510.7426352486864</v>
      </c>
      <c r="N28" s="27">
        <v>7571.091770480396</v>
      </c>
      <c r="O28" s="27">
        <v>11287.269070723331</v>
      </c>
      <c r="P28" s="27">
        <v>11845.887537083687</v>
      </c>
    </row>
    <row r="29" spans="1:16" ht="19" x14ac:dyDescent="0.3">
      <c r="A29" s="109" t="s">
        <v>98</v>
      </c>
      <c r="B29" s="110" t="s">
        <v>99</v>
      </c>
      <c r="C29" s="27">
        <v>14750.262767775508</v>
      </c>
      <c r="D29" s="27">
        <v>17087.084866293837</v>
      </c>
      <c r="E29" s="27">
        <v>19439.947246857526</v>
      </c>
      <c r="F29" s="27">
        <v>21577.447646130247</v>
      </c>
      <c r="G29" s="27">
        <v>19299.716941255771</v>
      </c>
      <c r="H29" s="27">
        <v>26678.632373545399</v>
      </c>
      <c r="I29" s="27">
        <v>33016.656932979298</v>
      </c>
      <c r="J29" s="27">
        <v>34183.301755284432</v>
      </c>
      <c r="K29" s="27">
        <v>39127.503975159896</v>
      </c>
      <c r="L29" s="27">
        <v>41583.198702742593</v>
      </c>
      <c r="M29" s="27">
        <v>42180.717427581141</v>
      </c>
      <c r="N29" s="27">
        <v>52965.204435792526</v>
      </c>
      <c r="O29" s="27">
        <v>60036.488267980443</v>
      </c>
      <c r="P29" s="27">
        <v>66218.2003012036</v>
      </c>
    </row>
    <row r="30" spans="1:16" ht="18" x14ac:dyDescent="0.3">
      <c r="A30" s="116"/>
      <c r="B30" s="116" t="s">
        <v>100</v>
      </c>
      <c r="C30" s="117">
        <v>1966108.6694870177</v>
      </c>
      <c r="D30" s="117">
        <v>2520094.6647739206</v>
      </c>
      <c r="E30" s="117">
        <v>2760443.4435372078</v>
      </c>
      <c r="F30" s="117">
        <v>2805818.0378634287</v>
      </c>
      <c r="G30" s="117">
        <v>2851252.3002015958</v>
      </c>
      <c r="H30" s="117">
        <v>2484571.4299833365</v>
      </c>
      <c r="I30" s="117">
        <v>2471637.5488532186</v>
      </c>
      <c r="J30" s="117">
        <v>2657852.1062186901</v>
      </c>
      <c r="K30" s="117">
        <v>3089951.9824132109</v>
      </c>
      <c r="L30" s="117">
        <v>3052673.2185797845</v>
      </c>
      <c r="M30" s="117">
        <v>2636246.9096041243</v>
      </c>
      <c r="N30" s="117">
        <v>3080230.8840758526</v>
      </c>
      <c r="O30" s="117">
        <v>3966079.4462442216</v>
      </c>
      <c r="P30" s="117">
        <v>3785683.8920069556</v>
      </c>
    </row>
    <row r="31" spans="1:16" ht="18" x14ac:dyDescent="0.3">
      <c r="A31" s="118"/>
      <c r="B31" s="118" t="s">
        <v>5</v>
      </c>
      <c r="C31" s="27">
        <v>14668.7</v>
      </c>
      <c r="D31" s="27">
        <v>17285</v>
      </c>
      <c r="E31" s="27">
        <v>21494</v>
      </c>
      <c r="F31" s="27">
        <v>21174</v>
      </c>
      <c r="G31" s="27">
        <v>23520</v>
      </c>
      <c r="H31" s="27">
        <v>25995</v>
      </c>
      <c r="I31" s="27">
        <v>25862</v>
      </c>
      <c r="J31" s="27">
        <v>23378</v>
      </c>
      <c r="K31" s="27">
        <v>84737.236682619987</v>
      </c>
      <c r="L31" s="27">
        <v>91944.426102099998</v>
      </c>
      <c r="M31" s="27">
        <v>117270.03018959</v>
      </c>
      <c r="N31" s="27">
        <v>197854.55054911002</v>
      </c>
      <c r="O31" s="27">
        <v>191063.74357595999</v>
      </c>
      <c r="P31" s="27">
        <v>217752.30654391588</v>
      </c>
    </row>
    <row r="32" spans="1:16" ht="20.5" x14ac:dyDescent="0.3">
      <c r="A32" s="165" t="s">
        <v>6</v>
      </c>
      <c r="B32" s="165"/>
      <c r="C32" s="119">
        <v>1980777.3694870174</v>
      </c>
      <c r="D32" s="119">
        <v>2537379.6647739206</v>
      </c>
      <c r="E32" s="119">
        <v>2781937.4435372078</v>
      </c>
      <c r="F32" s="119">
        <v>2826992.0378634287</v>
      </c>
      <c r="G32" s="119">
        <v>2874772.3002015958</v>
      </c>
      <c r="H32" s="119">
        <v>2510566.4299833365</v>
      </c>
      <c r="I32" s="119">
        <v>2497499.5488532186</v>
      </c>
      <c r="J32" s="119">
        <v>2681230.1062186901</v>
      </c>
      <c r="K32" s="119">
        <v>3174689.2190958308</v>
      </c>
      <c r="L32" s="119">
        <v>3144617.6446818844</v>
      </c>
      <c r="M32" s="119">
        <v>2753516.9397937143</v>
      </c>
      <c r="N32" s="119">
        <v>3278085.4346249625</v>
      </c>
      <c r="O32" s="119">
        <v>4157143.1898201816</v>
      </c>
      <c r="P32" s="119">
        <v>4003436.1985508716</v>
      </c>
    </row>
    <row r="33" spans="1:56" s="18" customFormat="1" x14ac:dyDescent="0.3">
      <c r="A33" s="104" t="s">
        <v>7</v>
      </c>
      <c r="B33" s="104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</row>
    <row r="34" spans="1:56" x14ac:dyDescent="0.3">
      <c r="B34" s="120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</row>
  </sheetData>
  <mergeCells count="2">
    <mergeCell ref="A3:B3"/>
    <mergeCell ref="A32:B32"/>
  </mergeCells>
  <pageMargins left="0.7" right="0.7" top="0.75" bottom="0.75" header="0.3" footer="0.3"/>
  <pageSetup scale="3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23D94-15A9-4324-B366-2771C95DC9E9}">
  <dimension ref="A1:O38"/>
  <sheetViews>
    <sheetView showGridLines="0" rightToLeft="1" view="pageBreakPreview" zoomScale="70" zoomScaleNormal="100" zoomScaleSheetLayoutView="70" workbookViewId="0">
      <pane xSplit="2" ySplit="5" topLeftCell="C6" activePane="bottomRight" state="frozen"/>
      <selection activeCell="B1" sqref="B1"/>
      <selection pane="topRight" activeCell="B1" sqref="B1"/>
      <selection pane="bottomLeft" activeCell="B1" sqref="B1"/>
      <selection pane="bottomRight" activeCell="A5" sqref="A5"/>
    </sheetView>
  </sheetViews>
  <sheetFormatPr defaultColWidth="8.83203125" defaultRowHeight="14" x14ac:dyDescent="0.3"/>
  <cols>
    <col min="1" max="1" width="8.83203125" style="104"/>
    <col min="2" max="2" width="59.1640625" style="104" customWidth="1"/>
    <col min="3" max="15" width="12.83203125" style="104" customWidth="1"/>
    <col min="16" max="16384" width="8.83203125" style="104"/>
  </cols>
  <sheetData>
    <row r="1" spans="1:15" ht="21" x14ac:dyDescent="0.75">
      <c r="B1" s="105"/>
    </row>
    <row r="2" spans="1:15" ht="57" customHeight="1" x14ac:dyDescent="0.65">
      <c r="B2" s="106"/>
    </row>
    <row r="3" spans="1:15" ht="44.25" customHeight="1" x14ac:dyDescent="0.3">
      <c r="A3" s="153" t="s">
        <v>54</v>
      </c>
      <c r="B3" s="153"/>
    </row>
    <row r="4" spans="1:15" ht="18" x14ac:dyDescent="0.65">
      <c r="A4" s="158" t="s">
        <v>8</v>
      </c>
      <c r="B4" s="158"/>
      <c r="C4" s="158"/>
    </row>
    <row r="5" spans="1:15" ht="35.15" customHeight="1" x14ac:dyDescent="0.3">
      <c r="A5" s="107"/>
      <c r="B5" s="107"/>
      <c r="C5" s="108">
        <v>2011</v>
      </c>
      <c r="D5" s="108">
        <v>2012</v>
      </c>
      <c r="E5" s="108">
        <v>2013</v>
      </c>
      <c r="F5" s="108">
        <v>2014</v>
      </c>
      <c r="G5" s="108">
        <v>2015</v>
      </c>
      <c r="H5" s="108">
        <v>2016</v>
      </c>
      <c r="I5" s="108">
        <v>2017</v>
      </c>
      <c r="J5" s="108">
        <v>2018</v>
      </c>
      <c r="K5" s="108">
        <v>2019</v>
      </c>
      <c r="L5" s="108">
        <v>2020</v>
      </c>
      <c r="M5" s="108">
        <v>2021</v>
      </c>
      <c r="N5" s="108">
        <v>2022</v>
      </c>
      <c r="O5" s="108">
        <v>2023</v>
      </c>
    </row>
    <row r="6" spans="1:15" ht="19" x14ac:dyDescent="0.3">
      <c r="A6" s="109" t="s">
        <v>56</v>
      </c>
      <c r="B6" s="110" t="s">
        <v>57</v>
      </c>
      <c r="C6" s="138">
        <v>5.4102618648986578</v>
      </c>
      <c r="D6" s="138">
        <v>5.3529554235201715</v>
      </c>
      <c r="E6" s="138">
        <v>6.4808783982164329</v>
      </c>
      <c r="F6" s="138">
        <v>7.2490884027942855</v>
      </c>
      <c r="G6" s="138">
        <v>5.8113864628657268</v>
      </c>
      <c r="H6" s="138">
        <v>5.7256343765727138</v>
      </c>
      <c r="I6" s="138">
        <v>4.4580709453151997</v>
      </c>
      <c r="J6" s="138">
        <v>2.4718650418726043</v>
      </c>
      <c r="K6" s="138">
        <v>2.1626506672249377</v>
      </c>
      <c r="L6" s="138">
        <v>1.2719008494464816</v>
      </c>
      <c r="M6" s="138">
        <v>7.5853477444603357</v>
      </c>
      <c r="N6" s="138">
        <v>14.005303441868989</v>
      </c>
      <c r="O6" s="138">
        <f>'1.9'!P6/'1.9'!O6*100-100</f>
        <v>8.7169193143211317</v>
      </c>
    </row>
    <row r="7" spans="1:15" ht="19" x14ac:dyDescent="0.3">
      <c r="A7" s="109" t="s">
        <v>58</v>
      </c>
      <c r="B7" s="110" t="s">
        <v>59</v>
      </c>
      <c r="C7" s="138">
        <v>48.055011847739877</v>
      </c>
      <c r="D7" s="138">
        <v>7.8918577038554076</v>
      </c>
      <c r="E7" s="138">
        <v>-5.996419719731378</v>
      </c>
      <c r="F7" s="138">
        <v>-8.3389288491946019</v>
      </c>
      <c r="G7" s="138">
        <v>-46.867482003606341</v>
      </c>
      <c r="H7" s="138">
        <v>-11.148777367292524</v>
      </c>
      <c r="I7" s="138">
        <v>22.879469649132417</v>
      </c>
      <c r="J7" s="138">
        <v>48.288174546580308</v>
      </c>
      <c r="K7" s="138">
        <v>-12.014947548856071</v>
      </c>
      <c r="L7" s="138">
        <v>-37.374095716362774</v>
      </c>
      <c r="M7" s="138">
        <v>49.599385975178336</v>
      </c>
      <c r="N7" s="138">
        <v>71.206842337813413</v>
      </c>
      <c r="O7" s="138">
        <f>'1.9'!P7/'1.9'!O7*100-100</f>
        <v>-24.788578780833518</v>
      </c>
    </row>
    <row r="8" spans="1:15" ht="15.5" x14ac:dyDescent="0.3">
      <c r="A8" s="111" t="s">
        <v>60</v>
      </c>
      <c r="B8" s="112" t="s">
        <v>14</v>
      </c>
      <c r="C8" s="139">
        <v>48.448044536804758</v>
      </c>
      <c r="D8" s="139">
        <v>7.8997080740393244</v>
      </c>
      <c r="E8" s="139">
        <v>-6.0812474943976724</v>
      </c>
      <c r="F8" s="139">
        <v>-8.4560277927332237</v>
      </c>
      <c r="G8" s="139">
        <v>-47.360394297719729</v>
      </c>
      <c r="H8" s="139">
        <v>-11.3335058737933</v>
      </c>
      <c r="I8" s="139">
        <v>23.250804158267727</v>
      </c>
      <c r="J8" s="139">
        <v>49.040712427338661</v>
      </c>
      <c r="K8" s="139">
        <v>-12.266423372219293</v>
      </c>
      <c r="L8" s="139">
        <v>-37.983744592844218</v>
      </c>
      <c r="M8" s="139">
        <v>50.716977175172332</v>
      </c>
      <c r="N8" s="139">
        <v>72.444213368979518</v>
      </c>
      <c r="O8" s="139">
        <f>'1.9'!P8/'1.9'!O8*100-100</f>
        <v>-25.13765505453236</v>
      </c>
    </row>
    <row r="9" spans="1:15" ht="15.5" x14ac:dyDescent="0.3">
      <c r="A9" s="111" t="s">
        <v>61</v>
      </c>
      <c r="B9" s="112" t="s">
        <v>16</v>
      </c>
      <c r="C9" s="139">
        <v>8.5075070780578699</v>
      </c>
      <c r="D9" s="139">
        <v>6.8111823523015147</v>
      </c>
      <c r="E9" s="139">
        <v>5.7999053237988392</v>
      </c>
      <c r="F9" s="139">
        <v>6.1164230980654821</v>
      </c>
      <c r="G9" s="139">
        <v>5.6244423008110971</v>
      </c>
      <c r="H9" s="139">
        <v>-1.344739924304676</v>
      </c>
      <c r="I9" s="139">
        <v>5.1671417109277513</v>
      </c>
      <c r="J9" s="139">
        <v>6.2205111606491386</v>
      </c>
      <c r="K9" s="139">
        <v>7.7098608684668619</v>
      </c>
      <c r="L9" s="139">
        <v>1.5758361563071475</v>
      </c>
      <c r="M9" s="139">
        <v>6.0055554375476419</v>
      </c>
      <c r="N9" s="139">
        <v>2.5829177402956418</v>
      </c>
      <c r="O9" s="139">
        <f>'1.9'!P9/'1.9'!O9*100-100</f>
        <v>7.7553152317812959</v>
      </c>
    </row>
    <row r="10" spans="1:15" ht="18" x14ac:dyDescent="0.3">
      <c r="A10" s="114" t="s">
        <v>62</v>
      </c>
      <c r="B10" s="110" t="s">
        <v>18</v>
      </c>
      <c r="C10" s="138">
        <v>17.514297897633014</v>
      </c>
      <c r="D10" s="138">
        <v>7.3578239063307791</v>
      </c>
      <c r="E10" s="138">
        <v>3.42557970174812</v>
      </c>
      <c r="F10" s="138">
        <v>11.263386992731569</v>
      </c>
      <c r="G10" s="138">
        <v>3.4707074741588713</v>
      </c>
      <c r="H10" s="138">
        <v>2.3059922789919796</v>
      </c>
      <c r="I10" s="138">
        <v>8.1322795632949862</v>
      </c>
      <c r="J10" s="138">
        <v>11.955011737328292</v>
      </c>
      <c r="K10" s="138">
        <v>-1.581135185009984</v>
      </c>
      <c r="L10" s="138">
        <v>-11.394112563295195</v>
      </c>
      <c r="M10" s="138">
        <v>24.413676450481319</v>
      </c>
      <c r="N10" s="138">
        <v>38.614262890390563</v>
      </c>
      <c r="O10" s="138">
        <f>'1.9'!P10/'1.9'!O10*100-100</f>
        <v>-1.3475263465843454</v>
      </c>
    </row>
    <row r="11" spans="1:15" ht="15.5" x14ac:dyDescent="0.3">
      <c r="A11" s="111" t="s">
        <v>63</v>
      </c>
      <c r="B11" s="115" t="s">
        <v>64</v>
      </c>
      <c r="C11" s="139">
        <v>2.4277475870486853</v>
      </c>
      <c r="D11" s="139">
        <v>6.79989310319678</v>
      </c>
      <c r="E11" s="139">
        <v>-10.275228609096359</v>
      </c>
      <c r="F11" s="139">
        <v>15.382753393326908</v>
      </c>
      <c r="G11" s="139">
        <v>-11.382621137915578</v>
      </c>
      <c r="H11" s="139">
        <v>3.8363143261787229</v>
      </c>
      <c r="I11" s="139">
        <v>27.761928775792271</v>
      </c>
      <c r="J11" s="139">
        <v>41.779447452169023</v>
      </c>
      <c r="K11" s="139">
        <v>-8.9868850094409396</v>
      </c>
      <c r="L11" s="139">
        <v>-23.893248773938708</v>
      </c>
      <c r="M11" s="139">
        <v>62.057511454987491</v>
      </c>
      <c r="N11" s="139">
        <v>89.054408175640134</v>
      </c>
      <c r="O11" s="139">
        <f>'1.9'!P11/'1.9'!O11*100-100</f>
        <v>-4.7781948504726728</v>
      </c>
    </row>
    <row r="12" spans="1:15" ht="15.5" x14ac:dyDescent="0.3">
      <c r="A12" s="111" t="s">
        <v>65</v>
      </c>
      <c r="B12" s="115" t="s">
        <v>66</v>
      </c>
      <c r="C12" s="139">
        <v>19.379969777022254</v>
      </c>
      <c r="D12" s="139">
        <v>9.7663618431347459</v>
      </c>
      <c r="E12" s="139">
        <v>10.310087769592343</v>
      </c>
      <c r="F12" s="139">
        <v>12.973167487710072</v>
      </c>
      <c r="G12" s="139">
        <v>11.382849213079254</v>
      </c>
      <c r="H12" s="139">
        <v>6.3389038870530072</v>
      </c>
      <c r="I12" s="139">
        <v>3.5349734558533896</v>
      </c>
      <c r="J12" s="139">
        <v>1.0469493767428588</v>
      </c>
      <c r="K12" s="139">
        <v>-7.2648427448656463</v>
      </c>
      <c r="L12" s="139">
        <v>-11.066981251184117</v>
      </c>
      <c r="M12" s="139">
        <v>31.399354678539368</v>
      </c>
      <c r="N12" s="139">
        <v>15.774419834225313</v>
      </c>
      <c r="O12" s="139">
        <f>'1.9'!P12/'1.9'!O12*100-100</f>
        <v>-8.4263248279499976</v>
      </c>
    </row>
    <row r="13" spans="1:15" ht="15.5" x14ac:dyDescent="0.3">
      <c r="A13" s="111" t="s">
        <v>67</v>
      </c>
      <c r="B13" s="112" t="s">
        <v>68</v>
      </c>
      <c r="C13" s="139">
        <v>25.92500370247879</v>
      </c>
      <c r="D13" s="139">
        <v>6.4988115376182805</v>
      </c>
      <c r="E13" s="139">
        <v>6.987438701019812</v>
      </c>
      <c r="F13" s="139">
        <v>8.6583356348952378</v>
      </c>
      <c r="G13" s="139">
        <v>6.0142910418346673</v>
      </c>
      <c r="H13" s="139">
        <v>-0.48536633859012568</v>
      </c>
      <c r="I13" s="139">
        <v>3.1300123498703556</v>
      </c>
      <c r="J13" s="139">
        <v>3.8885643922846214</v>
      </c>
      <c r="K13" s="139">
        <v>6.5899095652584663</v>
      </c>
      <c r="L13" s="139">
        <v>-4.4779092008199513</v>
      </c>
      <c r="M13" s="139">
        <v>4.1820965758163595</v>
      </c>
      <c r="N13" s="139">
        <v>16.585174720681223</v>
      </c>
      <c r="O13" s="139">
        <f>'1.9'!P13/'1.9'!O13*100-100</f>
        <v>6.6749311504678843</v>
      </c>
    </row>
    <row r="14" spans="1:15" ht="19" x14ac:dyDescent="0.3">
      <c r="A14" s="109" t="s">
        <v>69</v>
      </c>
      <c r="B14" s="110" t="s">
        <v>70</v>
      </c>
      <c r="C14" s="138">
        <v>15.605190781366971</v>
      </c>
      <c r="D14" s="138">
        <v>7.4097242573474489</v>
      </c>
      <c r="E14" s="138">
        <v>2.6418551291436358</v>
      </c>
      <c r="F14" s="138">
        <v>6.3602336398555792</v>
      </c>
      <c r="G14" s="138">
        <v>11.391725471930968</v>
      </c>
      <c r="H14" s="138">
        <v>7.6810167061784682</v>
      </c>
      <c r="I14" s="138">
        <v>3.5701098892182443</v>
      </c>
      <c r="J14" s="138">
        <v>22.948771845158205</v>
      </c>
      <c r="K14" s="138">
        <v>-0.77403849034934069</v>
      </c>
      <c r="L14" s="138">
        <v>-5.2490698866623973</v>
      </c>
      <c r="M14" s="138">
        <v>2.7557937207496082</v>
      </c>
      <c r="N14" s="138">
        <v>0.56738393154307687</v>
      </c>
      <c r="O14" s="138">
        <f>'1.9'!P14/'1.9'!O14*100-100</f>
        <v>3.6128233855701666</v>
      </c>
    </row>
    <row r="15" spans="1:15" ht="19" x14ac:dyDescent="0.3">
      <c r="A15" s="109" t="s">
        <v>71</v>
      </c>
      <c r="B15" s="110" t="s">
        <v>72</v>
      </c>
      <c r="C15" s="138">
        <v>-0.44866556250610756</v>
      </c>
      <c r="D15" s="138">
        <v>4.2978422094744957</v>
      </c>
      <c r="E15" s="138">
        <v>-0.31742527118882435</v>
      </c>
      <c r="F15" s="138">
        <v>3.5131967251463578</v>
      </c>
      <c r="G15" s="138">
        <v>10.430897750587405</v>
      </c>
      <c r="H15" s="138">
        <v>-0.87368555711051954</v>
      </c>
      <c r="I15" s="138">
        <v>13.424140369650758</v>
      </c>
      <c r="J15" s="138">
        <v>-30.695669380007942</v>
      </c>
      <c r="K15" s="138">
        <v>23.089978630611569</v>
      </c>
      <c r="L15" s="138">
        <v>5.5427646009668763</v>
      </c>
      <c r="M15" s="138">
        <v>4.0538391353345702</v>
      </c>
      <c r="N15" s="138">
        <v>3.3809463499932804</v>
      </c>
      <c r="O15" s="138">
        <f>'1.9'!P15/'1.9'!O15*100-100</f>
        <v>8.4523509540106687</v>
      </c>
    </row>
    <row r="16" spans="1:15" ht="19" x14ac:dyDescent="0.3">
      <c r="A16" s="109" t="s">
        <v>73</v>
      </c>
      <c r="B16" s="110" t="s">
        <v>74</v>
      </c>
      <c r="C16" s="138">
        <v>20.919745472968799</v>
      </c>
      <c r="D16" s="138">
        <v>10.724392312215002</v>
      </c>
      <c r="E16" s="138">
        <v>13.516248528665557</v>
      </c>
      <c r="F16" s="138">
        <v>13.547534358031825</v>
      </c>
      <c r="G16" s="138">
        <v>6.3838821578259939</v>
      </c>
      <c r="H16" s="138">
        <v>-2.262476805250941</v>
      </c>
      <c r="I16" s="138">
        <v>-3.2781369917705092</v>
      </c>
      <c r="J16" s="138">
        <v>-5.7369336858526765</v>
      </c>
      <c r="K16" s="138">
        <v>7.0834691914700016</v>
      </c>
      <c r="L16" s="138">
        <v>3.4832952341248244</v>
      </c>
      <c r="M16" s="138">
        <v>5.8890522995743737</v>
      </c>
      <c r="N16" s="138">
        <v>13.127309754305514</v>
      </c>
      <c r="O16" s="138">
        <f>'1.9'!P16/'1.9'!O16*100-100</f>
        <v>9.3309688508171291</v>
      </c>
    </row>
    <row r="17" spans="1:15" ht="19" x14ac:dyDescent="0.3">
      <c r="A17" s="109" t="s">
        <v>75</v>
      </c>
      <c r="B17" s="110" t="s">
        <v>76</v>
      </c>
      <c r="C17" s="138">
        <v>21.673373008509756</v>
      </c>
      <c r="D17" s="138">
        <v>9.7290129630450934</v>
      </c>
      <c r="E17" s="138">
        <v>12.7018064968738</v>
      </c>
      <c r="F17" s="138">
        <v>11.583711200168125</v>
      </c>
      <c r="G17" s="138">
        <v>5.3523068457027421</v>
      </c>
      <c r="H17" s="138">
        <v>-1.6186779321486711E-2</v>
      </c>
      <c r="I17" s="138">
        <v>0.84862743904017179</v>
      </c>
      <c r="J17" s="138">
        <v>-1.1097663769129582</v>
      </c>
      <c r="K17" s="138">
        <v>6.3085849850363758</v>
      </c>
      <c r="L17" s="138">
        <v>-4.6354093348926426</v>
      </c>
      <c r="M17" s="138">
        <v>6.6463429560808436</v>
      </c>
      <c r="N17" s="138">
        <v>9.8733807098552404</v>
      </c>
      <c r="O17" s="138">
        <f>'1.9'!P17/'1.9'!O17*100-100</f>
        <v>10.932910720689335</v>
      </c>
    </row>
    <row r="18" spans="1:15" ht="19" x14ac:dyDescent="0.3">
      <c r="A18" s="109" t="s">
        <v>77</v>
      </c>
      <c r="B18" s="110" t="s">
        <v>78</v>
      </c>
      <c r="C18" s="138">
        <v>15.284190478827782</v>
      </c>
      <c r="D18" s="138">
        <v>11.439668301049963</v>
      </c>
      <c r="E18" s="138">
        <v>8.1319613508391626</v>
      </c>
      <c r="F18" s="138">
        <v>11.474352374882812</v>
      </c>
      <c r="G18" s="138">
        <v>6.5696001834160427</v>
      </c>
      <c r="H18" s="138">
        <v>8.4498150835240011</v>
      </c>
      <c r="I18" s="138">
        <v>4.0937635977955864</v>
      </c>
      <c r="J18" s="138">
        <v>1.1433553766234041</v>
      </c>
      <c r="K18" s="138">
        <v>6.1673930863670279</v>
      </c>
      <c r="L18" s="138">
        <v>-23.386376534004327</v>
      </c>
      <c r="M18" s="138">
        <v>24.215387735278739</v>
      </c>
      <c r="N18" s="138">
        <v>5.702007309187465</v>
      </c>
      <c r="O18" s="138">
        <f>'1.9'!P18/'1.9'!O18*100-100</f>
        <v>12.261232064045828</v>
      </c>
    </row>
    <row r="19" spans="1:15" ht="19" x14ac:dyDescent="0.3">
      <c r="A19" s="109" t="s">
        <v>79</v>
      </c>
      <c r="B19" s="110" t="s">
        <v>80</v>
      </c>
      <c r="C19" s="138">
        <v>3.4959285622640124</v>
      </c>
      <c r="D19" s="138">
        <v>16.722120171439812</v>
      </c>
      <c r="E19" s="138">
        <v>-0.59840574920379197</v>
      </c>
      <c r="F19" s="138">
        <v>7.8541857319286379</v>
      </c>
      <c r="G19" s="138">
        <v>4.7488960296182796</v>
      </c>
      <c r="H19" s="138">
        <v>3.1525330190602432</v>
      </c>
      <c r="I19" s="138">
        <v>-0.92069209183334522</v>
      </c>
      <c r="J19" s="138">
        <v>1.4364168533095096</v>
      </c>
      <c r="K19" s="138">
        <v>16.409142772037171</v>
      </c>
      <c r="L19" s="138">
        <v>-34.316683310535808</v>
      </c>
      <c r="M19" s="138">
        <v>78.482138504929566</v>
      </c>
      <c r="N19" s="138">
        <v>6.0456629598663483</v>
      </c>
      <c r="O19" s="138">
        <f>'1.9'!P19/'1.9'!O19*100-100</f>
        <v>11.045920069606922</v>
      </c>
    </row>
    <row r="20" spans="1:15" ht="19" x14ac:dyDescent="0.3">
      <c r="A20" s="109" t="s">
        <v>81</v>
      </c>
      <c r="B20" s="110" t="s">
        <v>82</v>
      </c>
      <c r="C20" s="138">
        <v>16.135853063763335</v>
      </c>
      <c r="D20" s="138">
        <v>5.5246396330501284</v>
      </c>
      <c r="E20" s="138">
        <v>7.9768461028034636</v>
      </c>
      <c r="F20" s="138">
        <v>4.9707860191950317</v>
      </c>
      <c r="G20" s="138">
        <v>9.2022244827848994</v>
      </c>
      <c r="H20" s="138">
        <v>1.1762267170890368</v>
      </c>
      <c r="I20" s="138">
        <v>1.0955115266647368</v>
      </c>
      <c r="J20" s="138">
        <v>0.20440984763421</v>
      </c>
      <c r="K20" s="138">
        <v>6.2405540555118222</v>
      </c>
      <c r="L20" s="138">
        <v>6.5481064925557746</v>
      </c>
      <c r="M20" s="138">
        <v>-8.9910062202952332</v>
      </c>
      <c r="N20" s="138">
        <v>5.1806362127875047</v>
      </c>
      <c r="O20" s="138">
        <f>'1.9'!P20/'1.9'!O20*100-100</f>
        <v>8.7941782069875813</v>
      </c>
    </row>
    <row r="21" spans="1:15" ht="19" x14ac:dyDescent="0.3">
      <c r="A21" s="109" t="s">
        <v>83</v>
      </c>
      <c r="B21" s="110" t="s">
        <v>84</v>
      </c>
      <c r="C21" s="138">
        <v>14.488199645281384</v>
      </c>
      <c r="D21" s="138">
        <v>8.9541208335393918</v>
      </c>
      <c r="E21" s="138">
        <v>8.6554509974431539</v>
      </c>
      <c r="F21" s="138">
        <v>6.1086363378193056</v>
      </c>
      <c r="G21" s="138">
        <v>4.9039845069115131</v>
      </c>
      <c r="H21" s="138">
        <v>4.1473178890042703</v>
      </c>
      <c r="I21" s="138">
        <v>6.6340252634126387</v>
      </c>
      <c r="J21" s="138">
        <v>0.49104566786490977</v>
      </c>
      <c r="K21" s="138">
        <v>4.6720526165759253</v>
      </c>
      <c r="L21" s="138">
        <v>7.4041642471627256</v>
      </c>
      <c r="M21" s="138">
        <v>2.9823516518558506</v>
      </c>
      <c r="N21" s="138">
        <v>20.641171405257836</v>
      </c>
      <c r="O21" s="138">
        <f>'1.9'!P21/'1.9'!O21*100-100</f>
        <v>14.1522139728593</v>
      </c>
    </row>
    <row r="22" spans="1:15" ht="19" x14ac:dyDescent="0.3">
      <c r="A22" s="109" t="s">
        <v>85</v>
      </c>
      <c r="B22" s="110" t="s">
        <v>31</v>
      </c>
      <c r="C22" s="138">
        <v>10.604255399602039</v>
      </c>
      <c r="D22" s="138">
        <v>28.595703120556607</v>
      </c>
      <c r="E22" s="138">
        <v>23.301338903725281</v>
      </c>
      <c r="F22" s="138">
        <v>9.9546813816669584</v>
      </c>
      <c r="G22" s="138">
        <v>7.2444322960684389</v>
      </c>
      <c r="H22" s="138">
        <v>5.2137451813033096</v>
      </c>
      <c r="I22" s="138">
        <v>5.1700873739598308</v>
      </c>
      <c r="J22" s="138">
        <v>1.8350980798041263</v>
      </c>
      <c r="K22" s="138">
        <v>1.2899743447278382</v>
      </c>
      <c r="L22" s="138">
        <v>-2.9485491644749118E-2</v>
      </c>
      <c r="M22" s="138">
        <v>2.2434162338023498</v>
      </c>
      <c r="N22" s="138">
        <v>2.6394419136108525</v>
      </c>
      <c r="O22" s="138">
        <f>'1.9'!P22/'1.9'!O22*100-100</f>
        <v>9.2765814398673996</v>
      </c>
    </row>
    <row r="23" spans="1:15" ht="19" x14ac:dyDescent="0.3">
      <c r="A23" s="109" t="s">
        <v>86</v>
      </c>
      <c r="B23" s="110" t="s">
        <v>87</v>
      </c>
      <c r="C23" s="138">
        <v>-3.9254777111408856</v>
      </c>
      <c r="D23" s="138">
        <v>10.964005814489369</v>
      </c>
      <c r="E23" s="138">
        <v>3.1200177747620756</v>
      </c>
      <c r="F23" s="138">
        <v>6.5003737466649483</v>
      </c>
      <c r="G23" s="138">
        <v>4.5671088236363602</v>
      </c>
      <c r="H23" s="138">
        <v>2.9538711617965987</v>
      </c>
      <c r="I23" s="138">
        <v>4.8653914777076608</v>
      </c>
      <c r="J23" s="138">
        <v>13.776563049463178</v>
      </c>
      <c r="K23" s="138">
        <v>10.472170153846093</v>
      </c>
      <c r="L23" s="138">
        <v>-3.5315194249596829</v>
      </c>
      <c r="M23" s="138">
        <v>5.7190125322326111</v>
      </c>
      <c r="N23" s="138">
        <v>15.622673738205989</v>
      </c>
      <c r="O23" s="138">
        <f>'1.9'!P23/'1.9'!O23*100-100</f>
        <v>7.79510002754769</v>
      </c>
    </row>
    <row r="24" spans="1:15" ht="19" x14ac:dyDescent="0.3">
      <c r="A24" s="109" t="s">
        <v>88</v>
      </c>
      <c r="B24" s="110" t="s">
        <v>89</v>
      </c>
      <c r="C24" s="138">
        <v>-14.238534636368243</v>
      </c>
      <c r="D24" s="138">
        <v>12.363190935208451</v>
      </c>
      <c r="E24" s="138">
        <v>7.6444840507389671</v>
      </c>
      <c r="F24" s="138">
        <v>8.2966512135721899</v>
      </c>
      <c r="G24" s="138">
        <v>2.2511735532077353</v>
      </c>
      <c r="H24" s="138">
        <v>1.3495540602844329</v>
      </c>
      <c r="I24" s="138">
        <v>3.6265969808709713</v>
      </c>
      <c r="J24" s="138">
        <v>-6.778284589935808</v>
      </c>
      <c r="K24" s="138">
        <v>9.061622052175295</v>
      </c>
      <c r="L24" s="138">
        <v>-9.1871714386550991</v>
      </c>
      <c r="M24" s="138">
        <v>35.201540392591824</v>
      </c>
      <c r="N24" s="138">
        <v>12.037292704107003</v>
      </c>
      <c r="O24" s="138">
        <f>'1.9'!P24/'1.9'!O24*100-100</f>
        <v>9.1510480570987482</v>
      </c>
    </row>
    <row r="25" spans="1:15" ht="19" x14ac:dyDescent="0.3">
      <c r="A25" s="109" t="s">
        <v>90</v>
      </c>
      <c r="B25" s="110" t="s">
        <v>91</v>
      </c>
      <c r="C25" s="138">
        <v>9.7194222311869112</v>
      </c>
      <c r="D25" s="138">
        <v>14.808635631264707</v>
      </c>
      <c r="E25" s="138">
        <v>0.16898100426662666</v>
      </c>
      <c r="F25" s="138">
        <v>16.907356990779746</v>
      </c>
      <c r="G25" s="138">
        <v>1.4154488320061489</v>
      </c>
      <c r="H25" s="138">
        <v>16.727824839777014</v>
      </c>
      <c r="I25" s="138">
        <v>3.0117370954433511</v>
      </c>
      <c r="J25" s="138">
        <v>22.961337149850664</v>
      </c>
      <c r="K25" s="138">
        <v>4.6475661159389574</v>
      </c>
      <c r="L25" s="138">
        <v>-2.9426639270095194</v>
      </c>
      <c r="M25" s="138">
        <v>0.31478984473413618</v>
      </c>
      <c r="N25" s="138">
        <v>5.9862959031465266</v>
      </c>
      <c r="O25" s="138">
        <f>'1.9'!P25/'1.9'!O25*100-100</f>
        <v>3.6370910827989036</v>
      </c>
    </row>
    <row r="26" spans="1:15" ht="19" x14ac:dyDescent="0.3">
      <c r="A26" s="109" t="s">
        <v>92</v>
      </c>
      <c r="B26" s="110" t="s">
        <v>93</v>
      </c>
      <c r="C26" s="138">
        <v>11.987012726516184</v>
      </c>
      <c r="D26" s="138">
        <v>9.1056266178547247</v>
      </c>
      <c r="E26" s="138">
        <v>11.138795053241395</v>
      </c>
      <c r="F26" s="138">
        <v>0.94166727713759713</v>
      </c>
      <c r="G26" s="138">
        <v>38.493168694974287</v>
      </c>
      <c r="H26" s="138">
        <v>-10.542137419155438</v>
      </c>
      <c r="I26" s="138">
        <v>-1.3680188948960676</v>
      </c>
      <c r="J26" s="138">
        <v>4.9599298938634462</v>
      </c>
      <c r="K26" s="138">
        <v>2.1281191949494911</v>
      </c>
      <c r="L26" s="138">
        <v>-4.2348844182246097</v>
      </c>
      <c r="M26" s="138">
        <v>-4.2382706666318768</v>
      </c>
      <c r="N26" s="138">
        <v>0.20684566835737428</v>
      </c>
      <c r="O26" s="138">
        <f>'1.9'!P26/'1.9'!O26*100-100</f>
        <v>7.3053890162625805</v>
      </c>
    </row>
    <row r="27" spans="1:15" ht="19" x14ac:dyDescent="0.3">
      <c r="A27" s="109" t="s">
        <v>94</v>
      </c>
      <c r="B27" s="110" t="s">
        <v>95</v>
      </c>
      <c r="C27" s="138">
        <v>14.328198436074445</v>
      </c>
      <c r="D27" s="138">
        <v>9.75644671664908</v>
      </c>
      <c r="E27" s="138">
        <v>9.2304877389168212</v>
      </c>
      <c r="F27" s="138">
        <v>5.5295211133848881</v>
      </c>
      <c r="G27" s="138">
        <v>29.109023206981931</v>
      </c>
      <c r="H27" s="138">
        <v>4.949986265451173</v>
      </c>
      <c r="I27" s="138">
        <v>7.6963862079316954</v>
      </c>
      <c r="J27" s="138">
        <v>2.270246928327154</v>
      </c>
      <c r="K27" s="138">
        <v>7.0961996161620817</v>
      </c>
      <c r="L27" s="138">
        <v>-1.2491065704258659</v>
      </c>
      <c r="M27" s="138">
        <v>5.3114587711137204</v>
      </c>
      <c r="N27" s="138">
        <v>7.0579923347467997</v>
      </c>
      <c r="O27" s="138">
        <f>'1.9'!P27/'1.9'!O27*100-100</f>
        <v>3.5057165450633079</v>
      </c>
    </row>
    <row r="28" spans="1:15" ht="19" x14ac:dyDescent="0.3">
      <c r="A28" s="109" t="s">
        <v>96</v>
      </c>
      <c r="B28" s="110" t="s">
        <v>97</v>
      </c>
      <c r="C28" s="138">
        <v>27.526272848173903</v>
      </c>
      <c r="D28" s="138">
        <v>11.509176736231481</v>
      </c>
      <c r="E28" s="138">
        <v>3.5706517976806111</v>
      </c>
      <c r="F28" s="138">
        <v>15.946695734164919</v>
      </c>
      <c r="G28" s="138">
        <v>14.727164825879697</v>
      </c>
      <c r="H28" s="138">
        <v>12.675194184803075</v>
      </c>
      <c r="I28" s="138">
        <v>11.268620788439094</v>
      </c>
      <c r="J28" s="138">
        <v>6.1338119107964957</v>
      </c>
      <c r="K28" s="138">
        <v>4.1199552253405614</v>
      </c>
      <c r="L28" s="138">
        <v>-20.181806576530889</v>
      </c>
      <c r="M28" s="138">
        <v>37.387867146126155</v>
      </c>
      <c r="N28" s="138">
        <v>49.083770384771583</v>
      </c>
      <c r="O28" s="138">
        <f>'1.9'!P28/'1.9'!O28*100-100</f>
        <v>4.9491020623340063</v>
      </c>
    </row>
    <row r="29" spans="1:15" ht="19" x14ac:dyDescent="0.3">
      <c r="A29" s="109" t="s">
        <v>98</v>
      </c>
      <c r="B29" s="110" t="s">
        <v>99</v>
      </c>
      <c r="C29" s="138">
        <v>15.842579453048927</v>
      </c>
      <c r="D29" s="138">
        <v>13.769829078364154</v>
      </c>
      <c r="E29" s="138">
        <v>10.995402261794965</v>
      </c>
      <c r="F29" s="138">
        <v>-10.55607105265284</v>
      </c>
      <c r="G29" s="138">
        <v>38.233283186222224</v>
      </c>
      <c r="H29" s="138">
        <v>23.756932029689423</v>
      </c>
      <c r="I29" s="138">
        <v>3.5335037846905948</v>
      </c>
      <c r="J29" s="138">
        <v>14.463793624356768</v>
      </c>
      <c r="K29" s="138">
        <v>6.2761343763243644</v>
      </c>
      <c r="L29" s="138">
        <v>1.4369234293636595</v>
      </c>
      <c r="M29" s="138">
        <v>25.567338978354172</v>
      </c>
      <c r="N29" s="138">
        <v>13.350810041260459</v>
      </c>
      <c r="O29" s="138">
        <f>'1.9'!P29/'1.9'!O29*100-100</f>
        <v>10.296591642119893</v>
      </c>
    </row>
    <row r="30" spans="1:15" ht="18" x14ac:dyDescent="0.3">
      <c r="A30" s="116"/>
      <c r="B30" s="116" t="s">
        <v>100</v>
      </c>
      <c r="C30" s="140">
        <v>28.176773943601233</v>
      </c>
      <c r="D30" s="140">
        <v>9.5372916788762439</v>
      </c>
      <c r="E30" s="140">
        <v>1.6437429439988307</v>
      </c>
      <c r="F30" s="140">
        <v>1.6192875562509528</v>
      </c>
      <c r="G30" s="140">
        <v>-12.860344564819243</v>
      </c>
      <c r="H30" s="140">
        <v>-0.52056789247571089</v>
      </c>
      <c r="I30" s="140">
        <v>7.5340560128595939</v>
      </c>
      <c r="J30" s="140">
        <v>16.257483822501584</v>
      </c>
      <c r="K30" s="140">
        <v>-1.2064512343752369</v>
      </c>
      <c r="L30" s="140">
        <v>-13.641365424937206</v>
      </c>
      <c r="M30" s="140">
        <v>16.841517114889655</v>
      </c>
      <c r="N30" s="140">
        <v>28.759161098865036</v>
      </c>
      <c r="O30" s="140">
        <f>'1.9'!P30/'1.9'!O30*100-100</f>
        <v>-4.548460430062633</v>
      </c>
    </row>
    <row r="31" spans="1:15" ht="18" x14ac:dyDescent="0.3">
      <c r="A31" s="118"/>
      <c r="B31" s="118" t="s">
        <v>5</v>
      </c>
      <c r="C31" s="138">
        <v>17.8359363815471</v>
      </c>
      <c r="D31" s="138">
        <v>24.350592999710742</v>
      </c>
      <c r="E31" s="138">
        <v>-1.4887875686238061</v>
      </c>
      <c r="F31" s="138">
        <v>11.079625956361582</v>
      </c>
      <c r="G31" s="138">
        <v>10.522959183673478</v>
      </c>
      <c r="H31" s="138">
        <v>-0.51163685324100072</v>
      </c>
      <c r="I31" s="138">
        <v>-9.6048256128683107</v>
      </c>
      <c r="J31" s="138">
        <v>262.4657228275301</v>
      </c>
      <c r="K31" s="138">
        <v>8.5053392128825891</v>
      </c>
      <c r="L31" s="138">
        <v>27.544469155060142</v>
      </c>
      <c r="M31" s="138">
        <v>68.717062858463777</v>
      </c>
      <c r="N31" s="138">
        <v>-3.4322217782221145</v>
      </c>
      <c r="O31" s="138">
        <f>'1.9'!P31/'1.9'!O31*100-100</f>
        <v>13.968407856169463</v>
      </c>
    </row>
    <row r="32" spans="1:15" ht="20.5" x14ac:dyDescent="0.3">
      <c r="A32" s="165" t="s">
        <v>6</v>
      </c>
      <c r="B32" s="165"/>
      <c r="C32" s="141">
        <v>28.100194593350608</v>
      </c>
      <c r="D32" s="141">
        <v>9.6382020459313935</v>
      </c>
      <c r="E32" s="141">
        <v>1.6195401672632244</v>
      </c>
      <c r="F32" s="141">
        <v>1.6901449207574757</v>
      </c>
      <c r="G32" s="141">
        <v>-12.669033655038319</v>
      </c>
      <c r="H32" s="141">
        <v>-0.52047541837818301</v>
      </c>
      <c r="I32" s="141">
        <v>7.3565802023802291</v>
      </c>
      <c r="J32" s="141">
        <v>18.404206029636924</v>
      </c>
      <c r="K32" s="141">
        <v>-0.94722892033226458</v>
      </c>
      <c r="L32" s="141">
        <v>-12.437146549425236</v>
      </c>
      <c r="M32" s="141">
        <v>19.050854100448973</v>
      </c>
      <c r="N32" s="141">
        <v>26.816194169624794</v>
      </c>
      <c r="O32" s="141">
        <f>'1.9'!P32/'1.9'!O32*100-100</f>
        <v>-3.6974187380819643</v>
      </c>
    </row>
    <row r="33" spans="2:15" x14ac:dyDescent="0.3"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</row>
    <row r="34" spans="2:15" x14ac:dyDescent="0.3">
      <c r="B34" s="120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</row>
    <row r="35" spans="2:15" x14ac:dyDescent="0.3">
      <c r="N35" s="121"/>
      <c r="O35" s="121"/>
    </row>
    <row r="36" spans="2:15" x14ac:dyDescent="0.3"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</row>
    <row r="37" spans="2:15" x14ac:dyDescent="0.3"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</row>
    <row r="38" spans="2:15" x14ac:dyDescent="0.3"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</row>
  </sheetData>
  <mergeCells count="3">
    <mergeCell ref="A3:B3"/>
    <mergeCell ref="A4:C4"/>
    <mergeCell ref="A32:B32"/>
  </mergeCells>
  <pageMargins left="0.7" right="0.7" top="0.75" bottom="0.75" header="0.3" footer="0.3"/>
  <pageSetup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A6B63-6738-4746-93CE-4BA854BA31B1}">
  <dimension ref="A1:BE18"/>
  <sheetViews>
    <sheetView showGridLines="0" rightToLeft="1" view="pageBreakPreview" zoomScaleNormal="100" zoomScaleSheetLayoutView="100" workbookViewId="0">
      <pane xSplit="2" topLeftCell="AR1" activePane="topRight" state="frozen"/>
      <selection activeCell="B1" sqref="B1"/>
      <selection pane="topRight" activeCell="B4" sqref="B4"/>
    </sheetView>
  </sheetViews>
  <sheetFormatPr defaultColWidth="9.1640625" defaultRowHeight="14" x14ac:dyDescent="0.3"/>
  <cols>
    <col min="1" max="1" width="3.4140625" style="18" customWidth="1"/>
    <col min="2" max="2" width="45.5" style="18" customWidth="1"/>
    <col min="3" max="6" width="8.83203125" style="16" bestFit="1" customWidth="1"/>
    <col min="7" max="37" width="9.83203125" style="16" bestFit="1" customWidth="1"/>
    <col min="38" max="55" width="11.83203125" style="16" bestFit="1" customWidth="1"/>
    <col min="56" max="57" width="12.4140625" style="18" customWidth="1"/>
    <col min="58" max="16384" width="9.1640625" style="18"/>
  </cols>
  <sheetData>
    <row r="1" spans="1:57" ht="88.4" customHeight="1" x14ac:dyDescent="0.3">
      <c r="A1" s="14"/>
      <c r="B1" s="14"/>
      <c r="C1" s="12"/>
      <c r="D1" s="15"/>
      <c r="G1" s="13"/>
      <c r="J1" s="17"/>
    </row>
    <row r="2" spans="1:57" ht="42.75" customHeight="1" x14ac:dyDescent="0.3">
      <c r="A2" s="153" t="s">
        <v>101</v>
      </c>
      <c r="B2" s="153"/>
      <c r="C2" s="19"/>
      <c r="D2" s="19"/>
      <c r="E2" s="19"/>
      <c r="F2" s="19"/>
      <c r="G2" s="19"/>
    </row>
    <row r="3" spans="1:57" ht="26.25" customHeight="1" x14ac:dyDescent="0.75">
      <c r="A3" s="154" t="s">
        <v>0</v>
      </c>
      <c r="B3" s="154"/>
      <c r="C3" s="20"/>
      <c r="D3" s="21"/>
      <c r="E3" s="21"/>
      <c r="F3" s="21"/>
    </row>
    <row r="4" spans="1:57" ht="35.25" customHeight="1" x14ac:dyDescent="0.3">
      <c r="A4" s="22"/>
      <c r="B4" s="23"/>
      <c r="C4" s="24">
        <v>1970</v>
      </c>
      <c r="D4" s="24">
        <v>1971</v>
      </c>
      <c r="E4" s="24">
        <v>1972</v>
      </c>
      <c r="F4" s="24">
        <v>1973</v>
      </c>
      <c r="G4" s="24">
        <v>1974</v>
      </c>
      <c r="H4" s="24">
        <v>1975</v>
      </c>
      <c r="I4" s="24">
        <v>1976</v>
      </c>
      <c r="J4" s="24">
        <v>1977</v>
      </c>
      <c r="K4" s="24">
        <v>1978</v>
      </c>
      <c r="L4" s="24">
        <v>1979</v>
      </c>
      <c r="M4" s="24">
        <v>1980</v>
      </c>
      <c r="N4" s="24">
        <v>1981</v>
      </c>
      <c r="O4" s="24">
        <v>1982</v>
      </c>
      <c r="P4" s="24">
        <v>1983</v>
      </c>
      <c r="Q4" s="24">
        <v>1984</v>
      </c>
      <c r="R4" s="24">
        <v>1985</v>
      </c>
      <c r="S4" s="24">
        <v>1986</v>
      </c>
      <c r="T4" s="24">
        <v>1987</v>
      </c>
      <c r="U4" s="24">
        <v>1988</v>
      </c>
      <c r="V4" s="24">
        <v>1989</v>
      </c>
      <c r="W4" s="24">
        <v>1990</v>
      </c>
      <c r="X4" s="24">
        <v>1991</v>
      </c>
      <c r="Y4" s="24">
        <v>1992</v>
      </c>
      <c r="Z4" s="24">
        <v>1993</v>
      </c>
      <c r="AA4" s="24">
        <v>1994</v>
      </c>
      <c r="AB4" s="24">
        <v>1995</v>
      </c>
      <c r="AC4" s="24">
        <v>1996</v>
      </c>
      <c r="AD4" s="24">
        <v>1997</v>
      </c>
      <c r="AE4" s="24">
        <v>1998</v>
      </c>
      <c r="AF4" s="24">
        <v>1999</v>
      </c>
      <c r="AG4" s="24">
        <v>2000</v>
      </c>
      <c r="AH4" s="24">
        <v>2001</v>
      </c>
      <c r="AI4" s="24">
        <v>2002</v>
      </c>
      <c r="AJ4" s="24">
        <v>2003</v>
      </c>
      <c r="AK4" s="24">
        <v>2004</v>
      </c>
      <c r="AL4" s="24">
        <v>2005</v>
      </c>
      <c r="AM4" s="24">
        <v>2006</v>
      </c>
      <c r="AN4" s="24">
        <v>2007</v>
      </c>
      <c r="AO4" s="24">
        <v>2008</v>
      </c>
      <c r="AP4" s="24">
        <v>2009</v>
      </c>
      <c r="AQ4" s="24">
        <v>2010</v>
      </c>
      <c r="AR4" s="24">
        <v>2011</v>
      </c>
      <c r="AS4" s="24">
        <v>2012</v>
      </c>
      <c r="AT4" s="24">
        <v>2013</v>
      </c>
      <c r="AU4" s="24">
        <v>2014</v>
      </c>
      <c r="AV4" s="24">
        <v>2015</v>
      </c>
      <c r="AW4" s="24">
        <v>2016</v>
      </c>
      <c r="AX4" s="24">
        <v>2017</v>
      </c>
      <c r="AY4" s="24">
        <v>2018</v>
      </c>
      <c r="AZ4" s="24">
        <v>2019</v>
      </c>
      <c r="BA4" s="24">
        <v>2020</v>
      </c>
      <c r="BB4" s="24">
        <v>2021</v>
      </c>
      <c r="BC4" s="24" t="s">
        <v>55</v>
      </c>
      <c r="BD4" s="24" t="s">
        <v>110</v>
      </c>
      <c r="BE4" s="24" t="s">
        <v>124</v>
      </c>
    </row>
    <row r="5" spans="1:57" ht="25.4" customHeight="1" x14ac:dyDescent="0.3">
      <c r="A5" s="25" t="s">
        <v>1</v>
      </c>
      <c r="B5" s="26" t="s">
        <v>2</v>
      </c>
      <c r="C5" s="27">
        <v>10041.57233125829</v>
      </c>
      <c r="D5" s="27">
        <v>16654.362473988389</v>
      </c>
      <c r="E5" s="27">
        <v>22014.362473988389</v>
      </c>
      <c r="F5" s="27">
        <v>32650.94275944859</v>
      </c>
      <c r="G5" s="27">
        <v>125416.91889684286</v>
      </c>
      <c r="H5" s="27">
        <v>103136.94112405471</v>
      </c>
      <c r="I5" s="27">
        <v>135090.34649132876</v>
      </c>
      <c r="J5" s="27">
        <v>142852.36232547674</v>
      </c>
      <c r="K5" s="27">
        <v>125956.3383886152</v>
      </c>
      <c r="L5" s="27">
        <v>198103.70234948583</v>
      </c>
      <c r="M5" s="27">
        <v>334822.38113338925</v>
      </c>
      <c r="N5" s="27">
        <v>372592.9884037312</v>
      </c>
      <c r="O5" s="27">
        <v>246552.72762471795</v>
      </c>
      <c r="P5" s="27">
        <v>155365.39533214332</v>
      </c>
      <c r="Q5" s="27">
        <v>133802.32218318811</v>
      </c>
      <c r="R5" s="27">
        <v>98164.149565146217</v>
      </c>
      <c r="S5" s="27">
        <v>66780.616009413818</v>
      </c>
      <c r="T5" s="27">
        <v>72879.151941354954</v>
      </c>
      <c r="U5" s="27">
        <v>70962.586822052108</v>
      </c>
      <c r="V5" s="27">
        <v>92815.39318113176</v>
      </c>
      <c r="W5" s="27">
        <v>152678.81569663103</v>
      </c>
      <c r="X5" s="27">
        <v>173148.75997937407</v>
      </c>
      <c r="Y5" s="27">
        <v>193150.67660788583</v>
      </c>
      <c r="Z5" s="27">
        <v>162972.25414383877</v>
      </c>
      <c r="AA5" s="27">
        <v>162069.67478469669</v>
      </c>
      <c r="AB5" s="27">
        <v>180239.14679850981</v>
      </c>
      <c r="AC5" s="27">
        <v>218601.66114561312</v>
      </c>
      <c r="AD5" s="27">
        <v>220136.69036491026</v>
      </c>
      <c r="AE5" s="27">
        <v>144295.11089298391</v>
      </c>
      <c r="AF5" s="27">
        <v>190222.23442641067</v>
      </c>
      <c r="AG5" s="27">
        <v>280009.63126794371</v>
      </c>
      <c r="AH5" s="27">
        <v>246015.28339104028</v>
      </c>
      <c r="AI5" s="27">
        <v>253800.85720117509</v>
      </c>
      <c r="AJ5" s="27">
        <v>320039.66037380428</v>
      </c>
      <c r="AK5" s="27">
        <v>413190.0859750245</v>
      </c>
      <c r="AL5" s="27">
        <v>606548.24237742939</v>
      </c>
      <c r="AM5" s="27">
        <v>708159.91552486643</v>
      </c>
      <c r="AN5" s="27">
        <v>775051.24718958605</v>
      </c>
      <c r="AO5" s="27">
        <v>1066613.1253067029</v>
      </c>
      <c r="AP5" s="27">
        <v>647359.77977957018</v>
      </c>
      <c r="AQ5" s="27">
        <v>875605.27550637419</v>
      </c>
      <c r="AR5" s="27">
        <v>1270966.9777764722</v>
      </c>
      <c r="AS5" s="27">
        <v>1370663.4018013654</v>
      </c>
      <c r="AT5" s="27">
        <v>1284433.6269159089</v>
      </c>
      <c r="AU5" s="27">
        <v>1190490.8940216515</v>
      </c>
      <c r="AV5" s="27">
        <v>652214.45070093742</v>
      </c>
      <c r="AW5" s="27">
        <v>587840.48052660271</v>
      </c>
      <c r="AX5" s="27">
        <v>727465.39105867466</v>
      </c>
      <c r="AY5" s="27">
        <v>1078158.5344836772</v>
      </c>
      <c r="AZ5" s="27">
        <v>949788.21517936117</v>
      </c>
      <c r="BA5" s="27">
        <v>604199.88965339633</v>
      </c>
      <c r="BB5" s="27">
        <v>919928.12321572984</v>
      </c>
      <c r="BC5" s="27">
        <v>1608428.6896334901</v>
      </c>
      <c r="BD5" s="27">
        <v>1255240.2220985955</v>
      </c>
      <c r="BE5" s="27">
        <v>1133327.2981536135</v>
      </c>
    </row>
    <row r="6" spans="1:57" ht="25.4" customHeight="1" x14ac:dyDescent="0.3">
      <c r="A6" s="28">
        <v>-2</v>
      </c>
      <c r="B6" s="26" t="s">
        <v>3</v>
      </c>
      <c r="C6" s="27">
        <v>11776.802523986538</v>
      </c>
      <c r="D6" s="27">
        <v>12862.502206790199</v>
      </c>
      <c r="E6" s="27">
        <v>14795.984908929677</v>
      </c>
      <c r="F6" s="27">
        <v>18696.527458776665</v>
      </c>
      <c r="G6" s="27">
        <v>30296.762711399264</v>
      </c>
      <c r="H6" s="27">
        <v>53124.165356523503</v>
      </c>
      <c r="I6" s="27">
        <v>79167.855720920401</v>
      </c>
      <c r="J6" s="27">
        <v>101845.51975913646</v>
      </c>
      <c r="K6" s="27">
        <v>124049.61549782488</v>
      </c>
      <c r="L6" s="27">
        <v>149406.83156786792</v>
      </c>
      <c r="M6" s="27">
        <v>176519.18737856561</v>
      </c>
      <c r="N6" s="27">
        <v>206578.78199681942</v>
      </c>
      <c r="O6" s="27">
        <v>222785.39365541303</v>
      </c>
      <c r="P6" s="27">
        <v>229960.3689222261</v>
      </c>
      <c r="Q6" s="27">
        <v>222302.83683185847</v>
      </c>
      <c r="R6" s="27">
        <v>209341.18894712609</v>
      </c>
      <c r="S6" s="27">
        <v>188075.39034332149</v>
      </c>
      <c r="T6" s="27">
        <v>181951.40799905654</v>
      </c>
      <c r="U6" s="27">
        <v>184839.34976846317</v>
      </c>
      <c r="V6" s="27">
        <v>189217.8445774276</v>
      </c>
      <c r="W6" s="27">
        <v>201635.17057653712</v>
      </c>
      <c r="X6" s="27">
        <v>214741.86399376299</v>
      </c>
      <c r="Y6" s="27">
        <v>225276.3251964759</v>
      </c>
      <c r="Z6" s="27">
        <v>234870.48787664692</v>
      </c>
      <c r="AA6" s="27">
        <v>243507.58664004493</v>
      </c>
      <c r="AB6" s="27">
        <v>249633.31471605418</v>
      </c>
      <c r="AC6" s="27">
        <v>262620.9421761508</v>
      </c>
      <c r="AD6" s="27">
        <v>274656.9721747057</v>
      </c>
      <c r="AE6" s="27">
        <v>280181.74695431039</v>
      </c>
      <c r="AF6" s="27">
        <v>289793.66557358939</v>
      </c>
      <c r="AG6" s="27">
        <v>301898.28206705622</v>
      </c>
      <c r="AH6" s="27">
        <v>313778.61707719474</v>
      </c>
      <c r="AI6" s="27">
        <v>325348.91470075888</v>
      </c>
      <c r="AJ6" s="27">
        <v>341223.04679278587</v>
      </c>
      <c r="AK6" s="27">
        <v>392897.40038375591</v>
      </c>
      <c r="AL6" s="27">
        <v>437758.09995745064</v>
      </c>
      <c r="AM6" s="27">
        <v>495920.09274926572</v>
      </c>
      <c r="AN6" s="27">
        <v>571669.02782478579</v>
      </c>
      <c r="AO6" s="27">
        <v>658406.64456003043</v>
      </c>
      <c r="AP6" s="27">
        <v>707815.33201673336</v>
      </c>
      <c r="AQ6" s="27">
        <v>809640.39398064336</v>
      </c>
      <c r="AR6" s="27">
        <v>936819.68699744809</v>
      </c>
      <c r="AS6" s="27">
        <v>1040131.0417358421</v>
      </c>
      <c r="AT6" s="27">
        <v>1153314.4109475194</v>
      </c>
      <c r="AU6" s="27">
        <v>1269135.4061799445</v>
      </c>
      <c r="AV6" s="27">
        <v>1357290.4772823991</v>
      </c>
      <c r="AW6" s="27">
        <v>1396281.8982190175</v>
      </c>
      <c r="AX6" s="27">
        <v>1439309.3764390072</v>
      </c>
      <c r="AY6" s="27">
        <v>1452435.7314492969</v>
      </c>
      <c r="AZ6" s="27">
        <v>1519126.9253110585</v>
      </c>
      <c r="BA6" s="27">
        <v>1455075.1065144262</v>
      </c>
      <c r="BB6" s="27">
        <v>1582669.6648789286</v>
      </c>
      <c r="BC6" s="27">
        <v>1754492.1478841943</v>
      </c>
      <c r="BD6" s="27">
        <v>1901910.4461381694</v>
      </c>
      <c r="BE6" s="27">
        <v>2043028.6509860989</v>
      </c>
    </row>
    <row r="7" spans="1:57" ht="25.4" customHeight="1" x14ac:dyDescent="0.3">
      <c r="A7" s="25">
        <v>-3</v>
      </c>
      <c r="B7" s="26" t="s">
        <v>4</v>
      </c>
      <c r="C7" s="27">
        <v>2093.3349631376782</v>
      </c>
      <c r="D7" s="27">
        <v>2347.1798684251007</v>
      </c>
      <c r="E7" s="27">
        <v>2805.2813719205433</v>
      </c>
      <c r="F7" s="27">
        <v>3573.9001316512981</v>
      </c>
      <c r="G7" s="27">
        <v>5060.3686700553235</v>
      </c>
      <c r="H7" s="27">
        <v>7754.6666880362491</v>
      </c>
      <c r="I7" s="27">
        <v>10773.650049989459</v>
      </c>
      <c r="J7" s="27">
        <v>15412.518109869852</v>
      </c>
      <c r="K7" s="27">
        <v>21038.429615425994</v>
      </c>
      <c r="L7" s="27">
        <v>26267.634664346904</v>
      </c>
      <c r="M7" s="27">
        <v>33505.166149983663</v>
      </c>
      <c r="N7" s="27">
        <v>41558.543354474408</v>
      </c>
      <c r="O7" s="27">
        <v>52747.790644748398</v>
      </c>
      <c r="P7" s="27">
        <v>57285.12074251382</v>
      </c>
      <c r="Q7" s="27">
        <v>61480.055386635744</v>
      </c>
      <c r="R7" s="27">
        <v>64902.829249092669</v>
      </c>
      <c r="S7" s="27">
        <v>63919.327825351167</v>
      </c>
      <c r="T7" s="27">
        <v>62647.74195095789</v>
      </c>
      <c r="U7" s="27">
        <v>66481.390357787008</v>
      </c>
      <c r="V7" s="27">
        <v>68291.363566185246</v>
      </c>
      <c r="W7" s="27">
        <v>79211.343437136704</v>
      </c>
      <c r="X7" s="27">
        <v>100285.47673345239</v>
      </c>
      <c r="Y7" s="27">
        <v>85867.061175500348</v>
      </c>
      <c r="Z7" s="27">
        <v>90845.012228257794</v>
      </c>
      <c r="AA7" s="27">
        <v>92363.650527187958</v>
      </c>
      <c r="AB7" s="27">
        <v>99447.169942774926</v>
      </c>
      <c r="AC7" s="27">
        <v>104093</v>
      </c>
      <c r="AD7" s="27">
        <v>117640</v>
      </c>
      <c r="AE7" s="27">
        <v>115918</v>
      </c>
      <c r="AF7" s="27">
        <v>116789</v>
      </c>
      <c r="AG7" s="27">
        <v>119123</v>
      </c>
      <c r="AH7" s="27">
        <v>123589</v>
      </c>
      <c r="AI7" s="27">
        <v>124486</v>
      </c>
      <c r="AJ7" s="27">
        <v>139929</v>
      </c>
      <c r="AK7" s="27">
        <v>155371</v>
      </c>
      <c r="AL7" s="27">
        <v>176350</v>
      </c>
      <c r="AM7" s="27">
        <v>196386</v>
      </c>
      <c r="AN7" s="27">
        <v>200306</v>
      </c>
      <c r="AO7" s="27">
        <v>209278</v>
      </c>
      <c r="AP7" s="27">
        <v>241047.0105</v>
      </c>
      <c r="AQ7" s="27">
        <v>280863</v>
      </c>
      <c r="AR7" s="27">
        <v>312308</v>
      </c>
      <c r="AS7" s="27">
        <v>349649</v>
      </c>
      <c r="AT7" s="27">
        <v>368070</v>
      </c>
      <c r="AU7" s="27">
        <v>391625.99999999994</v>
      </c>
      <c r="AV7" s="27">
        <v>475066.50199999998</v>
      </c>
      <c r="AW7" s="27">
        <v>487515.17010759818</v>
      </c>
      <c r="AX7" s="27">
        <v>491077.33872100827</v>
      </c>
      <c r="AY7" s="27">
        <v>559357.71648023662</v>
      </c>
      <c r="AZ7" s="27">
        <v>583758.07808936469</v>
      </c>
      <c r="BA7" s="27">
        <v>576971.9134363014</v>
      </c>
      <c r="BB7" s="27">
        <v>577633.0959811944</v>
      </c>
      <c r="BC7" s="27">
        <v>603158.60872653825</v>
      </c>
      <c r="BD7" s="27">
        <v>628533.2237701898</v>
      </c>
      <c r="BE7" s="27">
        <v>657739.12345310929</v>
      </c>
    </row>
    <row r="8" spans="1:57" s="32" customFormat="1" ht="25.4" customHeight="1" x14ac:dyDescent="0.3">
      <c r="A8" s="29" t="s">
        <v>100</v>
      </c>
      <c r="B8" s="30"/>
      <c r="C8" s="31">
        <v>23911.709818382507</v>
      </c>
      <c r="D8" s="31">
        <v>31864.044549203689</v>
      </c>
      <c r="E8" s="31">
        <v>39615.62875483861</v>
      </c>
      <c r="F8" s="31">
        <v>54921.370349876554</v>
      </c>
      <c r="G8" s="31">
        <v>160774.05027829745</v>
      </c>
      <c r="H8" s="31">
        <v>164015.77316861445</v>
      </c>
      <c r="I8" s="31">
        <v>225031.85226223862</v>
      </c>
      <c r="J8" s="31">
        <v>260110.40019448305</v>
      </c>
      <c r="K8" s="31">
        <v>271044.38350186608</v>
      </c>
      <c r="L8" s="31">
        <v>373778.16858170065</v>
      </c>
      <c r="M8" s="31">
        <v>544846.73466193851</v>
      </c>
      <c r="N8" s="31">
        <v>620730.31375502504</v>
      </c>
      <c r="O8" s="31">
        <v>522085.91192487942</v>
      </c>
      <c r="P8" s="31">
        <v>442610.88499688328</v>
      </c>
      <c r="Q8" s="31">
        <v>417585.21440168231</v>
      </c>
      <c r="R8" s="31">
        <v>372408.16776136501</v>
      </c>
      <c r="S8" s="31">
        <v>318775.33417808649</v>
      </c>
      <c r="T8" s="31">
        <v>317478.3018913694</v>
      </c>
      <c r="U8" s="31">
        <v>322283.32694830227</v>
      </c>
      <c r="V8" s="31">
        <v>350324.60132474458</v>
      </c>
      <c r="W8" s="31">
        <v>433525.32971030485</v>
      </c>
      <c r="X8" s="31">
        <v>488176.10070658947</v>
      </c>
      <c r="Y8" s="31">
        <v>504294.06297986204</v>
      </c>
      <c r="Z8" s="31">
        <v>488687.75424874347</v>
      </c>
      <c r="AA8" s="31">
        <v>497940.91195192956</v>
      </c>
      <c r="AB8" s="31">
        <v>529319.63145733892</v>
      </c>
      <c r="AC8" s="31">
        <v>585315.60332176392</v>
      </c>
      <c r="AD8" s="31">
        <v>612433.66253961599</v>
      </c>
      <c r="AE8" s="31">
        <v>540394.8578472943</v>
      </c>
      <c r="AF8" s="31">
        <v>596804.9</v>
      </c>
      <c r="AG8" s="31">
        <v>701030.91333499993</v>
      </c>
      <c r="AH8" s="31">
        <v>683382.90046823502</v>
      </c>
      <c r="AI8" s="31">
        <v>703635.77190193394</v>
      </c>
      <c r="AJ8" s="31">
        <v>801191.70716659015</v>
      </c>
      <c r="AK8" s="31">
        <v>961458.48635878041</v>
      </c>
      <c r="AL8" s="31">
        <v>1220656.34233488</v>
      </c>
      <c r="AM8" s="31">
        <v>1400466.0082741322</v>
      </c>
      <c r="AN8" s="31">
        <v>1547026.2750143718</v>
      </c>
      <c r="AO8" s="31">
        <v>1934297.7698667333</v>
      </c>
      <c r="AP8" s="31">
        <v>1596222.1222963035</v>
      </c>
      <c r="AQ8" s="31">
        <v>1966108.6694870174</v>
      </c>
      <c r="AR8" s="31">
        <v>2520094.6647739201</v>
      </c>
      <c r="AS8" s="31">
        <v>2760443.4435372073</v>
      </c>
      <c r="AT8" s="31">
        <v>2805818.0378634278</v>
      </c>
      <c r="AU8" s="31">
        <v>2851252.3002015962</v>
      </c>
      <c r="AV8" s="31">
        <v>2484571.4299833365</v>
      </c>
      <c r="AW8" s="31">
        <v>2471637.5488532186</v>
      </c>
      <c r="AX8" s="31">
        <v>2657852.1062186901</v>
      </c>
      <c r="AY8" s="31">
        <v>3089951.9824132104</v>
      </c>
      <c r="AZ8" s="31">
        <v>3052673.2185797845</v>
      </c>
      <c r="BA8" s="31">
        <v>2636246.9096041238</v>
      </c>
      <c r="BB8" s="31">
        <v>3080230.884075853</v>
      </c>
      <c r="BC8" s="31">
        <v>3966079.4462442221</v>
      </c>
      <c r="BD8" s="31">
        <v>3785683.8920069546</v>
      </c>
      <c r="BE8" s="31">
        <v>3834095.0725928219</v>
      </c>
    </row>
    <row r="9" spans="1:57" ht="25.4" customHeight="1" x14ac:dyDescent="0.3">
      <c r="A9" s="25"/>
      <c r="B9" s="26" t="s">
        <v>5</v>
      </c>
      <c r="C9" s="27">
        <v>286</v>
      </c>
      <c r="D9" s="27">
        <v>373</v>
      </c>
      <c r="E9" s="27">
        <v>440</v>
      </c>
      <c r="F9" s="27">
        <v>483</v>
      </c>
      <c r="G9" s="27">
        <v>442</v>
      </c>
      <c r="H9" s="27">
        <v>514</v>
      </c>
      <c r="I9" s="27">
        <v>908</v>
      </c>
      <c r="J9" s="27">
        <v>1411</v>
      </c>
      <c r="K9" s="27">
        <v>1827</v>
      </c>
      <c r="L9" s="27">
        <v>2160</v>
      </c>
      <c r="M9" s="27">
        <v>2534</v>
      </c>
      <c r="N9" s="27">
        <v>2637</v>
      </c>
      <c r="O9" s="27">
        <v>3248</v>
      </c>
      <c r="P9" s="27">
        <v>3677</v>
      </c>
      <c r="Q9" s="27">
        <v>3973</v>
      </c>
      <c r="R9" s="27">
        <v>3910</v>
      </c>
      <c r="S9" s="27">
        <v>3245</v>
      </c>
      <c r="T9" s="27">
        <v>3453</v>
      </c>
      <c r="U9" s="27">
        <v>8236</v>
      </c>
      <c r="V9" s="27">
        <v>6740</v>
      </c>
      <c r="W9" s="27">
        <v>7000</v>
      </c>
      <c r="X9" s="27">
        <v>7000</v>
      </c>
      <c r="Y9" s="27">
        <v>9100</v>
      </c>
      <c r="Z9" s="27">
        <v>9277</v>
      </c>
      <c r="AA9" s="27">
        <v>8289</v>
      </c>
      <c r="AB9" s="27">
        <v>7500</v>
      </c>
      <c r="AC9" s="27">
        <v>8875</v>
      </c>
      <c r="AD9" s="27">
        <v>9100</v>
      </c>
      <c r="AE9" s="27">
        <v>10013</v>
      </c>
      <c r="AF9" s="27">
        <v>9634</v>
      </c>
      <c r="AG9" s="27">
        <v>9650</v>
      </c>
      <c r="AH9" s="27">
        <v>7132.7910000000002</v>
      </c>
      <c r="AI9" s="27">
        <v>7386.4290000000001</v>
      </c>
      <c r="AJ9" s="27">
        <v>8087</v>
      </c>
      <c r="AK9" s="27">
        <v>8825</v>
      </c>
      <c r="AL9" s="27">
        <v>10115</v>
      </c>
      <c r="AM9" s="27">
        <v>11025</v>
      </c>
      <c r="AN9" s="27">
        <v>11801</v>
      </c>
      <c r="AO9" s="27">
        <v>14940</v>
      </c>
      <c r="AP9" s="27">
        <v>12895</v>
      </c>
      <c r="AQ9" s="27">
        <v>14668.7</v>
      </c>
      <c r="AR9" s="27">
        <v>17285</v>
      </c>
      <c r="AS9" s="27">
        <v>21494</v>
      </c>
      <c r="AT9" s="27">
        <v>21174</v>
      </c>
      <c r="AU9" s="27">
        <v>23520</v>
      </c>
      <c r="AV9" s="27">
        <v>25995</v>
      </c>
      <c r="AW9" s="27">
        <v>25862</v>
      </c>
      <c r="AX9" s="27">
        <v>23378</v>
      </c>
      <c r="AY9" s="27">
        <v>84737.236682619987</v>
      </c>
      <c r="AZ9" s="27">
        <v>91944.426102099998</v>
      </c>
      <c r="BA9" s="27">
        <v>117270.03018959</v>
      </c>
      <c r="BB9" s="27">
        <v>197854.55054911002</v>
      </c>
      <c r="BC9" s="27">
        <v>191063.74357595999</v>
      </c>
      <c r="BD9" s="27">
        <v>217752.30654391588</v>
      </c>
      <c r="BE9" s="27">
        <v>235997.86176541171</v>
      </c>
    </row>
    <row r="10" spans="1:57" s="34" customFormat="1" ht="35.25" customHeight="1" x14ac:dyDescent="0.3">
      <c r="A10" s="155" t="s">
        <v>6</v>
      </c>
      <c r="B10" s="155"/>
      <c r="C10" s="33">
        <v>24197.709818382507</v>
      </c>
      <c r="D10" s="33">
        <v>32237.044549203689</v>
      </c>
      <c r="E10" s="33">
        <v>40055.62875483861</v>
      </c>
      <c r="F10" s="33">
        <v>55404.370349876554</v>
      </c>
      <c r="G10" s="33">
        <v>161216.05027829745</v>
      </c>
      <c r="H10" s="33">
        <v>164529.77316861445</v>
      </c>
      <c r="I10" s="33">
        <v>225939.85226223862</v>
      </c>
      <c r="J10" s="33">
        <v>261521.40019448305</v>
      </c>
      <c r="K10" s="33">
        <v>272871.38350186608</v>
      </c>
      <c r="L10" s="33">
        <v>375938.16858170065</v>
      </c>
      <c r="M10" s="33">
        <v>547380.73466193851</v>
      </c>
      <c r="N10" s="33">
        <v>623367.31375502504</v>
      </c>
      <c r="O10" s="33">
        <v>525333.91192487942</v>
      </c>
      <c r="P10" s="33">
        <v>446287.88499688328</v>
      </c>
      <c r="Q10" s="33">
        <v>421558.21440168231</v>
      </c>
      <c r="R10" s="33">
        <v>376318.16776136501</v>
      </c>
      <c r="S10" s="33">
        <v>322020.33417808649</v>
      </c>
      <c r="T10" s="33">
        <v>320931.3018913694</v>
      </c>
      <c r="U10" s="33">
        <v>330519.32694830227</v>
      </c>
      <c r="V10" s="33">
        <v>357064.60132474458</v>
      </c>
      <c r="W10" s="33">
        <v>440525.32971030485</v>
      </c>
      <c r="X10" s="33">
        <v>495176.10070658947</v>
      </c>
      <c r="Y10" s="33">
        <v>513394.06297986204</v>
      </c>
      <c r="Z10" s="33">
        <v>497964.75424874347</v>
      </c>
      <c r="AA10" s="33">
        <v>506229.91195192956</v>
      </c>
      <c r="AB10" s="33">
        <v>536819.63145733892</v>
      </c>
      <c r="AC10" s="33">
        <v>594190.60332176392</v>
      </c>
      <c r="AD10" s="33">
        <v>621533.66253961599</v>
      </c>
      <c r="AE10" s="33">
        <v>550407.8578472943</v>
      </c>
      <c r="AF10" s="33">
        <v>606438.9</v>
      </c>
      <c r="AG10" s="33">
        <v>710680.91333499993</v>
      </c>
      <c r="AH10" s="33">
        <v>690515.69146823499</v>
      </c>
      <c r="AI10" s="33">
        <v>711022.20090193395</v>
      </c>
      <c r="AJ10" s="33">
        <v>809278.70716659015</v>
      </c>
      <c r="AK10" s="33">
        <v>970283.48635878041</v>
      </c>
      <c r="AL10" s="33">
        <v>1230771.34233488</v>
      </c>
      <c r="AM10" s="33">
        <v>1411491.0082741322</v>
      </c>
      <c r="AN10" s="33">
        <v>1558827.2750143718</v>
      </c>
      <c r="AO10" s="33">
        <v>1949237.7698667333</v>
      </c>
      <c r="AP10" s="33">
        <v>1609117.1222963035</v>
      </c>
      <c r="AQ10" s="33">
        <v>1980777.3694870174</v>
      </c>
      <c r="AR10" s="33">
        <v>2537379.6647739201</v>
      </c>
      <c r="AS10" s="33">
        <v>2781937.4435372073</v>
      </c>
      <c r="AT10" s="33">
        <v>2826992.0378634278</v>
      </c>
      <c r="AU10" s="33">
        <v>2874772.3002015962</v>
      </c>
      <c r="AV10" s="33">
        <v>2510566.4299833365</v>
      </c>
      <c r="AW10" s="33">
        <v>2497499.5488532186</v>
      </c>
      <c r="AX10" s="33">
        <v>2681230.1062186901</v>
      </c>
      <c r="AY10" s="33">
        <v>3174689.2190958308</v>
      </c>
      <c r="AZ10" s="33">
        <v>3144617.6446818844</v>
      </c>
      <c r="BA10" s="33">
        <v>2753516.9397937139</v>
      </c>
      <c r="BB10" s="33">
        <v>3278085.434624963</v>
      </c>
      <c r="BC10" s="33">
        <v>4157143.189820182</v>
      </c>
      <c r="BD10" s="33">
        <v>4003436.1985508711</v>
      </c>
      <c r="BE10" s="144">
        <v>4070092.9343582331</v>
      </c>
    </row>
    <row r="11" spans="1:57" ht="16" x14ac:dyDescent="0.5">
      <c r="A11" s="156" t="s">
        <v>7</v>
      </c>
      <c r="B11" s="156"/>
    </row>
    <row r="13" spans="1:57" x14ac:dyDescent="0.3"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</row>
    <row r="14" spans="1:57" x14ac:dyDescent="0.3"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</row>
    <row r="15" spans="1:57" x14ac:dyDescent="0.3"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</row>
    <row r="16" spans="1:57" x14ac:dyDescent="0.3"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</row>
    <row r="17" spans="3:55" x14ac:dyDescent="0.3"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</row>
    <row r="18" spans="3:55" x14ac:dyDescent="0.3"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</row>
  </sheetData>
  <mergeCells count="4">
    <mergeCell ref="A2:B2"/>
    <mergeCell ref="A3:B3"/>
    <mergeCell ref="A10:B10"/>
    <mergeCell ref="A11:B11"/>
  </mergeCells>
  <printOptions horizontalCentered="1" verticalCentered="1"/>
  <pageMargins left="0" right="0" top="0" bottom="0" header="0.31496062992125984" footer="0.31496062992125984"/>
  <pageSetup scale="3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CD1A5-1330-4F88-B0DD-58FE73477B27}">
  <dimension ref="A1:BD24"/>
  <sheetViews>
    <sheetView showGridLines="0" rightToLeft="1" view="pageBreakPreview" zoomScaleNormal="100" zoomScaleSheetLayoutView="100" workbookViewId="0">
      <pane xSplit="2" ySplit="4" topLeftCell="AQ5" activePane="bottomRight" state="frozen"/>
      <selection activeCell="B1" sqref="B1"/>
      <selection pane="topRight" activeCell="B1" sqref="B1"/>
      <selection pane="bottomLeft" activeCell="B1" sqref="B1"/>
      <selection pane="bottomRight" activeCell="B4" sqref="B4"/>
    </sheetView>
  </sheetViews>
  <sheetFormatPr defaultColWidth="9.1640625" defaultRowHeight="14" x14ac:dyDescent="0.3"/>
  <cols>
    <col min="1" max="1" width="3.4140625" style="18" customWidth="1"/>
    <col min="2" max="2" width="45.5" style="18" customWidth="1"/>
    <col min="3" max="54" width="10.5" style="18" customWidth="1"/>
    <col min="55" max="55" width="10" style="18" bestFit="1" customWidth="1"/>
    <col min="56" max="56" width="10" style="18" customWidth="1"/>
    <col min="57" max="16384" width="9.1640625" style="18"/>
  </cols>
  <sheetData>
    <row r="1" spans="1:56" ht="88.4" customHeight="1" x14ac:dyDescent="0.3">
      <c r="A1" s="14"/>
      <c r="B1" s="14"/>
      <c r="C1" s="36"/>
      <c r="F1" s="2"/>
      <c r="I1" s="37"/>
      <c r="J1" s="38"/>
      <c r="L1" s="38"/>
      <c r="M1" s="38"/>
    </row>
    <row r="2" spans="1:56" ht="44.25" customHeight="1" x14ac:dyDescent="0.3">
      <c r="A2" s="153" t="s">
        <v>101</v>
      </c>
      <c r="B2" s="153"/>
      <c r="C2" s="39"/>
      <c r="D2" s="39"/>
      <c r="E2" s="39"/>
      <c r="F2" s="39"/>
    </row>
    <row r="3" spans="1:56" ht="15.75" customHeight="1" x14ac:dyDescent="0.75">
      <c r="A3" s="154" t="s">
        <v>8</v>
      </c>
      <c r="B3" s="154"/>
      <c r="C3" s="40"/>
      <c r="D3" s="40"/>
      <c r="E3" s="40"/>
    </row>
    <row r="4" spans="1:56" ht="35.25" customHeight="1" x14ac:dyDescent="0.3">
      <c r="A4" s="22"/>
      <c r="B4" s="23"/>
      <c r="C4" s="24">
        <v>1971</v>
      </c>
      <c r="D4" s="24">
        <v>1972</v>
      </c>
      <c r="E4" s="24">
        <v>1973</v>
      </c>
      <c r="F4" s="24">
        <v>1974</v>
      </c>
      <c r="G4" s="24">
        <v>1975</v>
      </c>
      <c r="H4" s="24">
        <v>1976</v>
      </c>
      <c r="I4" s="24">
        <v>1977</v>
      </c>
      <c r="J4" s="24">
        <v>1978</v>
      </c>
      <c r="K4" s="24">
        <v>1979</v>
      </c>
      <c r="L4" s="24">
        <v>1980</v>
      </c>
      <c r="M4" s="24">
        <v>1981</v>
      </c>
      <c r="N4" s="24">
        <v>1982</v>
      </c>
      <c r="O4" s="24">
        <v>1983</v>
      </c>
      <c r="P4" s="24">
        <v>1984</v>
      </c>
      <c r="Q4" s="24">
        <v>1985</v>
      </c>
      <c r="R4" s="24">
        <v>1986</v>
      </c>
      <c r="S4" s="24">
        <v>1987</v>
      </c>
      <c r="T4" s="24">
        <v>1988</v>
      </c>
      <c r="U4" s="24">
        <v>1989</v>
      </c>
      <c r="V4" s="24">
        <v>1990</v>
      </c>
      <c r="W4" s="24">
        <v>1991</v>
      </c>
      <c r="X4" s="24">
        <v>1992</v>
      </c>
      <c r="Y4" s="24">
        <v>1993</v>
      </c>
      <c r="Z4" s="24">
        <v>1994</v>
      </c>
      <c r="AA4" s="24">
        <v>1995</v>
      </c>
      <c r="AB4" s="24">
        <v>1996</v>
      </c>
      <c r="AC4" s="24">
        <v>1997</v>
      </c>
      <c r="AD4" s="24">
        <v>1998</v>
      </c>
      <c r="AE4" s="24">
        <v>1999</v>
      </c>
      <c r="AF4" s="24">
        <v>2000</v>
      </c>
      <c r="AG4" s="24">
        <v>2001</v>
      </c>
      <c r="AH4" s="24">
        <v>2002</v>
      </c>
      <c r="AI4" s="24">
        <v>2003</v>
      </c>
      <c r="AJ4" s="24">
        <v>2004</v>
      </c>
      <c r="AK4" s="24">
        <v>2005</v>
      </c>
      <c r="AL4" s="24">
        <v>2006</v>
      </c>
      <c r="AM4" s="24">
        <v>2007</v>
      </c>
      <c r="AN4" s="24">
        <v>2008</v>
      </c>
      <c r="AO4" s="24">
        <v>2009</v>
      </c>
      <c r="AP4" s="24">
        <v>2010</v>
      </c>
      <c r="AQ4" s="24">
        <v>2011</v>
      </c>
      <c r="AR4" s="24">
        <v>2012</v>
      </c>
      <c r="AS4" s="24">
        <v>2013</v>
      </c>
      <c r="AT4" s="24">
        <v>2014</v>
      </c>
      <c r="AU4" s="24">
        <v>2015</v>
      </c>
      <c r="AV4" s="24">
        <v>2016</v>
      </c>
      <c r="AW4" s="24">
        <v>2017</v>
      </c>
      <c r="AX4" s="24">
        <v>2018</v>
      </c>
      <c r="AY4" s="24">
        <v>2019</v>
      </c>
      <c r="AZ4" s="24">
        <v>2020</v>
      </c>
      <c r="BA4" s="24">
        <v>2021</v>
      </c>
      <c r="BB4" s="24">
        <v>2022</v>
      </c>
      <c r="BC4" s="24">
        <v>2023</v>
      </c>
      <c r="BD4" s="24">
        <v>2024</v>
      </c>
    </row>
    <row r="5" spans="1:56" ht="25.4" customHeight="1" x14ac:dyDescent="0.3">
      <c r="A5" s="25" t="s">
        <v>1</v>
      </c>
      <c r="B5" s="26" t="s">
        <v>2</v>
      </c>
      <c r="C5" s="41">
        <v>65.854130454702045</v>
      </c>
      <c r="D5" s="41">
        <v>32.183759710835602</v>
      </c>
      <c r="E5" s="41">
        <v>48.316549243831673</v>
      </c>
      <c r="F5" s="41">
        <v>284.11423468178259</v>
      </c>
      <c r="G5" s="41">
        <v>-17.764730603144343</v>
      </c>
      <c r="H5" s="41">
        <v>30.981532920236589</v>
      </c>
      <c r="I5" s="41">
        <v>5.7457960807334274</v>
      </c>
      <c r="J5" s="41">
        <v>-11.827612551737445</v>
      </c>
      <c r="K5" s="41">
        <v>57.27966125712004</v>
      </c>
      <c r="L5" s="41">
        <v>69.013691900977364</v>
      </c>
      <c r="M5" s="41">
        <v>11.280789277731884</v>
      </c>
      <c r="N5" s="41">
        <v>-33.827867056488898</v>
      </c>
      <c r="O5" s="41">
        <v>-36.984921307125994</v>
      </c>
      <c r="P5" s="41">
        <v>-13.87894202750698</v>
      </c>
      <c r="Q5" s="41">
        <v>-26.634943277927448</v>
      </c>
      <c r="R5" s="41">
        <v>-31.970463447966665</v>
      </c>
      <c r="S5" s="41">
        <v>9.1321947840095561</v>
      </c>
      <c r="T5" s="41">
        <v>-2.6297851556300884</v>
      </c>
      <c r="U5" s="41">
        <v>30.794827722217065</v>
      </c>
      <c r="V5" s="41">
        <v>64.497299923811312</v>
      </c>
      <c r="W5" s="41">
        <v>13.407193518854839</v>
      </c>
      <c r="X5" s="41">
        <v>11.551868249529747</v>
      </c>
      <c r="Y5" s="41">
        <v>-15.62429031781862</v>
      </c>
      <c r="Z5" s="41">
        <v>-0.55382394008336178</v>
      </c>
      <c r="AA5" s="41">
        <v>11.210901754415545</v>
      </c>
      <c r="AB5" s="41">
        <v>21.284229884859002</v>
      </c>
      <c r="AC5" s="41">
        <v>0.70220382189805264</v>
      </c>
      <c r="AD5" s="41">
        <v>-34.452039478838046</v>
      </c>
      <c r="AE5" s="124">
        <v>31.828606838584079</v>
      </c>
      <c r="AF5" s="124">
        <v>47.201315404728973</v>
      </c>
      <c r="AG5" s="124">
        <v>-12.140420928726542</v>
      </c>
      <c r="AH5" s="124">
        <v>3.1646707890743926</v>
      </c>
      <c r="AI5" s="124">
        <v>26.09873106934586</v>
      </c>
      <c r="AJ5" s="124">
        <v>29.105900653819333</v>
      </c>
      <c r="AK5" s="124">
        <v>46.79641718559833</v>
      </c>
      <c r="AL5" s="124">
        <v>16.75244705172328</v>
      </c>
      <c r="AM5" s="124">
        <v>9.4457946853913342</v>
      </c>
      <c r="AN5" s="124">
        <v>37.618399967015023</v>
      </c>
      <c r="AO5" s="124">
        <v>-39.306974157717875</v>
      </c>
      <c r="AP5" s="124">
        <v>35.257904932636222</v>
      </c>
      <c r="AQ5" s="124">
        <v>45.152960281269998</v>
      </c>
      <c r="AR5" s="124">
        <v>7.8441396014324454</v>
      </c>
      <c r="AS5" s="124">
        <v>-6.2910977831706134</v>
      </c>
      <c r="AT5" s="124">
        <v>-7.3139421863180303</v>
      </c>
      <c r="AU5" s="124">
        <v>-45.214662793626069</v>
      </c>
      <c r="AV5" s="124">
        <v>-9.8700619259741558</v>
      </c>
      <c r="AW5" s="124">
        <v>23.752176850255765</v>
      </c>
      <c r="AX5" s="124">
        <v>48.207536432027609</v>
      </c>
      <c r="AY5" s="124">
        <v>-11.906441882018001</v>
      </c>
      <c r="AZ5" s="124">
        <v>-36.385830020085351</v>
      </c>
      <c r="BA5" s="124">
        <v>52.255592721715544</v>
      </c>
      <c r="BB5" s="124">
        <v>74.842865332893183</v>
      </c>
      <c r="BC5" s="125">
        <v>-21.958602815980299</v>
      </c>
      <c r="BD5" s="125">
        <v>-9.7123181522306368</v>
      </c>
    </row>
    <row r="6" spans="1:56" ht="25.4" customHeight="1" x14ac:dyDescent="0.3">
      <c r="A6" s="28">
        <v>-2</v>
      </c>
      <c r="B6" s="26" t="s">
        <v>3</v>
      </c>
      <c r="C6" s="41">
        <v>9.218968226667215</v>
      </c>
      <c r="D6" s="41">
        <v>15.031932908969907</v>
      </c>
      <c r="E6" s="41">
        <v>26.362169019873292</v>
      </c>
      <c r="F6" s="41">
        <v>62.044865166537278</v>
      </c>
      <c r="G6" s="41">
        <v>75.34601258416086</v>
      </c>
      <c r="H6" s="41">
        <v>49.024187372383466</v>
      </c>
      <c r="I6" s="41">
        <v>28.645040126081625</v>
      </c>
      <c r="J6" s="41">
        <v>21.801740313369564</v>
      </c>
      <c r="K6" s="41">
        <v>20.441188768124533</v>
      </c>
      <c r="L6" s="41">
        <v>18.146664062266751</v>
      </c>
      <c r="M6" s="41">
        <v>17.029080557564313</v>
      </c>
      <c r="N6" s="41">
        <v>7.845245044983912</v>
      </c>
      <c r="O6" s="41">
        <v>3.2205770535885136</v>
      </c>
      <c r="P6" s="41">
        <v>-3.3299355563990503</v>
      </c>
      <c r="Q6" s="41">
        <v>-5.8306263966105263</v>
      </c>
      <c r="R6" s="41">
        <v>-10.158439775163302</v>
      </c>
      <c r="S6" s="41">
        <v>-3.2561316677774528</v>
      </c>
      <c r="T6" s="41">
        <v>1.5872049582719399</v>
      </c>
      <c r="U6" s="41">
        <v>2.3688109779920126</v>
      </c>
      <c r="V6" s="41">
        <v>6.5624497662155648</v>
      </c>
      <c r="W6" s="41">
        <v>6.5002020132449019</v>
      </c>
      <c r="X6" s="41">
        <v>4.9056392669753848</v>
      </c>
      <c r="Y6" s="41">
        <v>4.2588419674386273</v>
      </c>
      <c r="Z6" s="41">
        <v>3.6773878410531324</v>
      </c>
      <c r="AA6" s="41">
        <v>2.5156210369184038</v>
      </c>
      <c r="AB6" s="41">
        <v>5.202681971702944</v>
      </c>
      <c r="AC6" s="41">
        <v>4.5830427302639976</v>
      </c>
      <c r="AD6" s="41">
        <v>2.0115181259955079</v>
      </c>
      <c r="AE6" s="124">
        <v>3.4306012878299441</v>
      </c>
      <c r="AF6" s="124">
        <v>4.1769775987022086</v>
      </c>
      <c r="AG6" s="124">
        <v>3.9352112005392996</v>
      </c>
      <c r="AH6" s="124">
        <v>3.6874079347215769</v>
      </c>
      <c r="AI6" s="124">
        <v>4.8791102028501712</v>
      </c>
      <c r="AJ6" s="124">
        <v>15.143863838233145</v>
      </c>
      <c r="AK6" s="124">
        <v>11.417917127951924</v>
      </c>
      <c r="AL6" s="124">
        <v>13.286331605849981</v>
      </c>
      <c r="AM6" s="124">
        <v>15.274423477295613</v>
      </c>
      <c r="AN6" s="124">
        <v>15.172698277057847</v>
      </c>
      <c r="AO6" s="124">
        <v>7.5042814140673642</v>
      </c>
      <c r="AP6" s="124">
        <v>14.385823160087014</v>
      </c>
      <c r="AQ6" s="124">
        <v>15.708121032785982</v>
      </c>
      <c r="AR6" s="124">
        <v>11.027880409891026</v>
      </c>
      <c r="AS6" s="124">
        <v>10.881645164900462</v>
      </c>
      <c r="AT6" s="124">
        <v>10.042447586974234</v>
      </c>
      <c r="AU6" s="124">
        <v>6.9460729464477282</v>
      </c>
      <c r="AV6" s="124">
        <v>2.8727395932732094</v>
      </c>
      <c r="AW6" s="124">
        <v>3.0815753090312086</v>
      </c>
      <c r="AX6" s="124">
        <v>0.91198982131037098</v>
      </c>
      <c r="AY6" s="124">
        <v>4.5916795089593734</v>
      </c>
      <c r="AZ6" s="124">
        <v>-4.2163572858480478</v>
      </c>
      <c r="BA6" s="124">
        <v>8.7689328058226437</v>
      </c>
      <c r="BB6" s="124">
        <v>10.856496893709647</v>
      </c>
      <c r="BC6" s="125">
        <v>8.4023344551158061</v>
      </c>
      <c r="BD6" s="125">
        <v>7.4198133321403219</v>
      </c>
    </row>
    <row r="7" spans="1:56" ht="25.4" customHeight="1" x14ac:dyDescent="0.3">
      <c r="A7" s="25">
        <v>-3</v>
      </c>
      <c r="B7" s="26" t="s">
        <v>4</v>
      </c>
      <c r="C7" s="41">
        <v>12.126339537507036</v>
      </c>
      <c r="D7" s="41">
        <v>19.517102615694171</v>
      </c>
      <c r="E7" s="41">
        <v>27.398989898989896</v>
      </c>
      <c r="F7" s="41">
        <v>41.592335645853979</v>
      </c>
      <c r="G7" s="41">
        <v>53.243117125524975</v>
      </c>
      <c r="H7" s="41">
        <v>38.931181485992681</v>
      </c>
      <c r="I7" s="41">
        <v>43.057534246575358</v>
      </c>
      <c r="J7" s="41">
        <v>36.502221541290027</v>
      </c>
      <c r="K7" s="41">
        <v>24.855491329479776</v>
      </c>
      <c r="L7" s="41">
        <v>27.553038475368581</v>
      </c>
      <c r="M7" s="41">
        <v>24.03622524490801</v>
      </c>
      <c r="N7" s="41">
        <v>26.924060342623378</v>
      </c>
      <c r="O7" s="41">
        <v>8.601933924254638</v>
      </c>
      <c r="P7" s="41">
        <v>7.3229044291926755</v>
      </c>
      <c r="Q7" s="41">
        <v>5.5672914426179148</v>
      </c>
      <c r="R7" s="41">
        <v>-1.5153444543486501</v>
      </c>
      <c r="S7" s="41">
        <v>-1.9893605231076208</v>
      </c>
      <c r="T7" s="41">
        <v>6.11937204349708</v>
      </c>
      <c r="U7" s="41">
        <v>2.722526106414719</v>
      </c>
      <c r="V7" s="41">
        <v>15.990279444879235</v>
      </c>
      <c r="W7" s="41">
        <v>26.604943663202008</v>
      </c>
      <c r="X7" s="41">
        <v>-14.377371507416356</v>
      </c>
      <c r="Y7" s="41">
        <v>5.7972766094593737</v>
      </c>
      <c r="Z7" s="41">
        <v>1.6716804386733202</v>
      </c>
      <c r="AA7" s="41">
        <v>7.669163545568054</v>
      </c>
      <c r="AB7" s="41">
        <v>4.6716563778521163</v>
      </c>
      <c r="AC7" s="41">
        <v>13.014323729741676</v>
      </c>
      <c r="AD7" s="41">
        <v>-1.4637878272696412</v>
      </c>
      <c r="AE7" s="124">
        <v>0.75139322624613669</v>
      </c>
      <c r="AF7" s="124">
        <v>1.99847588385893</v>
      </c>
      <c r="AG7" s="124">
        <v>3.7490660913509544</v>
      </c>
      <c r="AH7" s="124">
        <v>0.72579274854558662</v>
      </c>
      <c r="AI7" s="124">
        <v>12.405411050238584</v>
      </c>
      <c r="AJ7" s="124">
        <v>11.035596624002181</v>
      </c>
      <c r="AK7" s="124">
        <v>13.502519775247634</v>
      </c>
      <c r="AL7" s="124">
        <v>11.361497022965693</v>
      </c>
      <c r="AM7" s="124">
        <v>1.9960689662195819</v>
      </c>
      <c r="AN7" s="124">
        <v>4.4791469052349839</v>
      </c>
      <c r="AO7" s="124">
        <v>15.180291526104028</v>
      </c>
      <c r="AP7" s="124">
        <v>16.517935409118053</v>
      </c>
      <c r="AQ7" s="124">
        <v>11.195849933953568</v>
      </c>
      <c r="AR7" s="124">
        <v>11.956466052742812</v>
      </c>
      <c r="AS7" s="124">
        <v>5.2684263361256569</v>
      </c>
      <c r="AT7" s="124">
        <v>6.3998695900236129</v>
      </c>
      <c r="AU7" s="124">
        <v>21.306170172562602</v>
      </c>
      <c r="AV7" s="124">
        <v>2.6204053653941202</v>
      </c>
      <c r="AW7" s="124">
        <v>0.73067851665496164</v>
      </c>
      <c r="AX7" s="124">
        <v>13.904200494582369</v>
      </c>
      <c r="AY7" s="124">
        <v>4.3622106015927642</v>
      </c>
      <c r="AZ7" s="124">
        <v>-1.1624960592021836</v>
      </c>
      <c r="BA7" s="124">
        <v>0.11459527396320368</v>
      </c>
      <c r="BB7" s="124">
        <v>4.4189837671930974</v>
      </c>
      <c r="BC7" s="125">
        <v>4.2069556293369459</v>
      </c>
      <c r="BD7" s="125">
        <v>4.6466755580128307</v>
      </c>
    </row>
    <row r="8" spans="1:56" s="32" customFormat="1" ht="25.4" customHeight="1" x14ac:dyDescent="0.3">
      <c r="A8" s="42" t="s">
        <v>100</v>
      </c>
      <c r="B8" s="30"/>
      <c r="C8" s="43">
        <v>33.257072753148321</v>
      </c>
      <c r="D8" s="43">
        <v>24.327056766648411</v>
      </c>
      <c r="E8" s="43">
        <v>38.635614468616808</v>
      </c>
      <c r="F8" s="43">
        <v>192.73495772972609</v>
      </c>
      <c r="G8" s="43">
        <v>2.0163222141294881</v>
      </c>
      <c r="H8" s="43">
        <v>37.201348330625081</v>
      </c>
      <c r="I8" s="43">
        <v>15.588258986272734</v>
      </c>
      <c r="J8" s="43">
        <v>4.2035932816249328</v>
      </c>
      <c r="K8" s="43">
        <v>37.902938165522727</v>
      </c>
      <c r="L8" s="43">
        <v>45.767404428502772</v>
      </c>
      <c r="M8" s="43">
        <v>13.927509199476077</v>
      </c>
      <c r="N8" s="43">
        <v>-15.891668192166989</v>
      </c>
      <c r="O8" s="43">
        <v>-15.222595575310493</v>
      </c>
      <c r="P8" s="43">
        <v>-5.6541019309493947</v>
      </c>
      <c r="Q8" s="43">
        <v>-10.818641341276219</v>
      </c>
      <c r="R8" s="43">
        <v>-14.401626555528679</v>
      </c>
      <c r="S8" s="43">
        <v>-0.40687975123962872</v>
      </c>
      <c r="T8" s="43">
        <v>1.5134971518705527</v>
      </c>
      <c r="U8" s="43">
        <v>8.7008144795962039</v>
      </c>
      <c r="V8" s="43">
        <v>23.749610524336177</v>
      </c>
      <c r="W8" s="43">
        <v>12.606131003418881</v>
      </c>
      <c r="X8" s="43">
        <v>3.3016696741080267</v>
      </c>
      <c r="Y8" s="43">
        <v>-3.0946842084360924</v>
      </c>
      <c r="Z8" s="43">
        <v>1.8934703443533039</v>
      </c>
      <c r="AA8" s="43">
        <v>6.3016953924120571</v>
      </c>
      <c r="AB8" s="43">
        <v>10.578857940759761</v>
      </c>
      <c r="AC8" s="43">
        <v>4.6330661721561057</v>
      </c>
      <c r="AD8" s="43">
        <v>-11.762711473695617</v>
      </c>
      <c r="AE8" s="126">
        <v>10.438671155647114</v>
      </c>
      <c r="AF8" s="126">
        <v>17.464000938162513</v>
      </c>
      <c r="AG8" s="126">
        <v>-2.5174371815942322</v>
      </c>
      <c r="AH8" s="126">
        <v>2.9636198710594357</v>
      </c>
      <c r="AI8" s="126">
        <v>13.864550263122879</v>
      </c>
      <c r="AJ8" s="126">
        <v>20.003549432503846</v>
      </c>
      <c r="AK8" s="126">
        <v>26.958819299388523</v>
      </c>
      <c r="AL8" s="126">
        <v>14.730572373491384</v>
      </c>
      <c r="AM8" s="126">
        <v>10.465107033968906</v>
      </c>
      <c r="AN8" s="126">
        <v>25.033284896778099</v>
      </c>
      <c r="AO8" s="126">
        <v>-17.477952610870361</v>
      </c>
      <c r="AP8" s="126">
        <v>23.172623786130714</v>
      </c>
      <c r="AQ8" s="126">
        <v>28.176773943601233</v>
      </c>
      <c r="AR8" s="126">
        <v>9.5372916788762439</v>
      </c>
      <c r="AS8" s="126">
        <v>1.6437429439988023</v>
      </c>
      <c r="AT8" s="126">
        <v>1.6192875562510096</v>
      </c>
      <c r="AU8" s="126">
        <v>-12.860344564819243</v>
      </c>
      <c r="AV8" s="126">
        <v>-0.52056789247571089</v>
      </c>
      <c r="AW8" s="126">
        <v>7.5340560128595939</v>
      </c>
      <c r="AX8" s="126">
        <v>16.257483822501555</v>
      </c>
      <c r="AY8" s="126">
        <v>-1.2064512343752227</v>
      </c>
      <c r="AZ8" s="126">
        <v>-13.64136542493722</v>
      </c>
      <c r="BA8" s="126">
        <v>16.841517114889697</v>
      </c>
      <c r="BB8" s="126">
        <v>28.759161098865036</v>
      </c>
      <c r="BC8" s="127">
        <v>-4.5484604300626899</v>
      </c>
      <c r="BD8" s="127">
        <v>1.2787961691170864</v>
      </c>
    </row>
    <row r="9" spans="1:56" ht="25.4" customHeight="1" x14ac:dyDescent="0.3">
      <c r="A9" s="25"/>
      <c r="B9" s="26" t="s">
        <v>5</v>
      </c>
      <c r="C9" s="41">
        <v>30.419580419580427</v>
      </c>
      <c r="D9" s="41">
        <v>17.962466487935643</v>
      </c>
      <c r="E9" s="41">
        <v>9.7727272727272663</v>
      </c>
      <c r="F9" s="41">
        <v>-8.488612836438918</v>
      </c>
      <c r="G9" s="41">
        <v>16.289592760181009</v>
      </c>
      <c r="H9" s="41">
        <v>76.653696498054472</v>
      </c>
      <c r="I9" s="41">
        <v>55.396475770925093</v>
      </c>
      <c r="J9" s="41">
        <v>29.482636428065206</v>
      </c>
      <c r="K9" s="41">
        <v>18.22660098522168</v>
      </c>
      <c r="L9" s="41">
        <v>17.31481481481481</v>
      </c>
      <c r="M9" s="41">
        <v>4.0647198105761646</v>
      </c>
      <c r="N9" s="41">
        <v>23.170269245354575</v>
      </c>
      <c r="O9" s="41">
        <v>13.208128078817722</v>
      </c>
      <c r="P9" s="41">
        <v>8.050040794125664</v>
      </c>
      <c r="Q9" s="41">
        <v>-1.5857034986156577</v>
      </c>
      <c r="R9" s="41">
        <v>-17.007672634271103</v>
      </c>
      <c r="S9" s="41">
        <v>6.409861325115557</v>
      </c>
      <c r="T9" s="41">
        <v>138.51723139299162</v>
      </c>
      <c r="U9" s="41">
        <v>-18.164157357940752</v>
      </c>
      <c r="V9" s="41">
        <v>3.857566765578639</v>
      </c>
      <c r="W9" s="41">
        <v>0</v>
      </c>
      <c r="X9" s="41">
        <v>30</v>
      </c>
      <c r="Y9" s="41">
        <v>1.9450549450549488</v>
      </c>
      <c r="Z9" s="41">
        <v>-10.649994610326615</v>
      </c>
      <c r="AA9" s="41">
        <v>-9.518639160332981</v>
      </c>
      <c r="AB9" s="41">
        <v>18.333333333333329</v>
      </c>
      <c r="AC9" s="41">
        <v>2.5352112676056322</v>
      </c>
      <c r="AD9" s="41">
        <v>10.032967032967036</v>
      </c>
      <c r="AE9" s="124">
        <v>-3.7850793967841838</v>
      </c>
      <c r="AF9" s="124">
        <v>0.16607847207805548</v>
      </c>
      <c r="AG9" s="124">
        <v>-26.085067357512941</v>
      </c>
      <c r="AH9" s="124">
        <v>3.5559432485825084</v>
      </c>
      <c r="AI9" s="124">
        <v>9.4845696073163452</v>
      </c>
      <c r="AJ9" s="124">
        <v>9.1257573884011407</v>
      </c>
      <c r="AK9" s="124">
        <v>14.617563739376777</v>
      </c>
      <c r="AL9" s="124">
        <v>8.9965397923875514</v>
      </c>
      <c r="AM9" s="124">
        <v>7.0385487528344726</v>
      </c>
      <c r="AN9" s="124">
        <v>26.599440725362271</v>
      </c>
      <c r="AO9" s="124">
        <v>-13.688085676037488</v>
      </c>
      <c r="AP9" s="124">
        <v>13.754943776657626</v>
      </c>
      <c r="AQ9" s="124">
        <v>17.8359363815471</v>
      </c>
      <c r="AR9" s="124">
        <v>24.350592999710742</v>
      </c>
      <c r="AS9" s="124">
        <v>-1.4887875686238061</v>
      </c>
      <c r="AT9" s="124">
        <v>11.079625956361582</v>
      </c>
      <c r="AU9" s="124">
        <v>10.522959183673478</v>
      </c>
      <c r="AV9" s="124">
        <v>-0.51163685324100072</v>
      </c>
      <c r="AW9" s="124">
        <v>-9.6048256128683107</v>
      </c>
      <c r="AX9" s="124">
        <v>262.4657228275301</v>
      </c>
      <c r="AY9" s="124">
        <v>8.5053392128825891</v>
      </c>
      <c r="AZ9" s="124">
        <v>27.544469155060142</v>
      </c>
      <c r="BA9" s="124">
        <v>68.717062858463777</v>
      </c>
      <c r="BB9" s="124">
        <v>-3.4322217782221145</v>
      </c>
      <c r="BC9" s="125">
        <v>13.968407856169463</v>
      </c>
      <c r="BD9" s="125">
        <v>8.379041081622745</v>
      </c>
    </row>
    <row r="10" spans="1:56" s="34" customFormat="1" ht="35.25" customHeight="1" x14ac:dyDescent="0.3">
      <c r="A10" s="155" t="s">
        <v>6</v>
      </c>
      <c r="B10" s="155"/>
      <c r="C10" s="44">
        <v>33.22353557903179</v>
      </c>
      <c r="D10" s="44">
        <v>24.25341502289811</v>
      </c>
      <c r="E10" s="44">
        <v>38.318563638035158</v>
      </c>
      <c r="F10" s="44">
        <v>190.98074621230069</v>
      </c>
      <c r="G10" s="44">
        <v>2.0554547047869818</v>
      </c>
      <c r="H10" s="44">
        <v>37.32459962166817</v>
      </c>
      <c r="I10" s="44">
        <v>15.748239000770198</v>
      </c>
      <c r="J10" s="44">
        <v>4.3399826166969433</v>
      </c>
      <c r="K10" s="44">
        <v>37.771195996127517</v>
      </c>
      <c r="L10" s="44">
        <v>45.603926498614925</v>
      </c>
      <c r="M10" s="44">
        <v>13.881851201799364</v>
      </c>
      <c r="N10" s="44">
        <v>-15.726426404941634</v>
      </c>
      <c r="O10" s="44">
        <v>-15.046815964795243</v>
      </c>
      <c r="P10" s="44">
        <v>-5.5411924514539947</v>
      </c>
      <c r="Q10" s="44">
        <v>-10.731624979607261</v>
      </c>
      <c r="R10" s="44">
        <v>-14.428703749883923</v>
      </c>
      <c r="S10" s="44">
        <v>-0.33818742828670167</v>
      </c>
      <c r="T10" s="44">
        <v>2.9875630704848675</v>
      </c>
      <c r="U10" s="44">
        <v>8.0313834054836803</v>
      </c>
      <c r="V10" s="44">
        <v>23.374125599656992</v>
      </c>
      <c r="W10" s="44">
        <v>12.405818079115605</v>
      </c>
      <c r="X10" s="44">
        <v>3.6790875503233167</v>
      </c>
      <c r="Y10" s="44">
        <v>-3.0053539461604117</v>
      </c>
      <c r="Z10" s="44">
        <v>1.6597876923348309</v>
      </c>
      <c r="AA10" s="44">
        <v>6.0426535025283243</v>
      </c>
      <c r="AB10" s="44">
        <v>10.687197058847559</v>
      </c>
      <c r="AC10" s="44">
        <v>4.6017320141034475</v>
      </c>
      <c r="AD10" s="44">
        <v>-11.443596538552441</v>
      </c>
      <c r="AE10" s="128">
        <v>10.179913195979665</v>
      </c>
      <c r="AF10" s="128">
        <v>17.189202957626875</v>
      </c>
      <c r="AG10" s="128">
        <v>-2.8374508852553788</v>
      </c>
      <c r="AH10" s="128">
        <v>2.9697383690291161</v>
      </c>
      <c r="AI10" s="128">
        <v>13.819048988908861</v>
      </c>
      <c r="AJ10" s="128">
        <v>19.894849298073453</v>
      </c>
      <c r="AK10" s="128">
        <v>26.84657212436359</v>
      </c>
      <c r="AL10" s="128">
        <v>14.683447665949984</v>
      </c>
      <c r="AM10" s="128">
        <v>10.438342566587906</v>
      </c>
      <c r="AN10" s="128">
        <v>25.045141377113893</v>
      </c>
      <c r="AO10" s="128">
        <v>-17.448905045262038</v>
      </c>
      <c r="AP10" s="128">
        <v>23.097153217805129</v>
      </c>
      <c r="AQ10" s="128">
        <v>28.100194593350579</v>
      </c>
      <c r="AR10" s="128">
        <v>9.6382020459313935</v>
      </c>
      <c r="AS10" s="128">
        <v>1.6195401672632244</v>
      </c>
      <c r="AT10" s="128">
        <v>1.6901449207575183</v>
      </c>
      <c r="AU10" s="128">
        <v>-12.669033655038334</v>
      </c>
      <c r="AV10" s="128">
        <v>-0.52047541837818301</v>
      </c>
      <c r="AW10" s="128">
        <v>7.3565802023802291</v>
      </c>
      <c r="AX10" s="128">
        <v>18.404206029636924</v>
      </c>
      <c r="AY10" s="128">
        <v>-0.94722892033226458</v>
      </c>
      <c r="AZ10" s="128">
        <v>-12.43714654942525</v>
      </c>
      <c r="BA10" s="128">
        <v>19.050854100449016</v>
      </c>
      <c r="BB10" s="128">
        <v>26.816194169624794</v>
      </c>
      <c r="BC10" s="129">
        <v>-3.6974187380819927</v>
      </c>
      <c r="BD10" s="129">
        <v>1.6649880877704533</v>
      </c>
    </row>
    <row r="12" spans="1:56" x14ac:dyDescent="0.3"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</row>
    <row r="13" spans="1:56" x14ac:dyDescent="0.3"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</row>
    <row r="14" spans="1:56" x14ac:dyDescent="0.3"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</row>
    <row r="15" spans="1:56" x14ac:dyDescent="0.3"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</row>
    <row r="16" spans="1:56" x14ac:dyDescent="0.3"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</row>
    <row r="17" spans="3:54" x14ac:dyDescent="0.3"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</row>
    <row r="18" spans="3:54" x14ac:dyDescent="0.3">
      <c r="C18" s="45"/>
      <c r="BA18" s="46"/>
      <c r="BB18" s="46"/>
    </row>
    <row r="19" spans="3:54" x14ac:dyDescent="0.3"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</row>
    <row r="20" spans="3:54" x14ac:dyDescent="0.3"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</row>
    <row r="21" spans="3:54" x14ac:dyDescent="0.3"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</row>
    <row r="22" spans="3:54" x14ac:dyDescent="0.3"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</row>
    <row r="23" spans="3:54" x14ac:dyDescent="0.3"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</row>
    <row r="24" spans="3:54" x14ac:dyDescent="0.3"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</row>
  </sheetData>
  <mergeCells count="3">
    <mergeCell ref="A2:B2"/>
    <mergeCell ref="A3:B3"/>
    <mergeCell ref="A10:B10"/>
  </mergeCells>
  <printOptions horizontalCentered="1" verticalCentered="1"/>
  <pageMargins left="0" right="0" top="0" bottom="0" header="0.31496062992125984" footer="0.31496062992125984"/>
  <pageSetup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A6E58-CBB8-474B-99C2-0AAB74D13D9E}">
  <dimension ref="A1:BF47"/>
  <sheetViews>
    <sheetView showGridLines="0" rightToLeft="1" view="pageBreakPreview" zoomScale="70" zoomScaleNormal="100" zoomScaleSheetLayoutView="70" workbookViewId="0">
      <pane xSplit="3" topLeftCell="AS1" activePane="topRight" state="frozen"/>
      <selection activeCell="B1" sqref="B1"/>
      <selection pane="topRight" activeCell="C4" sqref="C4"/>
    </sheetView>
  </sheetViews>
  <sheetFormatPr defaultColWidth="8.83203125" defaultRowHeight="14" x14ac:dyDescent="0.3"/>
  <cols>
    <col min="1" max="2" width="3.4140625" style="18" customWidth="1"/>
    <col min="3" max="3" width="45.5" style="18" customWidth="1"/>
    <col min="4" max="5" width="10.83203125" style="18" bestFit="1" customWidth="1"/>
    <col min="6" max="7" width="11" style="18" bestFit="1" customWidth="1"/>
    <col min="8" max="13" width="12" style="18" bestFit="1" customWidth="1"/>
    <col min="14" max="14" width="11.83203125" style="18" bestFit="1" customWidth="1"/>
    <col min="15" max="15" width="12" style="18" bestFit="1" customWidth="1"/>
    <col min="16" max="16" width="11.83203125" style="18" bestFit="1" customWidth="1"/>
    <col min="17" max="17" width="12.1640625" style="18" bestFit="1" customWidth="1"/>
    <col min="18" max="23" width="12" style="18" bestFit="1" customWidth="1"/>
    <col min="24" max="24" width="12.1640625" style="18" bestFit="1" customWidth="1"/>
    <col min="25" max="25" width="12" style="18" bestFit="1" customWidth="1"/>
    <col min="26" max="26" width="11.83203125" style="18" bestFit="1" customWidth="1"/>
    <col min="27" max="27" width="12.1640625" style="18" bestFit="1" customWidth="1"/>
    <col min="28" max="30" width="12" style="18" bestFit="1" customWidth="1"/>
    <col min="31" max="31" width="11.83203125" style="18" bestFit="1" customWidth="1"/>
    <col min="32" max="33" width="12.1640625" style="18" bestFit="1" customWidth="1"/>
    <col min="34" max="34" width="12" style="18" bestFit="1" customWidth="1"/>
    <col min="35" max="35" width="12.1640625" style="18" bestFit="1" customWidth="1"/>
    <col min="36" max="38" width="12" style="18" bestFit="1" customWidth="1"/>
    <col min="39" max="39" width="14.1640625" style="18" bestFit="1" customWidth="1"/>
    <col min="40" max="40" width="13.83203125" style="18" bestFit="1" customWidth="1"/>
    <col min="41" max="41" width="14.1640625" style="18" bestFit="1" customWidth="1"/>
    <col min="42" max="42" width="14" style="18" bestFit="1" customWidth="1"/>
    <col min="43" max="47" width="14.1640625" style="18" bestFit="1" customWidth="1"/>
    <col min="48" max="48" width="14" style="18" bestFit="1" customWidth="1"/>
    <col min="49" max="51" width="14.1640625" style="18" bestFit="1" customWidth="1"/>
    <col min="52" max="53" width="14" style="18" bestFit="1" customWidth="1"/>
    <col min="54" max="55" width="14.1640625" style="18" bestFit="1" customWidth="1"/>
    <col min="56" max="57" width="14" style="18" bestFit="1" customWidth="1"/>
    <col min="58" max="58" width="14" style="18" customWidth="1"/>
    <col min="59" max="16384" width="8.83203125" style="18"/>
  </cols>
  <sheetData>
    <row r="1" spans="1:58" ht="88.4" customHeight="1" x14ac:dyDescent="0.3">
      <c r="A1" s="14"/>
      <c r="B1" s="14"/>
      <c r="C1" s="14"/>
      <c r="K1" s="37"/>
      <c r="L1" s="38"/>
      <c r="N1" s="38"/>
      <c r="O1" s="38"/>
    </row>
    <row r="2" spans="1:58" ht="48.75" customHeight="1" x14ac:dyDescent="0.75">
      <c r="A2" s="157" t="s">
        <v>102</v>
      </c>
      <c r="B2" s="157"/>
      <c r="C2" s="157"/>
      <c r="D2" s="48"/>
      <c r="E2" s="48"/>
      <c r="F2" s="48"/>
      <c r="G2" s="48"/>
      <c r="H2" s="48"/>
    </row>
    <row r="3" spans="1:58" ht="15" customHeight="1" x14ac:dyDescent="0.75">
      <c r="A3" s="158" t="s">
        <v>0</v>
      </c>
      <c r="B3" s="158"/>
      <c r="C3" s="158"/>
      <c r="D3" s="49"/>
      <c r="E3" s="50"/>
      <c r="F3" s="50"/>
      <c r="G3" s="50"/>
    </row>
    <row r="4" spans="1:58" ht="35.25" customHeight="1" x14ac:dyDescent="0.3">
      <c r="A4" s="51"/>
      <c r="B4" s="52"/>
      <c r="C4" s="52"/>
      <c r="D4" s="24">
        <v>1970</v>
      </c>
      <c r="E4" s="24">
        <v>1971</v>
      </c>
      <c r="F4" s="24">
        <v>1972</v>
      </c>
      <c r="G4" s="24">
        <v>1973</v>
      </c>
      <c r="H4" s="24">
        <v>1974</v>
      </c>
      <c r="I4" s="24">
        <v>1975</v>
      </c>
      <c r="J4" s="24">
        <v>1976</v>
      </c>
      <c r="K4" s="24">
        <v>1977</v>
      </c>
      <c r="L4" s="24">
        <v>1978</v>
      </c>
      <c r="M4" s="24">
        <v>1979</v>
      </c>
      <c r="N4" s="24">
        <v>1980</v>
      </c>
      <c r="O4" s="24">
        <v>1981</v>
      </c>
      <c r="P4" s="24">
        <v>1982</v>
      </c>
      <c r="Q4" s="24">
        <v>1983</v>
      </c>
      <c r="R4" s="24">
        <v>1984</v>
      </c>
      <c r="S4" s="24">
        <v>1985</v>
      </c>
      <c r="T4" s="24">
        <v>1986</v>
      </c>
      <c r="U4" s="24">
        <v>1987</v>
      </c>
      <c r="V4" s="24">
        <v>1988</v>
      </c>
      <c r="W4" s="24">
        <v>1989</v>
      </c>
      <c r="X4" s="24">
        <v>1990</v>
      </c>
      <c r="Y4" s="24">
        <v>1991</v>
      </c>
      <c r="Z4" s="24">
        <v>1992</v>
      </c>
      <c r="AA4" s="24">
        <v>1993</v>
      </c>
      <c r="AB4" s="24">
        <v>1994</v>
      </c>
      <c r="AC4" s="24">
        <v>1995</v>
      </c>
      <c r="AD4" s="24">
        <v>1996</v>
      </c>
      <c r="AE4" s="24">
        <v>1997</v>
      </c>
      <c r="AF4" s="24">
        <v>1998</v>
      </c>
      <c r="AG4" s="24">
        <v>1999</v>
      </c>
      <c r="AH4" s="24">
        <v>2000</v>
      </c>
      <c r="AI4" s="24">
        <v>2001</v>
      </c>
      <c r="AJ4" s="24">
        <v>2002</v>
      </c>
      <c r="AK4" s="24">
        <v>2003</v>
      </c>
      <c r="AL4" s="24">
        <v>2004</v>
      </c>
      <c r="AM4" s="24">
        <v>2005</v>
      </c>
      <c r="AN4" s="24">
        <v>2006</v>
      </c>
      <c r="AO4" s="24">
        <v>2007</v>
      </c>
      <c r="AP4" s="24">
        <v>2008</v>
      </c>
      <c r="AQ4" s="24">
        <v>2009</v>
      </c>
      <c r="AR4" s="24">
        <v>2010</v>
      </c>
      <c r="AS4" s="24">
        <v>2011</v>
      </c>
      <c r="AT4" s="24">
        <v>2012</v>
      </c>
      <c r="AU4" s="24">
        <v>2013</v>
      </c>
      <c r="AV4" s="24">
        <v>2014</v>
      </c>
      <c r="AW4" s="24">
        <v>2015</v>
      </c>
      <c r="AX4" s="24">
        <v>2016</v>
      </c>
      <c r="AY4" s="24">
        <v>2017</v>
      </c>
      <c r="AZ4" s="24">
        <v>2018</v>
      </c>
      <c r="BA4" s="24">
        <v>2019</v>
      </c>
      <c r="BB4" s="24">
        <v>2020</v>
      </c>
      <c r="BC4" s="24">
        <v>2021</v>
      </c>
      <c r="BD4" s="24" t="s">
        <v>55</v>
      </c>
      <c r="BE4" s="24" t="s">
        <v>110</v>
      </c>
      <c r="BF4" s="24" t="s">
        <v>124</v>
      </c>
    </row>
    <row r="5" spans="1:58" ht="25.4" customHeight="1" x14ac:dyDescent="0.3">
      <c r="A5" s="53" t="s">
        <v>9</v>
      </c>
      <c r="B5" s="54" t="s">
        <v>10</v>
      </c>
      <c r="C5" s="26"/>
      <c r="D5" s="55">
        <v>1022.5623319494063</v>
      </c>
      <c r="E5" s="55">
        <v>1061.4130869667167</v>
      </c>
      <c r="F5" s="55">
        <v>1125.4130869667167</v>
      </c>
      <c r="G5" s="55">
        <v>1215.1145970013381</v>
      </c>
      <c r="H5" s="55">
        <v>1337.6970627456933</v>
      </c>
      <c r="I5" s="55">
        <v>1505.9117425619668</v>
      </c>
      <c r="J5" s="55">
        <v>1749.8430327590734</v>
      </c>
      <c r="K5" s="55">
        <v>3000.8296908922894</v>
      </c>
      <c r="L5" s="55">
        <v>4092.120458599431</v>
      </c>
      <c r="M5" s="55">
        <v>4452.1530039310919</v>
      </c>
      <c r="N5" s="55">
        <v>5220.0552657553935</v>
      </c>
      <c r="O5" s="55">
        <v>6057.9966228499743</v>
      </c>
      <c r="P5" s="55">
        <v>8154.8982985144667</v>
      </c>
      <c r="Q5" s="55">
        <v>9417.8390694492373</v>
      </c>
      <c r="R5" s="55">
        <v>11387.675310280147</v>
      </c>
      <c r="S5" s="55">
        <v>13560.108417635043</v>
      </c>
      <c r="T5" s="55">
        <v>15594.036757776084</v>
      </c>
      <c r="U5" s="55">
        <v>18018.393295809921</v>
      </c>
      <c r="V5" s="55">
        <v>20593.879660241273</v>
      </c>
      <c r="W5" s="55">
        <v>22339.496689083306</v>
      </c>
      <c r="X5" s="55">
        <v>24827.530128486396</v>
      </c>
      <c r="Y5" s="55">
        <v>26568.288812445375</v>
      </c>
      <c r="Z5" s="55">
        <v>28454.785389606961</v>
      </c>
      <c r="AA5" s="55">
        <v>29871.438557853235</v>
      </c>
      <c r="AB5" s="55">
        <v>30808.614346037975</v>
      </c>
      <c r="AC5" s="55">
        <v>31397.255069919545</v>
      </c>
      <c r="AD5" s="55">
        <v>31894.981574513382</v>
      </c>
      <c r="AE5" s="55">
        <v>33264.230159338767</v>
      </c>
      <c r="AF5" s="55">
        <v>33798.798065114199</v>
      </c>
      <c r="AG5" s="55">
        <v>34290.117506898227</v>
      </c>
      <c r="AH5" s="55">
        <v>34829.548031237347</v>
      </c>
      <c r="AI5" s="55">
        <v>35457.355109610966</v>
      </c>
      <c r="AJ5" s="55">
        <v>35818.219084800367</v>
      </c>
      <c r="AK5" s="55">
        <v>36189.958160936396</v>
      </c>
      <c r="AL5" s="55">
        <v>37533.622432076772</v>
      </c>
      <c r="AM5" s="55">
        <v>39205.392224493924</v>
      </c>
      <c r="AN5" s="55">
        <v>41214.734813893447</v>
      </c>
      <c r="AO5" s="55">
        <v>42755.244668512576</v>
      </c>
      <c r="AP5" s="55">
        <v>44689.939857920355</v>
      </c>
      <c r="AQ5" s="55">
        <v>45545.169262411044</v>
      </c>
      <c r="AR5" s="55">
        <v>51877.924718529481</v>
      </c>
      <c r="AS5" s="55">
        <v>54684.656295876921</v>
      </c>
      <c r="AT5" s="55">
        <v>57611.901570900431</v>
      </c>
      <c r="AU5" s="55">
        <v>61345.658854610621</v>
      </c>
      <c r="AV5" s="55">
        <v>65792.659896257945</v>
      </c>
      <c r="AW5" s="55">
        <v>69616.125627028363</v>
      </c>
      <c r="AX5" s="55">
        <v>73602.090447567549</v>
      </c>
      <c r="AY5" s="55">
        <v>76883.323856955176</v>
      </c>
      <c r="AZ5" s="55">
        <v>78783.775862404946</v>
      </c>
      <c r="BA5" s="55">
        <v>80487.593716758245</v>
      </c>
      <c r="BB5" s="55">
        <v>81511.316104940735</v>
      </c>
      <c r="BC5" s="55">
        <v>87694.232882586788</v>
      </c>
      <c r="BD5" s="55">
        <v>99976.076298812317</v>
      </c>
      <c r="BE5" s="55">
        <v>108690.91020340391</v>
      </c>
      <c r="BF5" s="55">
        <v>114134.7524349</v>
      </c>
    </row>
    <row r="6" spans="1:58" ht="25.4" customHeight="1" x14ac:dyDescent="0.3">
      <c r="A6" s="53" t="s">
        <v>11</v>
      </c>
      <c r="B6" s="54" t="s">
        <v>12</v>
      </c>
      <c r="C6" s="26"/>
      <c r="D6" s="55">
        <v>8737.4275367704522</v>
      </c>
      <c r="E6" s="55">
        <v>15240.392488001296</v>
      </c>
      <c r="F6" s="55">
        <v>20520.392488001296</v>
      </c>
      <c r="G6" s="55">
        <v>30803.322390462985</v>
      </c>
      <c r="H6" s="55">
        <v>119368.81529338927</v>
      </c>
      <c r="I6" s="55">
        <v>97968.81278216491</v>
      </c>
      <c r="J6" s="55">
        <v>129173.03919801912</v>
      </c>
      <c r="K6" s="55">
        <v>137814.6953708019</v>
      </c>
      <c r="L6" s="55">
        <v>121455.8397151285</v>
      </c>
      <c r="M6" s="55">
        <v>189013.04469422848</v>
      </c>
      <c r="N6" s="55">
        <v>324628.97652578203</v>
      </c>
      <c r="O6" s="55">
        <v>357622.73562471417</v>
      </c>
      <c r="P6" s="55">
        <v>237819.01572380116</v>
      </c>
      <c r="Q6" s="55">
        <v>145661.12309026674</v>
      </c>
      <c r="R6" s="55">
        <v>122114.44074934725</v>
      </c>
      <c r="S6" s="55">
        <v>90044.246982059412</v>
      </c>
      <c r="T6" s="55">
        <v>62957.306213708369</v>
      </c>
      <c r="U6" s="55">
        <v>65044.049249278876</v>
      </c>
      <c r="V6" s="55">
        <v>63400.284743204225</v>
      </c>
      <c r="W6" s="55">
        <v>85586.081241390042</v>
      </c>
      <c r="X6" s="55">
        <v>140388.14973224181</v>
      </c>
      <c r="Y6" s="55">
        <v>158751.63109160124</v>
      </c>
      <c r="Z6" s="55">
        <v>176800.45222959574</v>
      </c>
      <c r="AA6" s="55">
        <v>149633.20428803423</v>
      </c>
      <c r="AB6" s="55">
        <v>148991.57002226394</v>
      </c>
      <c r="AC6" s="55">
        <v>165823.88455902642</v>
      </c>
      <c r="AD6" s="55">
        <v>202422.45212758388</v>
      </c>
      <c r="AE6" s="55">
        <v>203114.04845382247</v>
      </c>
      <c r="AF6" s="55">
        <v>131677.6196875434</v>
      </c>
      <c r="AG6" s="55">
        <v>175377.32570164767</v>
      </c>
      <c r="AH6" s="55">
        <v>262314.90501602914</v>
      </c>
      <c r="AI6" s="55">
        <v>230108.79804406149</v>
      </c>
      <c r="AJ6" s="55">
        <v>236845.94686108592</v>
      </c>
      <c r="AK6" s="55">
        <v>294043.53933374077</v>
      </c>
      <c r="AL6" s="55">
        <v>384816.03998780838</v>
      </c>
      <c r="AM6" s="55">
        <v>571744.50391319336</v>
      </c>
      <c r="AN6" s="55">
        <v>669719.75000931835</v>
      </c>
      <c r="AO6" s="55">
        <v>734563.067240039</v>
      </c>
      <c r="AP6" s="55">
        <v>1027870.2710287567</v>
      </c>
      <c r="AQ6" s="55">
        <v>608550.26759183826</v>
      </c>
      <c r="AR6" s="55">
        <v>820990.25810803869</v>
      </c>
      <c r="AS6" s="55">
        <v>1215517.223910647</v>
      </c>
      <c r="AT6" s="55">
        <v>1311444.1135875287</v>
      </c>
      <c r="AU6" s="55">
        <v>1232804.4201471098</v>
      </c>
      <c r="AV6" s="55">
        <v>1130001.7367013162</v>
      </c>
      <c r="AW6" s="55">
        <v>600398.37611238775</v>
      </c>
      <c r="AX6" s="55">
        <v>533461.29784277803</v>
      </c>
      <c r="AY6" s="55">
        <v>655514.41357258428</v>
      </c>
      <c r="AZ6" s="55">
        <v>972050.35777650599</v>
      </c>
      <c r="BA6" s="55">
        <v>855259.01714119106</v>
      </c>
      <c r="BB6" s="55">
        <v>535613.69345201878</v>
      </c>
      <c r="BC6" s="55">
        <v>801274.79660319409</v>
      </c>
      <c r="BD6" s="55">
        <v>1371837.2777130655</v>
      </c>
      <c r="BE6" s="55">
        <v>1031778.3133823205</v>
      </c>
      <c r="BF6" s="55">
        <v>922561.84770065336</v>
      </c>
    </row>
    <row r="7" spans="1:58" s="59" customFormat="1" ht="20.25" customHeight="1" x14ac:dyDescent="0.2">
      <c r="A7" s="56"/>
      <c r="B7" s="56" t="s">
        <v>13</v>
      </c>
      <c r="C7" s="57" t="s">
        <v>14</v>
      </c>
      <c r="D7" s="58">
        <v>8688.4352338000353</v>
      </c>
      <c r="E7" s="58">
        <v>15185.400656277588</v>
      </c>
      <c r="F7" s="58">
        <v>20446.40065627759</v>
      </c>
      <c r="G7" s="58">
        <v>30686.331501232697</v>
      </c>
      <c r="H7" s="58">
        <v>119163.84466776748</v>
      </c>
      <c r="I7" s="58">
        <v>97562.882526677873</v>
      </c>
      <c r="J7" s="58">
        <v>128467.15968009444</v>
      </c>
      <c r="K7" s="58">
        <v>136853.90114853159</v>
      </c>
      <c r="L7" s="58">
        <v>120344.16456119336</v>
      </c>
      <c r="M7" s="58">
        <v>187710.51468427977</v>
      </c>
      <c r="N7" s="58">
        <v>323006.54155058635</v>
      </c>
      <c r="O7" s="58">
        <v>355690.35767037026</v>
      </c>
      <c r="P7" s="58">
        <v>235924.70123068077</v>
      </c>
      <c r="Q7" s="58">
        <v>143812.83404446865</v>
      </c>
      <c r="R7" s="58">
        <v>120251.1743233912</v>
      </c>
      <c r="S7" s="58">
        <v>88232.969715936313</v>
      </c>
      <c r="T7" s="58">
        <v>61200.149160299283</v>
      </c>
      <c r="U7" s="58">
        <v>63321.976323614297</v>
      </c>
      <c r="V7" s="58">
        <v>61641.235542129725</v>
      </c>
      <c r="W7" s="58">
        <v>83775.061667403847</v>
      </c>
      <c r="X7" s="58">
        <v>138577.14268282155</v>
      </c>
      <c r="Y7" s="58">
        <v>156886.68479736822</v>
      </c>
      <c r="Z7" s="58">
        <v>174865.49489478732</v>
      </c>
      <c r="AA7" s="58">
        <v>147621.31751419703</v>
      </c>
      <c r="AB7" s="58">
        <v>146888.93088747884</v>
      </c>
      <c r="AC7" s="58">
        <v>163710.73983171885</v>
      </c>
      <c r="AD7" s="58">
        <v>200251.20884499577</v>
      </c>
      <c r="AE7" s="58">
        <v>200800.31747475002</v>
      </c>
      <c r="AF7" s="58">
        <v>129296.00877521039</v>
      </c>
      <c r="AG7" s="58">
        <v>172915.97367147749</v>
      </c>
      <c r="AH7" s="58">
        <v>259763.75774063315</v>
      </c>
      <c r="AI7" s="58">
        <v>227467.34977886631</v>
      </c>
      <c r="AJ7" s="58">
        <v>234127.14360980457</v>
      </c>
      <c r="AK7" s="58">
        <v>291259.18583081814</v>
      </c>
      <c r="AL7" s="58">
        <v>381477.5153965744</v>
      </c>
      <c r="AM7" s="58">
        <v>567845.55184990156</v>
      </c>
      <c r="AN7" s="58">
        <v>665170.12211270176</v>
      </c>
      <c r="AO7" s="58">
        <v>729170.09195956565</v>
      </c>
      <c r="AP7" s="58">
        <v>1021532.1498860943</v>
      </c>
      <c r="AQ7" s="58">
        <v>601363.6483849613</v>
      </c>
      <c r="AR7" s="58">
        <v>812911.34807400312</v>
      </c>
      <c r="AS7" s="58">
        <v>1206751.0000336361</v>
      </c>
      <c r="AT7" s="58">
        <v>1302080.8062168437</v>
      </c>
      <c r="AU7" s="58">
        <v>1222898.0498137488</v>
      </c>
      <c r="AV7" s="58">
        <v>1119489.4508447056</v>
      </c>
      <c r="AW7" s="58">
        <v>589294.83280327567</v>
      </c>
      <c r="AX7" s="58">
        <v>522507.06831355602</v>
      </c>
      <c r="AY7" s="58">
        <v>643994.16348024714</v>
      </c>
      <c r="AZ7" s="58">
        <v>959813.48924144031</v>
      </c>
      <c r="BA7" s="58">
        <v>842078.70306741481</v>
      </c>
      <c r="BB7" s="58">
        <v>522225.67922355293</v>
      </c>
      <c r="BC7" s="58">
        <v>787082.75775825104</v>
      </c>
      <c r="BD7" s="58">
        <v>1357278.6701790867</v>
      </c>
      <c r="BE7" s="58">
        <v>1016090.6399407239</v>
      </c>
      <c r="BF7" s="58">
        <v>906077.95519313903</v>
      </c>
    </row>
    <row r="8" spans="1:58" s="59" customFormat="1" ht="20.25" customHeight="1" x14ac:dyDescent="0.2">
      <c r="A8" s="56"/>
      <c r="B8" s="56" t="s">
        <v>15</v>
      </c>
      <c r="C8" s="57" t="s">
        <v>16</v>
      </c>
      <c r="D8" s="58">
        <v>48.992302970416802</v>
      </c>
      <c r="E8" s="58">
        <v>54.991831723707627</v>
      </c>
      <c r="F8" s="58">
        <v>73.99183172370762</v>
      </c>
      <c r="G8" s="58">
        <v>116.99088923028927</v>
      </c>
      <c r="H8" s="58">
        <v>204.97062562179474</v>
      </c>
      <c r="I8" s="58">
        <v>405.93025548704202</v>
      </c>
      <c r="J8" s="58">
        <v>705.87951792468743</v>
      </c>
      <c r="K8" s="58">
        <v>960.79422227032671</v>
      </c>
      <c r="L8" s="58">
        <v>1111.6751539351417</v>
      </c>
      <c r="M8" s="58">
        <v>1302.5300099487156</v>
      </c>
      <c r="N8" s="58">
        <v>1622.4349751956986</v>
      </c>
      <c r="O8" s="58">
        <v>1932.3779543438884</v>
      </c>
      <c r="P8" s="58">
        <v>1894.314493120386</v>
      </c>
      <c r="Q8" s="58">
        <v>1848.2890457980907</v>
      </c>
      <c r="R8" s="58">
        <v>1863.2664259560502</v>
      </c>
      <c r="S8" s="58">
        <v>1811.277266123097</v>
      </c>
      <c r="T8" s="58">
        <v>1757.1570534090874</v>
      </c>
      <c r="U8" s="58">
        <v>1722.0729256645809</v>
      </c>
      <c r="V8" s="58">
        <v>1759.0492010745018</v>
      </c>
      <c r="W8" s="58">
        <v>1811.0195739862017</v>
      </c>
      <c r="X8" s="58">
        <v>1811.0070494202541</v>
      </c>
      <c r="Y8" s="58">
        <v>1864.9462942330367</v>
      </c>
      <c r="Z8" s="58">
        <v>1934.9573348084123</v>
      </c>
      <c r="AA8" s="58">
        <v>2011.8867738372178</v>
      </c>
      <c r="AB8" s="58">
        <v>2102.6391347851159</v>
      </c>
      <c r="AC8" s="58">
        <v>2113.1447273075805</v>
      </c>
      <c r="AD8" s="58">
        <v>2171.2432825881001</v>
      </c>
      <c r="AE8" s="58">
        <v>2313.7309790724516</v>
      </c>
      <c r="AF8" s="58">
        <v>2381.6109123329993</v>
      </c>
      <c r="AG8" s="58">
        <v>2461.3520301701915</v>
      </c>
      <c r="AH8" s="58">
        <v>2551.1472753959961</v>
      </c>
      <c r="AI8" s="58">
        <v>2641.4482651951721</v>
      </c>
      <c r="AJ8" s="58">
        <v>2718.803251281347</v>
      </c>
      <c r="AK8" s="58">
        <v>2784.353502922625</v>
      </c>
      <c r="AL8" s="58">
        <v>3338.5245912340083</v>
      </c>
      <c r="AM8" s="58">
        <v>3898.9520632918375</v>
      </c>
      <c r="AN8" s="58">
        <v>4549.6278966165637</v>
      </c>
      <c r="AO8" s="58">
        <v>5392.9752804733971</v>
      </c>
      <c r="AP8" s="58">
        <v>6338.1211426625205</v>
      </c>
      <c r="AQ8" s="58">
        <v>7186.6192068770097</v>
      </c>
      <c r="AR8" s="58">
        <v>8078.9100340353398</v>
      </c>
      <c r="AS8" s="58">
        <v>8766.2238770108233</v>
      </c>
      <c r="AT8" s="58">
        <v>9363.3073706850264</v>
      </c>
      <c r="AU8" s="58">
        <v>9906.3703333610356</v>
      </c>
      <c r="AV8" s="58">
        <v>10512.285856610637</v>
      </c>
      <c r="AW8" s="58">
        <v>11103.543309112029</v>
      </c>
      <c r="AX8" s="58">
        <v>10954.229529221939</v>
      </c>
      <c r="AY8" s="58">
        <v>11520.25009233713</v>
      </c>
      <c r="AZ8" s="58">
        <v>12236.868535065654</v>
      </c>
      <c r="BA8" s="58">
        <v>13180.314073776415</v>
      </c>
      <c r="BB8" s="58">
        <v>13388.014228465821</v>
      </c>
      <c r="BC8" s="58">
        <v>14192.038844943101</v>
      </c>
      <c r="BD8" s="58">
        <v>14558.607533978784</v>
      </c>
      <c r="BE8" s="58">
        <v>15687.6734415967</v>
      </c>
      <c r="BF8" s="58">
        <v>16483.892507514298</v>
      </c>
    </row>
    <row r="9" spans="1:58" ht="25.4" customHeight="1" x14ac:dyDescent="0.3">
      <c r="A9" s="53" t="s">
        <v>17</v>
      </c>
      <c r="B9" s="54" t="s">
        <v>18</v>
      </c>
      <c r="C9" s="54"/>
      <c r="D9" s="55">
        <v>1988.47563782267</v>
      </c>
      <c r="E9" s="55">
        <v>2185.7905088551738</v>
      </c>
      <c r="F9" s="55">
        <v>2383.2470706265049</v>
      </c>
      <c r="G9" s="55">
        <v>2908.2090092509034</v>
      </c>
      <c r="H9" s="55">
        <v>7834.4144751789881</v>
      </c>
      <c r="I9" s="55">
        <v>8227.1457711668209</v>
      </c>
      <c r="J9" s="55">
        <v>10333.918314545177</v>
      </c>
      <c r="K9" s="55">
        <v>11013.349085022443</v>
      </c>
      <c r="L9" s="55">
        <v>12099.230732566251</v>
      </c>
      <c r="M9" s="55">
        <v>18567.34999106513</v>
      </c>
      <c r="N9" s="55">
        <v>21811.600951092834</v>
      </c>
      <c r="O9" s="55">
        <v>29488.168608461216</v>
      </c>
      <c r="P9" s="55">
        <v>25112.464774845288</v>
      </c>
      <c r="Q9" s="55">
        <v>27406.115077753617</v>
      </c>
      <c r="R9" s="55">
        <v>31899.009082661698</v>
      </c>
      <c r="S9" s="55">
        <v>29260.008927725441</v>
      </c>
      <c r="T9" s="55">
        <v>24173.027867914934</v>
      </c>
      <c r="U9" s="55">
        <v>28260.741496116309</v>
      </c>
      <c r="V9" s="55">
        <v>29169.189752031478</v>
      </c>
      <c r="W9" s="55">
        <v>30302.930027338705</v>
      </c>
      <c r="X9" s="55">
        <v>36578.992064920349</v>
      </c>
      <c r="Y9" s="55">
        <v>41013.243932961937</v>
      </c>
      <c r="Z9" s="55">
        <v>44955.236348293038</v>
      </c>
      <c r="AA9" s="55">
        <v>43890.104759257847</v>
      </c>
      <c r="AB9" s="55">
        <v>45809.389716026148</v>
      </c>
      <c r="AC9" s="55">
        <v>49893.458643112899</v>
      </c>
      <c r="AD9" s="55">
        <v>56378.282603166837</v>
      </c>
      <c r="AE9" s="55">
        <v>60730.672830076153</v>
      </c>
      <c r="AF9" s="55">
        <v>56021.51140446456</v>
      </c>
      <c r="AG9" s="55">
        <v>60309.260052705329</v>
      </c>
      <c r="AH9" s="55">
        <v>65575.372061282513</v>
      </c>
      <c r="AI9" s="55">
        <v>66316.393589129293</v>
      </c>
      <c r="AJ9" s="55">
        <v>70260.24329481741</v>
      </c>
      <c r="AK9" s="55">
        <v>83505.75921189721</v>
      </c>
      <c r="AL9" s="55">
        <v>98021.48826315008</v>
      </c>
      <c r="AM9" s="55">
        <v>115232.3452461963</v>
      </c>
      <c r="AN9" s="55">
        <v>133239.09652696893</v>
      </c>
      <c r="AO9" s="55">
        <v>152270.9579511077</v>
      </c>
      <c r="AP9" s="55">
        <v>171693.62381658191</v>
      </c>
      <c r="AQ9" s="55">
        <v>171329.80851487844</v>
      </c>
      <c r="AR9" s="55">
        <v>214486.16184722621</v>
      </c>
      <c r="AS9" s="55">
        <v>252051.90718234869</v>
      </c>
      <c r="AT9" s="55">
        <v>270597.44266537426</v>
      </c>
      <c r="AU9" s="55">
        <v>279866.97373476881</v>
      </c>
      <c r="AV9" s="55">
        <v>311389.47405136225</v>
      </c>
      <c r="AW9" s="55">
        <v>322196.89180100686</v>
      </c>
      <c r="AX9" s="55">
        <v>329626.72724909021</v>
      </c>
      <c r="AY9" s="55">
        <v>356432.89422432607</v>
      </c>
      <c r="AZ9" s="55">
        <v>399044.48856454319</v>
      </c>
      <c r="BA9" s="55">
        <v>392735.05575200607</v>
      </c>
      <c r="BB9" s="55">
        <v>347986.38142410235</v>
      </c>
      <c r="BC9" s="55">
        <v>432942.65067672048</v>
      </c>
      <c r="BD9" s="55">
        <v>600120.2639736546</v>
      </c>
      <c r="BE9" s="55">
        <v>592033.48530541803</v>
      </c>
      <c r="BF9" s="55">
        <v>598961.05483231391</v>
      </c>
    </row>
    <row r="10" spans="1:58" s="59" customFormat="1" ht="20.25" customHeight="1" x14ac:dyDescent="0.2">
      <c r="A10" s="56"/>
      <c r="B10" s="56" t="s">
        <v>13</v>
      </c>
      <c r="C10" s="57" t="s">
        <v>19</v>
      </c>
      <c r="D10" s="58">
        <v>1353.1370974582544</v>
      </c>
      <c r="E10" s="58">
        <v>1468.9618177108005</v>
      </c>
      <c r="F10" s="58">
        <v>1567.9618177108005</v>
      </c>
      <c r="G10" s="58">
        <v>1964.611258215893</v>
      </c>
      <c r="H10" s="58">
        <v>6253.0742290753788</v>
      </c>
      <c r="I10" s="58">
        <v>5574.0585973768357</v>
      </c>
      <c r="J10" s="58">
        <v>6623.1868112343082</v>
      </c>
      <c r="K10" s="58">
        <v>5998.4611769451676</v>
      </c>
      <c r="L10" s="58">
        <v>5612.1738274218369</v>
      </c>
      <c r="M10" s="58">
        <v>10393.187665206062</v>
      </c>
      <c r="N10" s="58">
        <v>11815.839582802877</v>
      </c>
      <c r="O10" s="58">
        <v>16902.630733360966</v>
      </c>
      <c r="P10" s="58">
        <v>10628.026394037184</v>
      </c>
      <c r="Q10" s="58">
        <v>11552.561287674678</v>
      </c>
      <c r="R10" s="58">
        <v>13551.147859796896</v>
      </c>
      <c r="S10" s="58">
        <v>9931.1798492099042</v>
      </c>
      <c r="T10" s="58">
        <v>5580.4668491145294</v>
      </c>
      <c r="U10" s="58">
        <v>9557.1756177406551</v>
      </c>
      <c r="V10" s="58">
        <v>9321.3512799223863</v>
      </c>
      <c r="W10" s="58">
        <v>9040.3315137279187</v>
      </c>
      <c r="X10" s="58">
        <v>14101.673013809477</v>
      </c>
      <c r="Y10" s="58">
        <v>16262.075182005858</v>
      </c>
      <c r="Z10" s="58">
        <v>18285.181713098507</v>
      </c>
      <c r="AA10" s="58">
        <v>15350.936629641748</v>
      </c>
      <c r="AB10" s="58">
        <v>15180.743897217841</v>
      </c>
      <c r="AC10" s="58">
        <v>16528.406966790975</v>
      </c>
      <c r="AD10" s="58">
        <v>18350.452300617344</v>
      </c>
      <c r="AE10" s="58">
        <v>19336.372890160244</v>
      </c>
      <c r="AF10" s="58">
        <v>14999.102117773538</v>
      </c>
      <c r="AG10" s="58">
        <v>17306.260754933166</v>
      </c>
      <c r="AH10" s="58">
        <v>20245.873527310552</v>
      </c>
      <c r="AI10" s="58">
        <v>18547.93361217398</v>
      </c>
      <c r="AJ10" s="58">
        <v>19673.713591370539</v>
      </c>
      <c r="AK10" s="58">
        <v>28780.474542986154</v>
      </c>
      <c r="AL10" s="58">
        <v>31712.570578450075</v>
      </c>
      <c r="AM10" s="58">
        <v>38702.690527527782</v>
      </c>
      <c r="AN10" s="58">
        <v>42989.793412164676</v>
      </c>
      <c r="AO10" s="58">
        <v>45881.155230020348</v>
      </c>
      <c r="AP10" s="58">
        <v>45080.975420608564</v>
      </c>
      <c r="AQ10" s="58">
        <v>45996.131394608856</v>
      </c>
      <c r="AR10" s="58">
        <v>62693.927432370801</v>
      </c>
      <c r="AS10" s="58">
        <v>64215.977742836243</v>
      </c>
      <c r="AT10" s="58">
        <v>68582.59558452174</v>
      </c>
      <c r="AU10" s="58">
        <v>61535.57710216011</v>
      </c>
      <c r="AV10" s="58">
        <v>71001.443176945948</v>
      </c>
      <c r="AW10" s="58">
        <v>62919.617897661788</v>
      </c>
      <c r="AX10" s="58">
        <v>65333.4122130467</v>
      </c>
      <c r="AY10" s="58">
        <v>83471.227578427497</v>
      </c>
      <c r="AZ10" s="58">
        <v>118345.04524223703</v>
      </c>
      <c r="BA10" s="58">
        <v>107709.51211194633</v>
      </c>
      <c r="BB10" s="58">
        <v>81974.210429843341</v>
      </c>
      <c r="BC10" s="58">
        <v>132845.36545747891</v>
      </c>
      <c r="BD10" s="58">
        <v>251150.01945440302</v>
      </c>
      <c r="BE10" s="58">
        <v>239149.58215787163</v>
      </c>
      <c r="BF10" s="58">
        <v>227249.34296047431</v>
      </c>
    </row>
    <row r="11" spans="1:58" s="59" customFormat="1" ht="20.25" customHeight="1" x14ac:dyDescent="0.2">
      <c r="A11" s="56"/>
      <c r="B11" s="56" t="s">
        <v>15</v>
      </c>
      <c r="C11" s="57" t="s">
        <v>20</v>
      </c>
      <c r="D11" s="58">
        <v>635.33854036441562</v>
      </c>
      <c r="E11" s="58">
        <v>716.82869114437335</v>
      </c>
      <c r="F11" s="58">
        <v>815.28525291570418</v>
      </c>
      <c r="G11" s="58">
        <v>943.59775103501045</v>
      </c>
      <c r="H11" s="58">
        <v>1581.3402461036098</v>
      </c>
      <c r="I11" s="58">
        <v>2653.0871737899847</v>
      </c>
      <c r="J11" s="58">
        <v>3710.7315033108689</v>
      </c>
      <c r="K11" s="58">
        <v>5014.8879080772749</v>
      </c>
      <c r="L11" s="58">
        <v>6487.0569051444154</v>
      </c>
      <c r="M11" s="58">
        <v>8174.1623258590671</v>
      </c>
      <c r="N11" s="58">
        <v>9995.7613682899591</v>
      </c>
      <c r="O11" s="58">
        <v>12585.537875100248</v>
      </c>
      <c r="P11" s="58">
        <v>14484.438380808104</v>
      </c>
      <c r="Q11" s="58">
        <v>15853.553790078939</v>
      </c>
      <c r="R11" s="58">
        <v>18347.861222864802</v>
      </c>
      <c r="S11" s="58">
        <v>19328.829078515537</v>
      </c>
      <c r="T11" s="58">
        <v>18592.561018800403</v>
      </c>
      <c r="U11" s="58">
        <v>18703.565878375652</v>
      </c>
      <c r="V11" s="58">
        <v>19847.838472109092</v>
      </c>
      <c r="W11" s="58">
        <v>21262.598513610785</v>
      </c>
      <c r="X11" s="58">
        <v>22477.31905111087</v>
      </c>
      <c r="Y11" s="58">
        <v>24751.168750956083</v>
      </c>
      <c r="Z11" s="58">
        <v>26670.05463519453</v>
      </c>
      <c r="AA11" s="58">
        <v>28539.1681296161</v>
      </c>
      <c r="AB11" s="58">
        <v>30628.645818808305</v>
      </c>
      <c r="AC11" s="58">
        <v>33365.05167632192</v>
      </c>
      <c r="AD11" s="58">
        <v>38027.830302549497</v>
      </c>
      <c r="AE11" s="58">
        <v>41394.299939915909</v>
      </c>
      <c r="AF11" s="58">
        <v>41022.409286691021</v>
      </c>
      <c r="AG11" s="58">
        <v>43002.999297772163</v>
      </c>
      <c r="AH11" s="58">
        <v>45329.498533971964</v>
      </c>
      <c r="AI11" s="58">
        <v>47768.45997695531</v>
      </c>
      <c r="AJ11" s="58">
        <v>50586.529703446875</v>
      </c>
      <c r="AK11" s="58">
        <v>54725.284668911052</v>
      </c>
      <c r="AL11" s="58">
        <v>66308.917684700005</v>
      </c>
      <c r="AM11" s="58">
        <v>76529.65471866852</v>
      </c>
      <c r="AN11" s="58">
        <v>90249.30311480425</v>
      </c>
      <c r="AO11" s="58">
        <v>106389.80272108734</v>
      </c>
      <c r="AP11" s="58">
        <v>126612.64839597336</v>
      </c>
      <c r="AQ11" s="58">
        <v>125333.6771202696</v>
      </c>
      <c r="AR11" s="58">
        <v>151792.23441485537</v>
      </c>
      <c r="AS11" s="58">
        <v>187835.92943951243</v>
      </c>
      <c r="AT11" s="58">
        <v>202014.84708085249</v>
      </c>
      <c r="AU11" s="58">
        <v>218331.3966326087</v>
      </c>
      <c r="AV11" s="58">
        <v>240388.03087441629</v>
      </c>
      <c r="AW11" s="58">
        <v>259277.27390334508</v>
      </c>
      <c r="AX11" s="58">
        <v>264293.31503604347</v>
      </c>
      <c r="AY11" s="58">
        <v>272961.6666458986</v>
      </c>
      <c r="AZ11" s="58">
        <v>280699.44332230621</v>
      </c>
      <c r="BA11" s="58">
        <v>285025.54364005977</v>
      </c>
      <c r="BB11" s="58">
        <v>266012.17099425907</v>
      </c>
      <c r="BC11" s="58">
        <v>300097.28521924157</v>
      </c>
      <c r="BD11" s="58">
        <v>348970.24451925157</v>
      </c>
      <c r="BE11" s="58">
        <v>352883.90314754646</v>
      </c>
      <c r="BF11" s="58">
        <v>371711.71187183954</v>
      </c>
    </row>
    <row r="12" spans="1:58" ht="25.4" customHeight="1" x14ac:dyDescent="0.3">
      <c r="A12" s="53" t="s">
        <v>21</v>
      </c>
      <c r="B12" s="54" t="s">
        <v>22</v>
      </c>
      <c r="C12" s="26"/>
      <c r="D12" s="55">
        <v>2555.351905137029</v>
      </c>
      <c r="E12" s="55">
        <v>2722.7767613718747</v>
      </c>
      <c r="F12" s="55">
        <v>2810.9345056499651</v>
      </c>
      <c r="G12" s="55">
        <v>2934.20563185224</v>
      </c>
      <c r="H12" s="55">
        <v>2419.671825617716</v>
      </c>
      <c r="I12" s="55">
        <v>1566.9446543360241</v>
      </c>
      <c r="J12" s="55">
        <v>1320.8590449155904</v>
      </c>
      <c r="K12" s="55">
        <v>1562.9672245939175</v>
      </c>
      <c r="L12" s="55">
        <v>2028.9207236926104</v>
      </c>
      <c r="M12" s="55">
        <v>2305.6008230322304</v>
      </c>
      <c r="N12" s="55">
        <v>3101.5557285296632</v>
      </c>
      <c r="O12" s="55">
        <v>3938.44226848273</v>
      </c>
      <c r="P12" s="55">
        <v>1164.1067175514199</v>
      </c>
      <c r="Q12" s="55">
        <v>1657.0643913010374</v>
      </c>
      <c r="R12" s="55">
        <v>885.47121241180832</v>
      </c>
      <c r="S12" s="55">
        <v>2538.7412838555983</v>
      </c>
      <c r="T12" s="55">
        <v>4476.7473269630345</v>
      </c>
      <c r="U12" s="55">
        <v>5856.2759311858172</v>
      </c>
      <c r="V12" s="55">
        <v>6213.9540137814593</v>
      </c>
      <c r="W12" s="55">
        <v>6456.0894125420782</v>
      </c>
      <c r="X12" s="55">
        <v>9725.5334382685996</v>
      </c>
      <c r="Y12" s="55">
        <v>10124.468910411553</v>
      </c>
      <c r="Z12" s="55">
        <v>8923.704062581397</v>
      </c>
      <c r="AA12" s="55">
        <v>9271.9154914613337</v>
      </c>
      <c r="AB12" s="55">
        <v>9504.9458272757511</v>
      </c>
      <c r="AC12" s="55">
        <v>9818.0184596870931</v>
      </c>
      <c r="AD12" s="55">
        <v>9667.2613737664087</v>
      </c>
      <c r="AE12" s="55">
        <v>10713.244268018731</v>
      </c>
      <c r="AF12" s="55">
        <v>11509.262983330114</v>
      </c>
      <c r="AG12" s="55">
        <v>10871.502661561757</v>
      </c>
      <c r="AH12" s="55">
        <v>12463.371319062586</v>
      </c>
      <c r="AI12" s="55">
        <v>13005.219144646984</v>
      </c>
      <c r="AJ12" s="55">
        <v>13136.269070619343</v>
      </c>
      <c r="AK12" s="55">
        <v>14310.835063664174</v>
      </c>
      <c r="AL12" s="55">
        <v>15779.465612687067</v>
      </c>
      <c r="AM12" s="55">
        <v>16543.796694590772</v>
      </c>
      <c r="AN12" s="55">
        <v>17357.168802929591</v>
      </c>
      <c r="AO12" s="55">
        <v>18270.992999022725</v>
      </c>
      <c r="AP12" s="55">
        <v>17955.707226667993</v>
      </c>
      <c r="AQ12" s="55">
        <v>20992.488258090896</v>
      </c>
      <c r="AR12" s="55">
        <v>25493.802169351751</v>
      </c>
      <c r="AS12" s="55">
        <v>28282.667579847071</v>
      </c>
      <c r="AT12" s="55">
        <v>30058.404301646951</v>
      </c>
      <c r="AU12" s="55">
        <v>30552.436120754188</v>
      </c>
      <c r="AV12" s="55">
        <v>32278.740447752189</v>
      </c>
      <c r="AW12" s="55">
        <v>35622.851029327081</v>
      </c>
      <c r="AX12" s="55">
        <v>37638.968354848694</v>
      </c>
      <c r="AY12" s="55">
        <v>39553.748988450963</v>
      </c>
      <c r="AZ12" s="55">
        <v>43964.797814131554</v>
      </c>
      <c r="BA12" s="55">
        <v>44985.513524494847</v>
      </c>
      <c r="BB12" s="55">
        <v>42778.755619359945</v>
      </c>
      <c r="BC12" s="55">
        <v>43932.604721146643</v>
      </c>
      <c r="BD12" s="55">
        <v>44806.264439812985</v>
      </c>
      <c r="BE12" s="55">
        <v>46614.295352052766</v>
      </c>
      <c r="BF12" s="55">
        <v>50021.538985902109</v>
      </c>
    </row>
    <row r="13" spans="1:58" ht="25.4" customHeight="1" x14ac:dyDescent="0.3">
      <c r="A13" s="53" t="s">
        <v>23</v>
      </c>
      <c r="B13" s="54" t="s">
        <v>24</v>
      </c>
      <c r="C13" s="26"/>
      <c r="D13" s="55">
        <v>818.72237438587626</v>
      </c>
      <c r="E13" s="55">
        <v>910.50573706296234</v>
      </c>
      <c r="F13" s="55">
        <v>1237.4429033285737</v>
      </c>
      <c r="G13" s="55">
        <v>1970.4694735584594</v>
      </c>
      <c r="H13" s="55">
        <v>4313.2790697680412</v>
      </c>
      <c r="I13" s="55">
        <v>10262.358769724871</v>
      </c>
      <c r="J13" s="55">
        <v>18255.492285807188</v>
      </c>
      <c r="K13" s="55">
        <v>24407.147466316397</v>
      </c>
      <c r="L13" s="55">
        <v>27859.126320221236</v>
      </c>
      <c r="M13" s="55">
        <v>32764.376627159232</v>
      </c>
      <c r="N13" s="55">
        <v>40295.094813664968</v>
      </c>
      <c r="O13" s="55">
        <v>48376.284981407385</v>
      </c>
      <c r="P13" s="55">
        <v>48211.841108664339</v>
      </c>
      <c r="Q13" s="55">
        <v>43935.163243820134</v>
      </c>
      <c r="R13" s="55">
        <v>37472.243515129165</v>
      </c>
      <c r="S13" s="55">
        <v>32164.604365895339</v>
      </c>
      <c r="T13" s="55">
        <v>27928.560023723465</v>
      </c>
      <c r="U13" s="55">
        <v>27180.197518111214</v>
      </c>
      <c r="V13" s="55">
        <v>26098.23727016163</v>
      </c>
      <c r="W13" s="55">
        <v>26440.850135652257</v>
      </c>
      <c r="X13" s="55">
        <v>27197.679749311472</v>
      </c>
      <c r="Y13" s="55">
        <v>29113.630817577105</v>
      </c>
      <c r="Z13" s="55">
        <v>31267.541075785251</v>
      </c>
      <c r="AA13" s="55">
        <v>32968.931766471906</v>
      </c>
      <c r="AB13" s="55">
        <v>34112.227941951962</v>
      </c>
      <c r="AC13" s="55">
        <v>34711.748728923478</v>
      </c>
      <c r="AD13" s="55">
        <v>37241.754451645589</v>
      </c>
      <c r="AE13" s="55">
        <v>37265.853356805805</v>
      </c>
      <c r="AF13" s="55">
        <v>38439.702483830522</v>
      </c>
      <c r="AG13" s="55">
        <v>37405.500835872968</v>
      </c>
      <c r="AH13" s="55">
        <v>39507.151394809771</v>
      </c>
      <c r="AI13" s="55">
        <v>41222.669631766512</v>
      </c>
      <c r="AJ13" s="55">
        <v>42397.209211461872</v>
      </c>
      <c r="AK13" s="55">
        <v>44858.958316239237</v>
      </c>
      <c r="AL13" s="55">
        <v>51587.940088367111</v>
      </c>
      <c r="AM13" s="55">
        <v>56323.425374960258</v>
      </c>
      <c r="AN13" s="55">
        <v>62387.780169991536</v>
      </c>
      <c r="AO13" s="55">
        <v>72176.574256515771</v>
      </c>
      <c r="AP13" s="55">
        <v>77345.927297389091</v>
      </c>
      <c r="AQ13" s="55">
        <v>78429.315150823968</v>
      </c>
      <c r="AR13" s="55">
        <v>88504.343426207197</v>
      </c>
      <c r="AS13" s="55">
        <v>107019.22680349194</v>
      </c>
      <c r="AT13" s="55">
        <v>118496.38853539756</v>
      </c>
      <c r="AU13" s="55">
        <v>134512.65490733506</v>
      </c>
      <c r="AV13" s="55">
        <v>152735.80304680706</v>
      </c>
      <c r="AW13" s="55">
        <v>162486.27672612443</v>
      </c>
      <c r="AX13" s="55">
        <v>158810.06240348</v>
      </c>
      <c r="AY13" s="55">
        <v>153604.05100117769</v>
      </c>
      <c r="AZ13" s="55">
        <v>144791.8884564568</v>
      </c>
      <c r="BA13" s="55">
        <v>155048.17726701754</v>
      </c>
      <c r="BB13" s="55">
        <v>160448.96303635699</v>
      </c>
      <c r="BC13" s="55">
        <v>169897.88638369279</v>
      </c>
      <c r="BD13" s="55">
        <v>192200.90819529819</v>
      </c>
      <c r="BE13" s="55">
        <v>210135.11506998909</v>
      </c>
      <c r="BF13" s="55">
        <v>224736.26294546507</v>
      </c>
    </row>
    <row r="14" spans="1:58" ht="25.4" customHeight="1" x14ac:dyDescent="0.3">
      <c r="A14" s="53" t="s">
        <v>25</v>
      </c>
      <c r="B14" s="54" t="s">
        <v>26</v>
      </c>
      <c r="C14" s="26"/>
      <c r="D14" s="55">
        <v>1071.4098562584111</v>
      </c>
      <c r="E14" s="55">
        <v>1154.6095526417557</v>
      </c>
      <c r="F14" s="55">
        <v>1389.2905386966186</v>
      </c>
      <c r="G14" s="55">
        <v>1984.9091033268069</v>
      </c>
      <c r="H14" s="55">
        <v>3154.9573356074593</v>
      </c>
      <c r="I14" s="55">
        <v>5110.4956769634136</v>
      </c>
      <c r="J14" s="55">
        <v>7534.6600380925011</v>
      </c>
      <c r="K14" s="55">
        <v>10139.243981443533</v>
      </c>
      <c r="L14" s="55">
        <v>12718.333578443755</v>
      </c>
      <c r="M14" s="55">
        <v>16234.420851976896</v>
      </c>
      <c r="N14" s="55">
        <v>20468.22966191058</v>
      </c>
      <c r="O14" s="55">
        <v>25275.656789469213</v>
      </c>
      <c r="P14" s="55">
        <v>28118.171587889679</v>
      </c>
      <c r="Q14" s="55">
        <v>29339.831623808048</v>
      </c>
      <c r="R14" s="55">
        <v>29403.539836360062</v>
      </c>
      <c r="S14" s="55">
        <v>29262.409656822099</v>
      </c>
      <c r="T14" s="55">
        <v>27771.803146656381</v>
      </c>
      <c r="U14" s="55">
        <v>26244.660391892623</v>
      </c>
      <c r="V14" s="55">
        <v>25159.934371327101</v>
      </c>
      <c r="W14" s="55">
        <v>24339.079999563517</v>
      </c>
      <c r="X14" s="55">
        <v>25649.314761982529</v>
      </c>
      <c r="Y14" s="55">
        <v>27932.62178101165</v>
      </c>
      <c r="Z14" s="55">
        <v>29492.411099425295</v>
      </c>
      <c r="AA14" s="55">
        <v>30437.293423855375</v>
      </c>
      <c r="AB14" s="55">
        <v>30580.957783231526</v>
      </c>
      <c r="AC14" s="55">
        <v>31216.145258826757</v>
      </c>
      <c r="AD14" s="55">
        <v>32664.703250388993</v>
      </c>
      <c r="AE14" s="55">
        <v>34504.997525917832</v>
      </c>
      <c r="AF14" s="55">
        <v>37864.37059931102</v>
      </c>
      <c r="AG14" s="55">
        <v>41906.13007450218</v>
      </c>
      <c r="AH14" s="55">
        <v>43446.764064329</v>
      </c>
      <c r="AI14" s="55">
        <v>45086.730457853315</v>
      </c>
      <c r="AJ14" s="55">
        <v>47024.838973258455</v>
      </c>
      <c r="AK14" s="55">
        <v>48471.481860603257</v>
      </c>
      <c r="AL14" s="55">
        <v>61366.040890398006</v>
      </c>
      <c r="AM14" s="55">
        <v>71737.349424878717</v>
      </c>
      <c r="AN14" s="55">
        <v>84578.673265947349</v>
      </c>
      <c r="AO14" s="55">
        <v>104059.9898417941</v>
      </c>
      <c r="AP14" s="55">
        <v>125744.15049483882</v>
      </c>
      <c r="AQ14" s="55">
        <v>140462.03205925974</v>
      </c>
      <c r="AR14" s="55">
        <v>167096.48213964701</v>
      </c>
      <c r="AS14" s="55">
        <v>197948.62799807551</v>
      </c>
      <c r="AT14" s="55">
        <v>219342.54114858265</v>
      </c>
      <c r="AU14" s="55">
        <v>242462.39761770144</v>
      </c>
      <c r="AV14" s="55">
        <v>269227.17755165708</v>
      </c>
      <c r="AW14" s="55">
        <v>283406.46361576254</v>
      </c>
      <c r="AX14" s="55">
        <v>284628.939435796</v>
      </c>
      <c r="AY14" s="55">
        <v>286313.84290001588</v>
      </c>
      <c r="AZ14" s="55">
        <v>284178.0446579312</v>
      </c>
      <c r="BA14" s="55">
        <v>306297.04222468031</v>
      </c>
      <c r="BB14" s="55">
        <v>277761.14642546233</v>
      </c>
      <c r="BC14" s="55">
        <v>319014.77343211614</v>
      </c>
      <c r="BD14" s="55">
        <v>348344.66764463228</v>
      </c>
      <c r="BE14" s="55">
        <v>386496.74579341849</v>
      </c>
      <c r="BF14" s="55">
        <v>418842.7190517009</v>
      </c>
    </row>
    <row r="15" spans="1:58" ht="25.4" customHeight="1" x14ac:dyDescent="0.3">
      <c r="A15" s="53" t="s">
        <v>27</v>
      </c>
      <c r="B15" s="54" t="s">
        <v>28</v>
      </c>
      <c r="C15" s="26"/>
      <c r="D15" s="55">
        <v>1080.6814906973943</v>
      </c>
      <c r="E15" s="55">
        <v>1236.5584235537024</v>
      </c>
      <c r="F15" s="55">
        <v>1465.9941735547302</v>
      </c>
      <c r="G15" s="55">
        <v>1943.4516364903113</v>
      </c>
      <c r="H15" s="55">
        <v>2057.8484558792666</v>
      </c>
      <c r="I15" s="55">
        <v>2549.6261720166713</v>
      </c>
      <c r="J15" s="55">
        <v>4424.8943068170229</v>
      </c>
      <c r="K15" s="55">
        <v>6866.1332222697201</v>
      </c>
      <c r="L15" s="55">
        <v>9306.5714943999101</v>
      </c>
      <c r="M15" s="55">
        <v>11677.275557861956</v>
      </c>
      <c r="N15" s="55">
        <v>13345.823960949814</v>
      </c>
      <c r="O15" s="55">
        <v>15564.874442391316</v>
      </c>
      <c r="P15" s="55">
        <v>17153.313037729346</v>
      </c>
      <c r="Q15" s="55">
        <v>18087.716023915629</v>
      </c>
      <c r="R15" s="55">
        <v>18579.984945084325</v>
      </c>
      <c r="S15" s="55">
        <v>18486.541654972643</v>
      </c>
      <c r="T15" s="55">
        <v>17672.805528128069</v>
      </c>
      <c r="U15" s="55">
        <v>17070.69882051889</v>
      </c>
      <c r="V15" s="55">
        <v>17630.854247033662</v>
      </c>
      <c r="W15" s="55">
        <v>17864.226733621737</v>
      </c>
      <c r="X15" s="55">
        <v>19365.948956102839</v>
      </c>
      <c r="Y15" s="55">
        <v>21115.885244838624</v>
      </c>
      <c r="Z15" s="55">
        <v>22313.575692147948</v>
      </c>
      <c r="AA15" s="55">
        <v>23189.55449915081</v>
      </c>
      <c r="AB15" s="55">
        <v>23798.492010070091</v>
      </c>
      <c r="AC15" s="55">
        <v>24207.150161759022</v>
      </c>
      <c r="AD15" s="55">
        <v>24702.574097795521</v>
      </c>
      <c r="AE15" s="55">
        <v>25752.478465638935</v>
      </c>
      <c r="AF15" s="55">
        <v>26547.534259563094</v>
      </c>
      <c r="AG15" s="55">
        <v>27173.777864035765</v>
      </c>
      <c r="AH15" s="55">
        <v>28399.756788917297</v>
      </c>
      <c r="AI15" s="55">
        <v>29396.70920318447</v>
      </c>
      <c r="AJ15" s="55">
        <v>30420.619358729997</v>
      </c>
      <c r="AK15" s="55">
        <v>31895.264370879362</v>
      </c>
      <c r="AL15" s="55">
        <v>37848.400883729904</v>
      </c>
      <c r="AM15" s="55">
        <v>42643.986395062078</v>
      </c>
      <c r="AN15" s="55">
        <v>49404.40905213284</v>
      </c>
      <c r="AO15" s="55">
        <v>60002.670808592717</v>
      </c>
      <c r="AP15" s="55">
        <v>76150.669055176506</v>
      </c>
      <c r="AQ15" s="55">
        <v>87195.893645406861</v>
      </c>
      <c r="AR15" s="55">
        <v>99446.206830303126</v>
      </c>
      <c r="AS15" s="55">
        <v>115273.56414541151</v>
      </c>
      <c r="AT15" s="55">
        <v>124289.4497128943</v>
      </c>
      <c r="AU15" s="55">
        <v>134305.30908300949</v>
      </c>
      <c r="AV15" s="55">
        <v>144848.49560253555</v>
      </c>
      <c r="AW15" s="55">
        <v>155580.78650014749</v>
      </c>
      <c r="AX15" s="55">
        <v>161069.41160844453</v>
      </c>
      <c r="AY15" s="55">
        <v>165833.90468190628</v>
      </c>
      <c r="AZ15" s="55">
        <v>166778.53978446085</v>
      </c>
      <c r="BA15" s="55">
        <v>177127.52589020901</v>
      </c>
      <c r="BB15" s="55">
        <v>164222.58444076232</v>
      </c>
      <c r="BC15" s="55">
        <v>170492.75798866735</v>
      </c>
      <c r="BD15" s="55">
        <v>180693.13777760515</v>
      </c>
      <c r="BE15" s="55">
        <v>199256.78546698921</v>
      </c>
      <c r="BF15" s="55">
        <v>210234.89809237007</v>
      </c>
    </row>
    <row r="16" spans="1:58" ht="25.4" customHeight="1" x14ac:dyDescent="0.3">
      <c r="A16" s="53" t="s">
        <v>29</v>
      </c>
      <c r="B16" s="54" t="s">
        <v>30</v>
      </c>
      <c r="C16" s="26"/>
      <c r="D16" s="55">
        <v>4184.9844761275244</v>
      </c>
      <c r="E16" s="55">
        <v>4603.5689208814028</v>
      </c>
      <c r="F16" s="55">
        <v>5390.7893658205285</v>
      </c>
      <c r="G16" s="55">
        <v>7013.1120803528474</v>
      </c>
      <c r="H16" s="55">
        <v>14072.073692126847</v>
      </c>
      <c r="I16" s="55">
        <v>26735.74257611356</v>
      </c>
      <c r="J16" s="55">
        <v>38141.639875141045</v>
      </c>
      <c r="K16" s="55">
        <v>45646.614136646072</v>
      </c>
      <c r="L16" s="55">
        <v>55099.576902972942</v>
      </c>
      <c r="M16" s="55">
        <v>65716.801908739377</v>
      </c>
      <c r="N16" s="55">
        <v>74868.174902201106</v>
      </c>
      <c r="O16" s="55">
        <v>83403.920346017185</v>
      </c>
      <c r="P16" s="55">
        <v>91909.54734093009</v>
      </c>
      <c r="Q16" s="55">
        <v>97028.511571209136</v>
      </c>
      <c r="R16" s="55">
        <v>90997.387714184064</v>
      </c>
      <c r="S16" s="55">
        <v>76920.298830922431</v>
      </c>
      <c r="T16" s="55">
        <v>59732.201700520251</v>
      </c>
      <c r="U16" s="55">
        <v>52770.689625555504</v>
      </c>
      <c r="V16" s="55">
        <v>52310.267612584707</v>
      </c>
      <c r="W16" s="55">
        <v>53060.49768964648</v>
      </c>
      <c r="X16" s="55">
        <v>54166.145657670328</v>
      </c>
      <c r="Y16" s="55">
        <v>56611.032583228094</v>
      </c>
      <c r="Z16" s="55">
        <v>58968.609668894191</v>
      </c>
      <c r="AA16" s="55">
        <v>60837.47477333626</v>
      </c>
      <c r="AB16" s="55">
        <v>63406.699810014936</v>
      </c>
      <c r="AC16" s="55">
        <v>64009.277155881093</v>
      </c>
      <c r="AD16" s="55">
        <v>67362.027556615998</v>
      </c>
      <c r="AE16" s="55">
        <v>69837.299043254228</v>
      </c>
      <c r="AF16" s="55">
        <v>68784.767032689691</v>
      </c>
      <c r="AG16" s="55">
        <v>72342.449033229539</v>
      </c>
      <c r="AH16" s="55">
        <v>74519.905659227705</v>
      </c>
      <c r="AI16" s="55">
        <v>77251.139907453064</v>
      </c>
      <c r="AJ16" s="55">
        <v>80206.772504581226</v>
      </c>
      <c r="AK16" s="55">
        <v>83790.543231734409</v>
      </c>
      <c r="AL16" s="55">
        <v>93507.31565015961</v>
      </c>
      <c r="AM16" s="55">
        <v>103977.23656106429</v>
      </c>
      <c r="AN16" s="55">
        <v>117888.79516294692</v>
      </c>
      <c r="AO16" s="55">
        <v>133023.87372939326</v>
      </c>
      <c r="AP16" s="55">
        <v>151936.11898524655</v>
      </c>
      <c r="AQ16" s="55">
        <v>169472.51338769775</v>
      </c>
      <c r="AR16" s="55">
        <v>181041.53582035162</v>
      </c>
      <c r="AS16" s="55">
        <v>195052.67396799472</v>
      </c>
      <c r="AT16" s="55">
        <v>232426.11332309915</v>
      </c>
      <c r="AU16" s="55">
        <v>269740.10629063414</v>
      </c>
      <c r="AV16" s="55">
        <v>292796.28432914551</v>
      </c>
      <c r="AW16" s="55">
        <v>309982.63099305157</v>
      </c>
      <c r="AX16" s="55">
        <v>324115.84560005576</v>
      </c>
      <c r="AY16" s="55">
        <v>341640.31461360957</v>
      </c>
      <c r="AZ16" s="55">
        <v>346388.31214814016</v>
      </c>
      <c r="BA16" s="55">
        <v>357941.46969442896</v>
      </c>
      <c r="BB16" s="55">
        <v>362224.28972643113</v>
      </c>
      <c r="BC16" s="55">
        <v>379982.01632109669</v>
      </c>
      <c r="BD16" s="55">
        <v>416562.10556504835</v>
      </c>
      <c r="BE16" s="55">
        <v>461656.87501947512</v>
      </c>
      <c r="BF16" s="55">
        <v>509782.42513695656</v>
      </c>
    </row>
    <row r="17" spans="1:58" s="59" customFormat="1" ht="20.25" customHeight="1" x14ac:dyDescent="0.2">
      <c r="A17" s="56"/>
      <c r="B17" s="56" t="s">
        <v>13</v>
      </c>
      <c r="C17" s="57" t="s">
        <v>31</v>
      </c>
      <c r="D17" s="58">
        <v>3687.5118333604601</v>
      </c>
      <c r="E17" s="58">
        <v>4070.0738546302755</v>
      </c>
      <c r="F17" s="58">
        <v>4762.3308290756149</v>
      </c>
      <c r="G17" s="58">
        <v>6162.0237648568054</v>
      </c>
      <c r="H17" s="58">
        <v>12270.291030926968</v>
      </c>
      <c r="I17" s="58">
        <v>23244.001986037645</v>
      </c>
      <c r="J17" s="58">
        <v>33110.29963944231</v>
      </c>
      <c r="K17" s="58">
        <v>39390.107040864124</v>
      </c>
      <c r="L17" s="58">
        <v>47307.279496558498</v>
      </c>
      <c r="M17" s="58">
        <v>56137.374798631761</v>
      </c>
      <c r="N17" s="58">
        <v>62448.166826810935</v>
      </c>
      <c r="O17" s="58">
        <v>66410.852909940892</v>
      </c>
      <c r="P17" s="58">
        <v>70186.199478627852</v>
      </c>
      <c r="Q17" s="58">
        <v>73160.529552730572</v>
      </c>
      <c r="R17" s="58">
        <v>68359.119784855458</v>
      </c>
      <c r="S17" s="58">
        <v>55417.141068648343</v>
      </c>
      <c r="T17" s="58">
        <v>41113.240696911897</v>
      </c>
      <c r="U17" s="58">
        <v>33690.193283614564</v>
      </c>
      <c r="V17" s="58">
        <v>31394.94334103596</v>
      </c>
      <c r="W17" s="58">
        <v>31262.148335693215</v>
      </c>
      <c r="X17" s="58">
        <v>31196.937157294735</v>
      </c>
      <c r="Y17" s="58">
        <v>33063.832673170538</v>
      </c>
      <c r="Z17" s="58">
        <v>34535.03591593344</v>
      </c>
      <c r="AA17" s="58">
        <v>35721.694022262556</v>
      </c>
      <c r="AB17" s="58">
        <v>37120.458893934534</v>
      </c>
      <c r="AC17" s="58">
        <v>37508.762532492372</v>
      </c>
      <c r="AD17" s="58">
        <v>40774.760669313117</v>
      </c>
      <c r="AE17" s="58">
        <v>41723.200495444275</v>
      </c>
      <c r="AF17" s="58">
        <v>39962.567400552645</v>
      </c>
      <c r="AG17" s="58">
        <v>41417.788082475883</v>
      </c>
      <c r="AH17" s="58">
        <v>42294.320283469999</v>
      </c>
      <c r="AI17" s="58">
        <v>43098.061032234858</v>
      </c>
      <c r="AJ17" s="58">
        <v>44113.79887530877</v>
      </c>
      <c r="AK17" s="58">
        <v>45159.671403815286</v>
      </c>
      <c r="AL17" s="58">
        <v>48887.035065669355</v>
      </c>
      <c r="AM17" s="58">
        <v>51650.69023158725</v>
      </c>
      <c r="AN17" s="58">
        <v>55371.297935330993</v>
      </c>
      <c r="AO17" s="58">
        <v>60422.328721861209</v>
      </c>
      <c r="AP17" s="58">
        <v>68624.312424989097</v>
      </c>
      <c r="AQ17" s="58">
        <v>77913.242053102658</v>
      </c>
      <c r="AR17" s="58">
        <v>87440.177413685204</v>
      </c>
      <c r="AS17" s="58">
        <v>96712.557148497523</v>
      </c>
      <c r="AT17" s="58">
        <v>124368.19287098054</v>
      </c>
      <c r="AU17" s="58">
        <v>153347.6469802864</v>
      </c>
      <c r="AV17" s="58">
        <v>168612.91664345734</v>
      </c>
      <c r="AW17" s="58">
        <v>180827.96523211891</v>
      </c>
      <c r="AX17" s="58">
        <v>190255.87455585733</v>
      </c>
      <c r="AY17" s="58">
        <v>200092.26950448658</v>
      </c>
      <c r="AZ17" s="58">
        <v>203764.15889999992</v>
      </c>
      <c r="BA17" s="58">
        <v>206392.6642735604</v>
      </c>
      <c r="BB17" s="58">
        <v>206331.80838178063</v>
      </c>
      <c r="BC17" s="58">
        <v>210960.68966651545</v>
      </c>
      <c r="BD17" s="58">
        <v>216528.87453081596</v>
      </c>
      <c r="BE17" s="58">
        <v>236615.35191749543</v>
      </c>
      <c r="BF17" s="58">
        <v>265113.59109500604</v>
      </c>
    </row>
    <row r="18" spans="1:58" s="59" customFormat="1" ht="20.25" customHeight="1" x14ac:dyDescent="0.2">
      <c r="A18" s="56"/>
      <c r="B18" s="56" t="s">
        <v>15</v>
      </c>
      <c r="C18" s="57" t="s">
        <v>32</v>
      </c>
      <c r="D18" s="58">
        <v>497.47264276706449</v>
      </c>
      <c r="E18" s="58">
        <v>533.49506625112701</v>
      </c>
      <c r="F18" s="58">
        <v>628.4585367449132</v>
      </c>
      <c r="G18" s="58">
        <v>851.08831549604201</v>
      </c>
      <c r="H18" s="58">
        <v>1801.7826611998789</v>
      </c>
      <c r="I18" s="58">
        <v>3491.7405900759145</v>
      </c>
      <c r="J18" s="58">
        <v>5031.3402356987344</v>
      </c>
      <c r="K18" s="58">
        <v>6256.5070957819507</v>
      </c>
      <c r="L18" s="58">
        <v>7792.29740641444</v>
      </c>
      <c r="M18" s="58">
        <v>9579.4271101076101</v>
      </c>
      <c r="N18" s="58">
        <v>12420.008075390177</v>
      </c>
      <c r="O18" s="58">
        <v>16993.06743607629</v>
      </c>
      <c r="P18" s="58">
        <v>21723.347862302235</v>
      </c>
      <c r="Q18" s="58">
        <v>23867.982018478564</v>
      </c>
      <c r="R18" s="58">
        <v>22638.267929328598</v>
      </c>
      <c r="S18" s="58">
        <v>21503.157762274088</v>
      </c>
      <c r="T18" s="58">
        <v>18618.961003608358</v>
      </c>
      <c r="U18" s="58">
        <v>19080.496341940936</v>
      </c>
      <c r="V18" s="58">
        <v>20915.324271548743</v>
      </c>
      <c r="W18" s="58">
        <v>21798.349353953268</v>
      </c>
      <c r="X18" s="58">
        <v>22969.208500375593</v>
      </c>
      <c r="Y18" s="58">
        <v>23547.199910057552</v>
      </c>
      <c r="Z18" s="58">
        <v>24433.573752960754</v>
      </c>
      <c r="AA18" s="58">
        <v>25115.780751073708</v>
      </c>
      <c r="AB18" s="58">
        <v>26286.240916080402</v>
      </c>
      <c r="AC18" s="58">
        <v>26500.514623388721</v>
      </c>
      <c r="AD18" s="58">
        <v>26587.266887302882</v>
      </c>
      <c r="AE18" s="58">
        <v>28114.09854780995</v>
      </c>
      <c r="AF18" s="58">
        <v>28822.199632137046</v>
      </c>
      <c r="AG18" s="58">
        <v>30924.660950753656</v>
      </c>
      <c r="AH18" s="58">
        <v>32225.58537575771</v>
      </c>
      <c r="AI18" s="58">
        <v>34153.078875218198</v>
      </c>
      <c r="AJ18" s="58">
        <v>36092.973629272448</v>
      </c>
      <c r="AK18" s="58">
        <v>38630.871827919123</v>
      </c>
      <c r="AL18" s="58">
        <v>44620.280584490254</v>
      </c>
      <c r="AM18" s="58">
        <v>52326.546329477031</v>
      </c>
      <c r="AN18" s="58">
        <v>62517.497227615931</v>
      </c>
      <c r="AO18" s="58">
        <v>72601.545007532055</v>
      </c>
      <c r="AP18" s="58">
        <v>83311.80656025745</v>
      </c>
      <c r="AQ18" s="58">
        <v>91559.271334595091</v>
      </c>
      <c r="AR18" s="58">
        <v>93601.358406666433</v>
      </c>
      <c r="AS18" s="58">
        <v>98340.116819497198</v>
      </c>
      <c r="AT18" s="58">
        <v>108057.92045211862</v>
      </c>
      <c r="AU18" s="58">
        <v>116392.45931034775</v>
      </c>
      <c r="AV18" s="58">
        <v>124183.36768568816</v>
      </c>
      <c r="AW18" s="58">
        <v>129154.66576093266</v>
      </c>
      <c r="AX18" s="58">
        <v>133859.97104419844</v>
      </c>
      <c r="AY18" s="58">
        <v>141548.04510912299</v>
      </c>
      <c r="AZ18" s="58">
        <v>142624.15324814024</v>
      </c>
      <c r="BA18" s="58">
        <v>151548.80542086851</v>
      </c>
      <c r="BB18" s="58">
        <v>155892.48134465053</v>
      </c>
      <c r="BC18" s="58">
        <v>169021.32665458127</v>
      </c>
      <c r="BD18" s="58">
        <v>200033.23103423242</v>
      </c>
      <c r="BE18" s="58">
        <v>225041.52310197966</v>
      </c>
      <c r="BF18" s="58">
        <v>244668.8340419505</v>
      </c>
    </row>
    <row r="19" spans="1:58" ht="25.4" customHeight="1" x14ac:dyDescent="0.3">
      <c r="A19" s="53" t="s">
        <v>33</v>
      </c>
      <c r="B19" s="54" t="s">
        <v>34</v>
      </c>
      <c r="C19" s="26"/>
      <c r="D19" s="55">
        <v>358.75924609606665</v>
      </c>
      <c r="E19" s="55">
        <v>401.24920144369975</v>
      </c>
      <c r="F19" s="55">
        <v>486.84325027313116</v>
      </c>
      <c r="G19" s="55">
        <v>574.67629592937828</v>
      </c>
      <c r="H19" s="55">
        <v>1154.9243979288815</v>
      </c>
      <c r="I19" s="55">
        <v>2334.0683355299589</v>
      </c>
      <c r="J19" s="55">
        <v>3323.8561161524303</v>
      </c>
      <c r="K19" s="55">
        <v>4246.9019066269666</v>
      </c>
      <c r="L19" s="55">
        <v>5346.2339604154267</v>
      </c>
      <c r="M19" s="55">
        <v>6779.510459359316</v>
      </c>
      <c r="N19" s="55">
        <v>7602.0567020684366</v>
      </c>
      <c r="O19" s="55">
        <v>9443.6907167574536</v>
      </c>
      <c r="P19" s="55">
        <v>11694.76269020526</v>
      </c>
      <c r="Q19" s="55">
        <v>12792.400162845894</v>
      </c>
      <c r="R19" s="55">
        <v>13365.406649588022</v>
      </c>
      <c r="S19" s="55">
        <v>15268.37839238434</v>
      </c>
      <c r="T19" s="55">
        <v>14549.51778734473</v>
      </c>
      <c r="U19" s="55">
        <v>14384.853611942341</v>
      </c>
      <c r="V19" s="55">
        <v>15225.334920149737</v>
      </c>
      <c r="W19" s="55">
        <v>15643.985829721225</v>
      </c>
      <c r="X19" s="55">
        <v>16414.691784183851</v>
      </c>
      <c r="Y19" s="55">
        <v>16659.820799061516</v>
      </c>
      <c r="Z19" s="55">
        <v>17250.686238031871</v>
      </c>
      <c r="AA19" s="55">
        <v>17742.824461064622</v>
      </c>
      <c r="AB19" s="55">
        <v>18564.3639678693</v>
      </c>
      <c r="AC19" s="55">
        <v>18795.523477427701</v>
      </c>
      <c r="AD19" s="55">
        <v>18888.566286287238</v>
      </c>
      <c r="AE19" s="55">
        <v>19610.83843674307</v>
      </c>
      <c r="AF19" s="55">
        <v>19833.291331447748</v>
      </c>
      <c r="AG19" s="55">
        <v>20339.836269546562</v>
      </c>
      <c r="AH19" s="55">
        <v>20851.139000104602</v>
      </c>
      <c r="AI19" s="55">
        <v>21948.885380528904</v>
      </c>
      <c r="AJ19" s="55">
        <v>23039.653542579337</v>
      </c>
      <c r="AK19" s="55">
        <v>24196.367616895248</v>
      </c>
      <c r="AL19" s="55">
        <v>25627.172550403549</v>
      </c>
      <c r="AM19" s="55">
        <v>26898.306500440318</v>
      </c>
      <c r="AN19" s="55">
        <v>28289.600470003239</v>
      </c>
      <c r="AO19" s="55">
        <v>29596.903519393913</v>
      </c>
      <c r="AP19" s="55">
        <v>31633.362104155334</v>
      </c>
      <c r="AQ19" s="55">
        <v>33197.623925896456</v>
      </c>
      <c r="AR19" s="55">
        <v>36308.954427362354</v>
      </c>
      <c r="AS19" s="55">
        <v>41956.116890227218</v>
      </c>
      <c r="AT19" s="55">
        <v>46528.088691783516</v>
      </c>
      <c r="AU19" s="55">
        <v>52158.081107504564</v>
      </c>
      <c r="AV19" s="55">
        <v>60555.928574762409</v>
      </c>
      <c r="AW19" s="55">
        <v>70214.525578500426</v>
      </c>
      <c r="AX19" s="55">
        <v>81169.035803559644</v>
      </c>
      <c r="AY19" s="55">
        <v>90998.273658656079</v>
      </c>
      <c r="AZ19" s="55">
        <v>94614.06086839948</v>
      </c>
      <c r="BA19" s="55">
        <v>99033.745279633324</v>
      </c>
      <c r="BB19" s="55">
        <v>86727.865938387884</v>
      </c>
      <c r="BC19" s="55">
        <v>97366.06908543731</v>
      </c>
      <c r="BD19" s="55">
        <v>108380.13590975459</v>
      </c>
      <c r="BE19" s="55">
        <v>120488.14264369771</v>
      </c>
      <c r="BF19" s="55">
        <v>127080.44995945052</v>
      </c>
    </row>
    <row r="20" spans="1:58" ht="25.4" customHeight="1" x14ac:dyDescent="0.3">
      <c r="A20" s="53" t="s">
        <v>35</v>
      </c>
      <c r="B20" s="54" t="s">
        <v>4</v>
      </c>
      <c r="C20" s="54"/>
      <c r="D20" s="55">
        <v>2093.3349631376782</v>
      </c>
      <c r="E20" s="55">
        <v>2347.1798684251007</v>
      </c>
      <c r="F20" s="55">
        <v>2805.2813719205433</v>
      </c>
      <c r="G20" s="55">
        <v>3573.9001316512981</v>
      </c>
      <c r="H20" s="55">
        <v>5060.3686700553235</v>
      </c>
      <c r="I20" s="55">
        <v>7754.6666880362491</v>
      </c>
      <c r="J20" s="55">
        <v>10773.650049989459</v>
      </c>
      <c r="K20" s="55">
        <v>15412.518109869852</v>
      </c>
      <c r="L20" s="55">
        <v>21038.429615425994</v>
      </c>
      <c r="M20" s="55">
        <v>26267.634664346904</v>
      </c>
      <c r="N20" s="55">
        <v>33505.166149983663</v>
      </c>
      <c r="O20" s="55">
        <v>41558.543354474408</v>
      </c>
      <c r="P20" s="55">
        <v>52747.790644748398</v>
      </c>
      <c r="Q20" s="55">
        <v>57285.12074251382</v>
      </c>
      <c r="R20" s="55">
        <v>61480.055386635744</v>
      </c>
      <c r="S20" s="55">
        <v>64902.829249092669</v>
      </c>
      <c r="T20" s="55">
        <v>63919.327825351167</v>
      </c>
      <c r="U20" s="55">
        <v>62647.74195095789</v>
      </c>
      <c r="V20" s="55">
        <v>66481.390357787008</v>
      </c>
      <c r="W20" s="55">
        <v>68291.363566185246</v>
      </c>
      <c r="X20" s="55">
        <v>79211.343437136704</v>
      </c>
      <c r="Y20" s="55">
        <v>100285.47673345239</v>
      </c>
      <c r="Z20" s="55">
        <v>85867.061175500348</v>
      </c>
      <c r="AA20" s="55">
        <v>90845.012228257794</v>
      </c>
      <c r="AB20" s="55">
        <v>92363.650527187958</v>
      </c>
      <c r="AC20" s="55">
        <v>99447.169942774926</v>
      </c>
      <c r="AD20" s="55">
        <v>104093</v>
      </c>
      <c r="AE20" s="55">
        <v>117640</v>
      </c>
      <c r="AF20" s="55">
        <v>115918</v>
      </c>
      <c r="AG20" s="55">
        <v>116789</v>
      </c>
      <c r="AH20" s="55">
        <v>119123</v>
      </c>
      <c r="AI20" s="55">
        <v>123589</v>
      </c>
      <c r="AJ20" s="55">
        <v>124486</v>
      </c>
      <c r="AK20" s="55">
        <v>139929</v>
      </c>
      <c r="AL20" s="55">
        <v>155371</v>
      </c>
      <c r="AM20" s="55">
        <v>176350</v>
      </c>
      <c r="AN20" s="55">
        <v>196386</v>
      </c>
      <c r="AO20" s="55">
        <v>200306</v>
      </c>
      <c r="AP20" s="55">
        <v>209278</v>
      </c>
      <c r="AQ20" s="55">
        <v>241047.0105</v>
      </c>
      <c r="AR20" s="55">
        <v>280863</v>
      </c>
      <c r="AS20" s="55">
        <v>312308</v>
      </c>
      <c r="AT20" s="55">
        <v>349649</v>
      </c>
      <c r="AU20" s="55">
        <v>368070</v>
      </c>
      <c r="AV20" s="55">
        <v>391625.99999999994</v>
      </c>
      <c r="AW20" s="55">
        <v>475066.50199999998</v>
      </c>
      <c r="AX20" s="55">
        <v>487515.17010759818</v>
      </c>
      <c r="AY20" s="55">
        <v>491077.33872100827</v>
      </c>
      <c r="AZ20" s="55">
        <v>559357.71648023662</v>
      </c>
      <c r="BA20" s="55">
        <v>583758.07808936469</v>
      </c>
      <c r="BB20" s="55">
        <v>576971.9134363014</v>
      </c>
      <c r="BC20" s="55">
        <v>577633.0959811944</v>
      </c>
      <c r="BD20" s="55">
        <v>603158.60872653825</v>
      </c>
      <c r="BE20" s="55">
        <v>628533.2237701898</v>
      </c>
      <c r="BF20" s="55">
        <v>657739.12345310929</v>
      </c>
    </row>
    <row r="21" spans="1:58" ht="25.4" customHeight="1" x14ac:dyDescent="0.3">
      <c r="A21" s="60" t="s">
        <v>100</v>
      </c>
      <c r="B21" s="61"/>
      <c r="C21" s="62"/>
      <c r="D21" s="63">
        <v>23911.709818382507</v>
      </c>
      <c r="E21" s="63">
        <v>31864.044549203689</v>
      </c>
      <c r="F21" s="63">
        <v>39615.62875483861</v>
      </c>
      <c r="G21" s="63">
        <v>54921.370349876554</v>
      </c>
      <c r="H21" s="63">
        <v>160774.05027829745</v>
      </c>
      <c r="I21" s="63">
        <v>164015.77316861445</v>
      </c>
      <c r="J21" s="63">
        <v>225031.85226223862</v>
      </c>
      <c r="K21" s="63">
        <v>260110.40019448305</v>
      </c>
      <c r="L21" s="63">
        <v>271044.38350186608</v>
      </c>
      <c r="M21" s="63">
        <v>373778.16858170065</v>
      </c>
      <c r="N21" s="63">
        <v>544846.73466193851</v>
      </c>
      <c r="O21" s="63">
        <v>620730.31375502504</v>
      </c>
      <c r="P21" s="63">
        <v>522085.91192487942</v>
      </c>
      <c r="Q21" s="63">
        <v>442610.88499688328</v>
      </c>
      <c r="R21" s="63">
        <v>417585.21440168231</v>
      </c>
      <c r="S21" s="63">
        <v>372408.16776136501</v>
      </c>
      <c r="T21" s="63">
        <v>318775.33417808649</v>
      </c>
      <c r="U21" s="63">
        <v>317478.3018913694</v>
      </c>
      <c r="V21" s="63">
        <v>322283.32694830227</v>
      </c>
      <c r="W21" s="63">
        <v>350324.60132474458</v>
      </c>
      <c r="X21" s="63">
        <v>433525.32971030485</v>
      </c>
      <c r="Y21" s="63">
        <v>488176.10070658947</v>
      </c>
      <c r="Z21" s="63">
        <v>504294.06297986204</v>
      </c>
      <c r="AA21" s="63">
        <v>488687.75424874347</v>
      </c>
      <c r="AB21" s="63">
        <v>497940.91195192956</v>
      </c>
      <c r="AC21" s="63">
        <v>529319.63145733892</v>
      </c>
      <c r="AD21" s="63">
        <v>585315.60332176392</v>
      </c>
      <c r="AE21" s="63">
        <v>612433.66253961599</v>
      </c>
      <c r="AF21" s="63">
        <v>540394.8578472943</v>
      </c>
      <c r="AG21" s="63">
        <v>596804.9</v>
      </c>
      <c r="AH21" s="63">
        <v>701030.91333499993</v>
      </c>
      <c r="AI21" s="63">
        <v>683382.90046823502</v>
      </c>
      <c r="AJ21" s="63">
        <v>703635.77190193394</v>
      </c>
      <c r="AK21" s="63">
        <v>801191.70716659015</v>
      </c>
      <c r="AL21" s="63">
        <v>961458.48635878041</v>
      </c>
      <c r="AM21" s="63">
        <v>1220656.34233488</v>
      </c>
      <c r="AN21" s="63">
        <v>1400466.0082741322</v>
      </c>
      <c r="AO21" s="63">
        <v>1547026.2750143718</v>
      </c>
      <c r="AP21" s="63">
        <v>1934297.7698667333</v>
      </c>
      <c r="AQ21" s="63">
        <v>1596222.1222963035</v>
      </c>
      <c r="AR21" s="63">
        <v>1966108.6694870172</v>
      </c>
      <c r="AS21" s="63">
        <v>2520094.6647739201</v>
      </c>
      <c r="AT21" s="63">
        <v>2760443.4435372073</v>
      </c>
      <c r="AU21" s="63">
        <v>2805818.0378634282</v>
      </c>
      <c r="AV21" s="63">
        <v>2851252.3002015962</v>
      </c>
      <c r="AW21" s="63">
        <v>2484571.4299833365</v>
      </c>
      <c r="AX21" s="63">
        <v>2471637.5488532186</v>
      </c>
      <c r="AY21" s="63">
        <v>2657852.1062186901</v>
      </c>
      <c r="AZ21" s="63">
        <v>3089951.9824132109</v>
      </c>
      <c r="BA21" s="63">
        <v>3052673.218579784</v>
      </c>
      <c r="BB21" s="63">
        <v>2636246.9096041238</v>
      </c>
      <c r="BC21" s="63">
        <v>3080230.884075853</v>
      </c>
      <c r="BD21" s="63">
        <v>3966079.4462442221</v>
      </c>
      <c r="BE21" s="63">
        <v>3785683.8920069546</v>
      </c>
      <c r="BF21" s="63">
        <v>3834095.0725928219</v>
      </c>
    </row>
    <row r="22" spans="1:58" ht="25.4" customHeight="1" x14ac:dyDescent="0.65">
      <c r="A22" s="64"/>
      <c r="B22" s="65" t="s">
        <v>5</v>
      </c>
      <c r="C22" s="65"/>
      <c r="D22" s="55">
        <v>286</v>
      </c>
      <c r="E22" s="55">
        <v>373</v>
      </c>
      <c r="F22" s="55">
        <v>440</v>
      </c>
      <c r="G22" s="55">
        <v>483</v>
      </c>
      <c r="H22" s="55">
        <v>442</v>
      </c>
      <c r="I22" s="55">
        <v>514</v>
      </c>
      <c r="J22" s="55">
        <v>908</v>
      </c>
      <c r="K22" s="55">
        <v>1411</v>
      </c>
      <c r="L22" s="55">
        <v>1827</v>
      </c>
      <c r="M22" s="55">
        <v>2160</v>
      </c>
      <c r="N22" s="55">
        <v>2534</v>
      </c>
      <c r="O22" s="55">
        <v>2637</v>
      </c>
      <c r="P22" s="55">
        <v>3248</v>
      </c>
      <c r="Q22" s="55">
        <v>3677</v>
      </c>
      <c r="R22" s="55">
        <v>3973</v>
      </c>
      <c r="S22" s="55">
        <v>3910</v>
      </c>
      <c r="T22" s="55">
        <v>3245</v>
      </c>
      <c r="U22" s="55">
        <v>3453</v>
      </c>
      <c r="V22" s="55">
        <v>8236</v>
      </c>
      <c r="W22" s="55">
        <v>6740</v>
      </c>
      <c r="X22" s="55">
        <v>7000</v>
      </c>
      <c r="Y22" s="55">
        <v>7000</v>
      </c>
      <c r="Z22" s="55">
        <v>9100</v>
      </c>
      <c r="AA22" s="55">
        <v>9277</v>
      </c>
      <c r="AB22" s="55">
        <v>8289</v>
      </c>
      <c r="AC22" s="55">
        <v>7500</v>
      </c>
      <c r="AD22" s="55">
        <v>8875</v>
      </c>
      <c r="AE22" s="55">
        <v>9100</v>
      </c>
      <c r="AF22" s="55">
        <v>10013</v>
      </c>
      <c r="AG22" s="55">
        <v>9634</v>
      </c>
      <c r="AH22" s="55">
        <v>9650</v>
      </c>
      <c r="AI22" s="55">
        <v>7132.7910000000002</v>
      </c>
      <c r="AJ22" s="55">
        <v>7386.4290000000001</v>
      </c>
      <c r="AK22" s="55">
        <v>8087</v>
      </c>
      <c r="AL22" s="55">
        <v>8825</v>
      </c>
      <c r="AM22" s="55">
        <v>10115</v>
      </c>
      <c r="AN22" s="55">
        <v>11025</v>
      </c>
      <c r="AO22" s="55">
        <v>11801</v>
      </c>
      <c r="AP22" s="55">
        <v>14940</v>
      </c>
      <c r="AQ22" s="55">
        <v>12895</v>
      </c>
      <c r="AR22" s="55">
        <v>14668.7</v>
      </c>
      <c r="AS22" s="55">
        <v>17285</v>
      </c>
      <c r="AT22" s="55">
        <v>21494</v>
      </c>
      <c r="AU22" s="55">
        <v>21174</v>
      </c>
      <c r="AV22" s="55">
        <v>23520</v>
      </c>
      <c r="AW22" s="55">
        <v>25995</v>
      </c>
      <c r="AX22" s="55">
        <v>25862</v>
      </c>
      <c r="AY22" s="55">
        <v>23378</v>
      </c>
      <c r="AZ22" s="55">
        <v>84737.236682619987</v>
      </c>
      <c r="BA22" s="55">
        <v>91944.426102099998</v>
      </c>
      <c r="BB22" s="55">
        <v>117270.03018959</v>
      </c>
      <c r="BC22" s="55">
        <v>197854.55054911002</v>
      </c>
      <c r="BD22" s="55">
        <v>191063.74357595999</v>
      </c>
      <c r="BE22" s="55">
        <v>217752.30654391588</v>
      </c>
      <c r="BF22" s="55">
        <v>235997.86176541171</v>
      </c>
    </row>
    <row r="23" spans="1:58" s="34" customFormat="1" ht="35.25" customHeight="1" x14ac:dyDescent="0.3">
      <c r="A23" s="159" t="s">
        <v>6</v>
      </c>
      <c r="B23" s="159"/>
      <c r="C23" s="159"/>
      <c r="D23" s="66">
        <v>24197.709818382507</v>
      </c>
      <c r="E23" s="66">
        <v>32237.044549203689</v>
      </c>
      <c r="F23" s="66">
        <v>40055.62875483861</v>
      </c>
      <c r="G23" s="66">
        <v>55404.370349876554</v>
      </c>
      <c r="H23" s="66">
        <v>161216.05027829745</v>
      </c>
      <c r="I23" s="66">
        <v>164529.77316861445</v>
      </c>
      <c r="J23" s="66">
        <v>225939.85226223862</v>
      </c>
      <c r="K23" s="66">
        <v>261521.40019448305</v>
      </c>
      <c r="L23" s="66">
        <v>272871.38350186608</v>
      </c>
      <c r="M23" s="66">
        <v>375938.16858170065</v>
      </c>
      <c r="N23" s="66">
        <v>547380.73466193851</v>
      </c>
      <c r="O23" s="66">
        <v>623367.31375502504</v>
      </c>
      <c r="P23" s="66">
        <v>525333.91192487942</v>
      </c>
      <c r="Q23" s="66">
        <v>446287.88499688328</v>
      </c>
      <c r="R23" s="66">
        <v>421558.21440168231</v>
      </c>
      <c r="S23" s="66">
        <v>376318.16776136501</v>
      </c>
      <c r="T23" s="66">
        <v>322020.33417808649</v>
      </c>
      <c r="U23" s="66">
        <v>320931.3018913694</v>
      </c>
      <c r="V23" s="66">
        <v>330519.32694830227</v>
      </c>
      <c r="W23" s="66">
        <v>357064.60132474458</v>
      </c>
      <c r="X23" s="66">
        <v>440525.32971030485</v>
      </c>
      <c r="Y23" s="66">
        <v>495176.10070658947</v>
      </c>
      <c r="Z23" s="66">
        <v>513394.06297986204</v>
      </c>
      <c r="AA23" s="66">
        <v>497964.75424874347</v>
      </c>
      <c r="AB23" s="66">
        <v>506229.91195192956</v>
      </c>
      <c r="AC23" s="66">
        <v>536819.63145733892</v>
      </c>
      <c r="AD23" s="66">
        <v>594190.60332176392</v>
      </c>
      <c r="AE23" s="66">
        <v>621533.66253961599</v>
      </c>
      <c r="AF23" s="66">
        <v>550407.8578472943</v>
      </c>
      <c r="AG23" s="66">
        <v>606438.9</v>
      </c>
      <c r="AH23" s="66">
        <v>710680.91333499993</v>
      </c>
      <c r="AI23" s="66">
        <v>690515.69146823499</v>
      </c>
      <c r="AJ23" s="66">
        <v>711022.20090193395</v>
      </c>
      <c r="AK23" s="66">
        <v>809278.70716659015</v>
      </c>
      <c r="AL23" s="66">
        <v>970283.48635878041</v>
      </c>
      <c r="AM23" s="66">
        <v>1230771.34233488</v>
      </c>
      <c r="AN23" s="66">
        <v>1411491.0082741322</v>
      </c>
      <c r="AO23" s="66">
        <v>1558827.2750143718</v>
      </c>
      <c r="AP23" s="66">
        <v>1949237.7698667333</v>
      </c>
      <c r="AQ23" s="66">
        <v>1609117.1222963035</v>
      </c>
      <c r="AR23" s="66">
        <v>1980777.3694870174</v>
      </c>
      <c r="AS23" s="66">
        <v>2537379.6647739201</v>
      </c>
      <c r="AT23" s="66">
        <v>2781937.4435372073</v>
      </c>
      <c r="AU23" s="66">
        <v>2826992.0378634282</v>
      </c>
      <c r="AV23" s="66">
        <v>2874772.3002015962</v>
      </c>
      <c r="AW23" s="66">
        <v>2510566.4299833365</v>
      </c>
      <c r="AX23" s="66">
        <v>2497499.5488532186</v>
      </c>
      <c r="AY23" s="66">
        <v>2681230.1062186901</v>
      </c>
      <c r="AZ23" s="66">
        <v>3174689.2190958308</v>
      </c>
      <c r="BA23" s="66">
        <v>3144617.644681884</v>
      </c>
      <c r="BB23" s="66">
        <v>2753516.9397937139</v>
      </c>
      <c r="BC23" s="66">
        <v>3278085.434624963</v>
      </c>
      <c r="BD23" s="66">
        <v>4157143.189820182</v>
      </c>
      <c r="BE23" s="66">
        <v>4003436.1985508706</v>
      </c>
      <c r="BF23" s="145">
        <v>4070092.9343582331</v>
      </c>
    </row>
    <row r="24" spans="1:58" ht="16" x14ac:dyDescent="0.5">
      <c r="A24" s="156" t="s">
        <v>7</v>
      </c>
      <c r="B24" s="156"/>
      <c r="C24" s="156"/>
      <c r="D24" s="67"/>
      <c r="E24" s="67"/>
      <c r="F24" s="67"/>
      <c r="G24" s="67"/>
    </row>
    <row r="25" spans="1:58" x14ac:dyDescent="0.3"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</row>
    <row r="28" spans="1:58" x14ac:dyDescent="0.3"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</row>
    <row r="29" spans="1:58" x14ac:dyDescent="0.3"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</row>
    <row r="30" spans="1:58" x14ac:dyDescent="0.3"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</row>
    <row r="31" spans="1:58" x14ac:dyDescent="0.3"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</row>
    <row r="32" spans="1:58" x14ac:dyDescent="0.3"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</row>
    <row r="33" spans="44:58" x14ac:dyDescent="0.3"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</row>
    <row r="34" spans="44:58" x14ac:dyDescent="0.3"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</row>
    <row r="35" spans="44:58" x14ac:dyDescent="0.3"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</row>
    <row r="36" spans="44:58" x14ac:dyDescent="0.3"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</row>
    <row r="37" spans="44:58" x14ac:dyDescent="0.3"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</row>
    <row r="38" spans="44:58" x14ac:dyDescent="0.3"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</row>
    <row r="39" spans="44:58" x14ac:dyDescent="0.3"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</row>
    <row r="40" spans="44:58" x14ac:dyDescent="0.3"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</row>
    <row r="41" spans="44:58" x14ac:dyDescent="0.3"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</row>
    <row r="42" spans="44:58" x14ac:dyDescent="0.3"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</row>
    <row r="43" spans="44:58" x14ac:dyDescent="0.3"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</row>
    <row r="44" spans="44:58" x14ac:dyDescent="0.3"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</row>
    <row r="45" spans="44:58" x14ac:dyDescent="0.3"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</row>
    <row r="46" spans="44:58" x14ac:dyDescent="0.3"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</row>
    <row r="47" spans="44:58" x14ac:dyDescent="0.3">
      <c r="BD47" s="68"/>
      <c r="BE47" s="68"/>
      <c r="BF47" s="68"/>
    </row>
  </sheetData>
  <mergeCells count="4">
    <mergeCell ref="A2:C2"/>
    <mergeCell ref="A3:C3"/>
    <mergeCell ref="A23:C23"/>
    <mergeCell ref="A24:C24"/>
  </mergeCells>
  <printOptions horizontalCentered="1" verticalCentered="1"/>
  <pageMargins left="0" right="0" top="0" bottom="0" header="0.31496062992125984" footer="0.31496062992125984"/>
  <pageSetup scale="24" orientation="portrait" r:id="rId1"/>
  <colBreaks count="1" manualBreakCount="1">
    <brk id="27" max="2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67914-020D-4EF9-ACE8-AB1B777E5C03}">
  <dimension ref="A1:BE23"/>
  <sheetViews>
    <sheetView showGridLines="0" rightToLeft="1" view="pageBreakPreview" zoomScale="70" zoomScaleNormal="100" zoomScaleSheetLayoutView="70" workbookViewId="0">
      <pane xSplit="3" topLeftCell="AR1" activePane="topRight" state="frozen"/>
      <selection activeCell="B1" sqref="B1"/>
      <selection pane="topRight" activeCell="BE5" sqref="BE5:BE23"/>
    </sheetView>
  </sheetViews>
  <sheetFormatPr defaultColWidth="8.83203125" defaultRowHeight="14" x14ac:dyDescent="0.3"/>
  <cols>
    <col min="1" max="2" width="3.4140625" style="18" customWidth="1"/>
    <col min="3" max="3" width="45.5" style="18" customWidth="1"/>
    <col min="4" max="57" width="10.5" style="18" customWidth="1"/>
    <col min="58" max="16384" width="8.83203125" style="18"/>
  </cols>
  <sheetData>
    <row r="1" spans="1:57" ht="88.4" customHeight="1" x14ac:dyDescent="0.3">
      <c r="A1" s="14"/>
      <c r="B1" s="14"/>
      <c r="C1" s="14"/>
      <c r="J1" s="37"/>
      <c r="K1" s="38"/>
      <c r="M1" s="38"/>
      <c r="N1" s="38"/>
    </row>
    <row r="2" spans="1:57" ht="51.75" customHeight="1" x14ac:dyDescent="0.75">
      <c r="A2" s="157" t="s">
        <v>103</v>
      </c>
      <c r="B2" s="157"/>
      <c r="C2" s="157"/>
      <c r="D2" s="48"/>
      <c r="E2" s="48"/>
      <c r="F2" s="48"/>
      <c r="G2" s="48"/>
    </row>
    <row r="3" spans="1:57" ht="15" customHeight="1" x14ac:dyDescent="0.75">
      <c r="A3" s="158" t="s">
        <v>8</v>
      </c>
      <c r="B3" s="158"/>
      <c r="C3" s="158"/>
      <c r="D3" s="50"/>
      <c r="E3" s="50"/>
      <c r="F3" s="50"/>
    </row>
    <row r="4" spans="1:57" ht="35.25" customHeight="1" x14ac:dyDescent="0.3">
      <c r="A4" s="51"/>
      <c r="B4" s="52"/>
      <c r="C4" s="52"/>
      <c r="D4" s="24">
        <v>1971</v>
      </c>
      <c r="E4" s="24">
        <v>1972</v>
      </c>
      <c r="F4" s="24">
        <v>1973</v>
      </c>
      <c r="G4" s="24">
        <v>1974</v>
      </c>
      <c r="H4" s="24">
        <v>1975</v>
      </c>
      <c r="I4" s="24">
        <v>1976</v>
      </c>
      <c r="J4" s="24">
        <v>1977</v>
      </c>
      <c r="K4" s="24">
        <v>1978</v>
      </c>
      <c r="L4" s="24">
        <v>1979</v>
      </c>
      <c r="M4" s="24">
        <v>1980</v>
      </c>
      <c r="N4" s="24">
        <v>1981</v>
      </c>
      <c r="O4" s="24">
        <v>1982</v>
      </c>
      <c r="P4" s="24">
        <v>1983</v>
      </c>
      <c r="Q4" s="24">
        <v>1984</v>
      </c>
      <c r="R4" s="24">
        <v>1985</v>
      </c>
      <c r="S4" s="24">
        <v>1986</v>
      </c>
      <c r="T4" s="24">
        <v>1987</v>
      </c>
      <c r="U4" s="24">
        <v>1988</v>
      </c>
      <c r="V4" s="24">
        <v>1989</v>
      </c>
      <c r="W4" s="24">
        <v>1990</v>
      </c>
      <c r="X4" s="24">
        <v>1991</v>
      </c>
      <c r="Y4" s="24">
        <v>1992</v>
      </c>
      <c r="Z4" s="24">
        <v>1993</v>
      </c>
      <c r="AA4" s="24">
        <v>1994</v>
      </c>
      <c r="AB4" s="24">
        <v>1995</v>
      </c>
      <c r="AC4" s="24">
        <v>1996</v>
      </c>
      <c r="AD4" s="24">
        <v>1997</v>
      </c>
      <c r="AE4" s="24">
        <v>1998</v>
      </c>
      <c r="AF4" s="24">
        <v>1999</v>
      </c>
      <c r="AG4" s="24">
        <v>2000</v>
      </c>
      <c r="AH4" s="24">
        <v>2001</v>
      </c>
      <c r="AI4" s="24">
        <v>2002</v>
      </c>
      <c r="AJ4" s="24">
        <v>2003</v>
      </c>
      <c r="AK4" s="24">
        <v>2004</v>
      </c>
      <c r="AL4" s="24">
        <v>2005</v>
      </c>
      <c r="AM4" s="24">
        <v>2006</v>
      </c>
      <c r="AN4" s="24">
        <v>2007</v>
      </c>
      <c r="AO4" s="24">
        <v>2008</v>
      </c>
      <c r="AP4" s="24">
        <v>2009</v>
      </c>
      <c r="AQ4" s="24">
        <v>2010</v>
      </c>
      <c r="AR4" s="24">
        <v>2011</v>
      </c>
      <c r="AS4" s="24">
        <v>2012</v>
      </c>
      <c r="AT4" s="24">
        <v>2013</v>
      </c>
      <c r="AU4" s="24">
        <v>2014</v>
      </c>
      <c r="AV4" s="24">
        <v>2015</v>
      </c>
      <c r="AW4" s="24">
        <v>2016</v>
      </c>
      <c r="AX4" s="24">
        <v>2017</v>
      </c>
      <c r="AY4" s="24">
        <v>2018</v>
      </c>
      <c r="AZ4" s="24">
        <v>2019</v>
      </c>
      <c r="BA4" s="24">
        <v>2020</v>
      </c>
      <c r="BB4" s="24">
        <v>2021</v>
      </c>
      <c r="BC4" s="24">
        <v>2022</v>
      </c>
      <c r="BD4" s="24">
        <v>2023</v>
      </c>
      <c r="BE4" s="24">
        <v>2024</v>
      </c>
    </row>
    <row r="5" spans="1:57" ht="25.4" customHeight="1" x14ac:dyDescent="0.3">
      <c r="A5" s="53" t="s">
        <v>9</v>
      </c>
      <c r="B5" s="54" t="s">
        <v>10</v>
      </c>
      <c r="C5" s="26"/>
      <c r="D5" s="124">
        <v>3.7993532328973743</v>
      </c>
      <c r="E5" s="124">
        <v>6.0296976536155</v>
      </c>
      <c r="F5" s="124">
        <v>7.9705408683659869</v>
      </c>
      <c r="G5" s="124">
        <v>10.088140332349255</v>
      </c>
      <c r="H5" s="124">
        <v>12.574945740779597</v>
      </c>
      <c r="I5" s="124">
        <v>16.198246105851652</v>
      </c>
      <c r="J5" s="124">
        <v>71.491364351733694</v>
      </c>
      <c r="K5" s="124">
        <v>36.366301327238915</v>
      </c>
      <c r="L5" s="124">
        <v>8.7981903019268799</v>
      </c>
      <c r="M5" s="124">
        <v>17.247885711615723</v>
      </c>
      <c r="N5" s="124">
        <v>16.052346468276752</v>
      </c>
      <c r="O5" s="124">
        <v>34.613780862063408</v>
      </c>
      <c r="P5" s="124">
        <v>15.4868978705085</v>
      </c>
      <c r="Q5" s="124">
        <v>20.916010841817311</v>
      </c>
      <c r="R5" s="124">
        <v>19.077055221215772</v>
      </c>
      <c r="S5" s="124">
        <v>14.999351609135374</v>
      </c>
      <c r="T5" s="124">
        <v>15.546689902631613</v>
      </c>
      <c r="U5" s="124">
        <v>14.29365161559808</v>
      </c>
      <c r="V5" s="124">
        <v>8.4763874395757313</v>
      </c>
      <c r="W5" s="124">
        <v>11.137374642012077</v>
      </c>
      <c r="X5" s="124">
        <v>7.0114049804804495</v>
      </c>
      <c r="Y5" s="124">
        <v>7.1005573241054805</v>
      </c>
      <c r="Z5" s="124">
        <v>4.9786113261768037</v>
      </c>
      <c r="AA5" s="124">
        <v>3.1373640957052373</v>
      </c>
      <c r="AB5" s="124">
        <v>1.9106368019997149</v>
      </c>
      <c r="AC5" s="124">
        <v>1.5852548367219867</v>
      </c>
      <c r="AD5" s="124">
        <v>4.2929906751209046</v>
      </c>
      <c r="AE5" s="124">
        <v>1.6070352544303574</v>
      </c>
      <c r="AF5" s="124">
        <v>1.4536595083573474</v>
      </c>
      <c r="AG5" s="124">
        <v>1.5731369956099002</v>
      </c>
      <c r="AH5" s="124">
        <v>1.8025128486035982</v>
      </c>
      <c r="AI5" s="124">
        <v>1.0177408159008081</v>
      </c>
      <c r="AJ5" s="124">
        <v>1.0378491327442276</v>
      </c>
      <c r="AK5" s="124">
        <v>3.7128096837391098</v>
      </c>
      <c r="AL5" s="124">
        <v>4.45405927829772</v>
      </c>
      <c r="AM5" s="124">
        <v>5.125168950979571</v>
      </c>
      <c r="AN5" s="124">
        <v>3.7377648105109813</v>
      </c>
      <c r="AO5" s="124">
        <v>4.5250476389686156</v>
      </c>
      <c r="AP5" s="124">
        <v>1.9136955816223065</v>
      </c>
      <c r="AQ5" s="124">
        <v>13.904340589079638</v>
      </c>
      <c r="AR5" s="124">
        <v>5.4102618648986578</v>
      </c>
      <c r="AS5" s="124">
        <v>5.3529554235201715</v>
      </c>
      <c r="AT5" s="124">
        <v>6.4808783982164329</v>
      </c>
      <c r="AU5" s="124">
        <v>7.2490884027942855</v>
      </c>
      <c r="AV5" s="124">
        <v>5.8113864628657268</v>
      </c>
      <c r="AW5" s="124">
        <v>5.7256343765727138</v>
      </c>
      <c r="AX5" s="124">
        <v>4.4580709453151997</v>
      </c>
      <c r="AY5" s="124">
        <v>2.4718650418726043</v>
      </c>
      <c r="AZ5" s="124">
        <v>2.1626506672249377</v>
      </c>
      <c r="BA5" s="124">
        <v>1.2719008494464816</v>
      </c>
      <c r="BB5" s="124">
        <v>7.5853477444603357</v>
      </c>
      <c r="BC5" s="124">
        <v>14.005303441868989</v>
      </c>
      <c r="BD5" s="124">
        <v>8.7169193143211317</v>
      </c>
      <c r="BE5" s="124">
        <v>5.0085533567696672</v>
      </c>
    </row>
    <row r="6" spans="1:57" ht="25.4" customHeight="1" x14ac:dyDescent="0.3">
      <c r="A6" s="53" t="s">
        <v>11</v>
      </c>
      <c r="B6" s="54" t="s">
        <v>12</v>
      </c>
      <c r="C6" s="26"/>
      <c r="D6" s="124">
        <v>74.426539434677665</v>
      </c>
      <c r="E6" s="124">
        <v>34.644777056476244</v>
      </c>
      <c r="F6" s="124">
        <v>50.110785690255852</v>
      </c>
      <c r="G6" s="124">
        <v>287.51928697907937</v>
      </c>
      <c r="H6" s="124">
        <v>-17.927632488122299</v>
      </c>
      <c r="I6" s="124">
        <v>31.85118358557358</v>
      </c>
      <c r="J6" s="124">
        <v>6.6899844011065994</v>
      </c>
      <c r="K6" s="124">
        <v>-11.870182357301246</v>
      </c>
      <c r="L6" s="124">
        <v>55.622854477441052</v>
      </c>
      <c r="M6" s="124">
        <v>71.749509167974679</v>
      </c>
      <c r="N6" s="124">
        <v>10.163528669570795</v>
      </c>
      <c r="O6" s="124">
        <v>-33.500028931782978</v>
      </c>
      <c r="P6" s="124">
        <v>-38.751271572229939</v>
      </c>
      <c r="Q6" s="124">
        <v>-16.16538568518898</v>
      </c>
      <c r="R6" s="124">
        <v>-26.262408909618884</v>
      </c>
      <c r="S6" s="124">
        <v>-30.0818116383914</v>
      </c>
      <c r="T6" s="124">
        <v>3.314536725073765</v>
      </c>
      <c r="U6" s="124">
        <v>-2.5271558659808875</v>
      </c>
      <c r="V6" s="124">
        <v>34.993212708818135</v>
      </c>
      <c r="W6" s="124">
        <v>64.031519723734107</v>
      </c>
      <c r="X6" s="124">
        <v>13.080506719679377</v>
      </c>
      <c r="Y6" s="124">
        <v>11.369219335819068</v>
      </c>
      <c r="Z6" s="124">
        <v>-15.366051160481035</v>
      </c>
      <c r="AA6" s="124">
        <v>-0.42880473543505104</v>
      </c>
      <c r="AB6" s="124">
        <v>11.297494572509862</v>
      </c>
      <c r="AC6" s="124">
        <v>22.070745517681985</v>
      </c>
      <c r="AD6" s="124">
        <v>0.34165988948828385</v>
      </c>
      <c r="AE6" s="124">
        <v>-35.170599626209494</v>
      </c>
      <c r="AF6" s="124">
        <v>33.186889402921253</v>
      </c>
      <c r="AG6" s="124">
        <v>49.571732814696873</v>
      </c>
      <c r="AH6" s="124">
        <v>-12.27765039504699</v>
      </c>
      <c r="AI6" s="124">
        <v>2.9278101812232364</v>
      </c>
      <c r="AJ6" s="124">
        <v>24.149702889449159</v>
      </c>
      <c r="AK6" s="124">
        <v>30.870428528967068</v>
      </c>
      <c r="AL6" s="124">
        <v>48.576058298221454</v>
      </c>
      <c r="AM6" s="124">
        <v>17.13619377633762</v>
      </c>
      <c r="AN6" s="124">
        <v>9.6821569365123992</v>
      </c>
      <c r="AO6" s="124">
        <v>39.929478743160303</v>
      </c>
      <c r="AP6" s="124">
        <v>-40.795031752133163</v>
      </c>
      <c r="AQ6" s="124">
        <v>34.909193509497612</v>
      </c>
      <c r="AR6" s="124">
        <v>48.055011847739877</v>
      </c>
      <c r="AS6" s="124">
        <v>7.8918577038554076</v>
      </c>
      <c r="AT6" s="124">
        <v>-5.996419719731378</v>
      </c>
      <c r="AU6" s="124">
        <v>-8.3389288491946019</v>
      </c>
      <c r="AV6" s="124">
        <v>-46.867482003606341</v>
      </c>
      <c r="AW6" s="124">
        <v>-11.148777367292524</v>
      </c>
      <c r="AX6" s="124">
        <v>22.879469649132417</v>
      </c>
      <c r="AY6" s="124">
        <v>48.288174546580308</v>
      </c>
      <c r="AZ6" s="124">
        <v>-12.014947548856071</v>
      </c>
      <c r="BA6" s="124">
        <v>-37.374095716362774</v>
      </c>
      <c r="BB6" s="124">
        <v>49.599385975178336</v>
      </c>
      <c r="BC6" s="124">
        <v>71.206842337813413</v>
      </c>
      <c r="BD6" s="124">
        <v>-24.788578780833518</v>
      </c>
      <c r="BE6" s="124">
        <v>-10.585264709008996</v>
      </c>
    </row>
    <row r="7" spans="1:57" s="59" customFormat="1" ht="20.25" customHeight="1" x14ac:dyDescent="0.2">
      <c r="A7" s="56"/>
      <c r="B7" s="56" t="s">
        <v>13</v>
      </c>
      <c r="C7" s="57" t="s">
        <v>14</v>
      </c>
      <c r="D7" s="130">
        <v>74.777163524254007</v>
      </c>
      <c r="E7" s="130">
        <v>34.645118157123648</v>
      </c>
      <c r="F7" s="130">
        <v>50.081826220162498</v>
      </c>
      <c r="G7" s="130">
        <v>288.32874064135223</v>
      </c>
      <c r="H7" s="130">
        <v>-18.127110787096342</v>
      </c>
      <c r="I7" s="130">
        <v>31.676264941194233</v>
      </c>
      <c r="J7" s="130">
        <v>6.5283154771395289</v>
      </c>
      <c r="K7" s="130">
        <v>-12.063767600910197</v>
      </c>
      <c r="L7" s="130">
        <v>55.978077847581517</v>
      </c>
      <c r="M7" s="130">
        <v>72.076956953566565</v>
      </c>
      <c r="N7" s="130">
        <v>10.118623592849204</v>
      </c>
      <c r="O7" s="130">
        <v>-33.67132503228558</v>
      </c>
      <c r="P7" s="130">
        <v>-39.042909329001397</v>
      </c>
      <c r="Q7" s="130">
        <v>-16.383558447775187</v>
      </c>
      <c r="R7" s="130">
        <v>-26.626105555816366</v>
      </c>
      <c r="S7" s="130">
        <v>-30.638003733375939</v>
      </c>
      <c r="T7" s="130">
        <v>3.4670293985025893</v>
      </c>
      <c r="U7" s="130">
        <v>-2.6542772021121834</v>
      </c>
      <c r="V7" s="130">
        <v>35.907499145026691</v>
      </c>
      <c r="W7" s="130">
        <v>65.415745359863706</v>
      </c>
      <c r="X7" s="130">
        <v>13.21252679920957</v>
      </c>
      <c r="Y7" s="130">
        <v>11.459742501819179</v>
      </c>
      <c r="Z7" s="130">
        <v>-15.580076216284127</v>
      </c>
      <c r="AA7" s="130">
        <v>-0.49612524739033859</v>
      </c>
      <c r="AB7" s="130">
        <v>11.452060303390724</v>
      </c>
      <c r="AC7" s="130">
        <v>22.32014164179914</v>
      </c>
      <c r="AD7" s="130">
        <v>0.27420989512192762</v>
      </c>
      <c r="AE7" s="130">
        <v>-35.609659187182842</v>
      </c>
      <c r="AF7" s="130">
        <v>33.736513067548202</v>
      </c>
      <c r="AG7" s="130">
        <v>50.225425809507612</v>
      </c>
      <c r="AH7" s="130">
        <v>-12.432992286019328</v>
      </c>
      <c r="AI7" s="130">
        <v>2.927802094416009</v>
      </c>
      <c r="AJ7" s="130">
        <v>24.402143783990127</v>
      </c>
      <c r="AK7" s="130">
        <v>30.975273555204126</v>
      </c>
      <c r="AL7" s="130">
        <v>48.854265043533076</v>
      </c>
      <c r="AM7" s="130">
        <v>17.139267877636911</v>
      </c>
      <c r="AN7" s="130">
        <v>9.6215941936159624</v>
      </c>
      <c r="AO7" s="130">
        <v>40.095179595317376</v>
      </c>
      <c r="AP7" s="130">
        <v>-41.131206839450307</v>
      </c>
      <c r="AQ7" s="130">
        <v>35.177999245079093</v>
      </c>
      <c r="AR7" s="130">
        <v>48.448044536804758</v>
      </c>
      <c r="AS7" s="130">
        <v>7.8997080740393244</v>
      </c>
      <c r="AT7" s="130">
        <v>-6.0812474943976724</v>
      </c>
      <c r="AU7" s="130">
        <v>-8.4560277927332237</v>
      </c>
      <c r="AV7" s="130">
        <v>-47.360394297719729</v>
      </c>
      <c r="AW7" s="130">
        <v>-11.3335058737933</v>
      </c>
      <c r="AX7" s="130">
        <v>23.250804158267727</v>
      </c>
      <c r="AY7" s="130">
        <v>49.040712427338661</v>
      </c>
      <c r="AZ7" s="130">
        <v>-12.266423372219293</v>
      </c>
      <c r="BA7" s="130">
        <v>-37.983744592844218</v>
      </c>
      <c r="BB7" s="130">
        <v>50.716977175172332</v>
      </c>
      <c r="BC7" s="130">
        <v>72.444213368979518</v>
      </c>
      <c r="BD7" s="130">
        <v>-25.13765505453236</v>
      </c>
      <c r="BE7" s="130">
        <v>-10.827054243310684</v>
      </c>
    </row>
    <row r="8" spans="1:57" s="59" customFormat="1" ht="20.25" customHeight="1" x14ac:dyDescent="0.2">
      <c r="A8" s="56"/>
      <c r="B8" s="56" t="s">
        <v>15</v>
      </c>
      <c r="C8" s="57" t="s">
        <v>16</v>
      </c>
      <c r="D8" s="130">
        <v>12.245859838255697</v>
      </c>
      <c r="E8" s="130">
        <v>34.550585795106116</v>
      </c>
      <c r="F8" s="130">
        <v>58.113249131531347</v>
      </c>
      <c r="G8" s="130">
        <v>75.202211873373187</v>
      </c>
      <c r="H8" s="130">
        <v>98.043136305809782</v>
      </c>
      <c r="I8" s="130">
        <v>73.891822150029498</v>
      </c>
      <c r="J8" s="130">
        <v>36.113061488892356</v>
      </c>
      <c r="K8" s="130">
        <v>15.703771751279689</v>
      </c>
      <c r="L8" s="130">
        <v>17.168221790149758</v>
      </c>
      <c r="M8" s="130">
        <v>24.560275986238395</v>
      </c>
      <c r="N8" s="130">
        <v>19.103568641375261</v>
      </c>
      <c r="O8" s="130">
        <v>-1.9697731045801703</v>
      </c>
      <c r="P8" s="130">
        <v>-2.4296624182228896</v>
      </c>
      <c r="Q8" s="130">
        <v>0.81033754931401347</v>
      </c>
      <c r="R8" s="130">
        <v>-2.790216101611847</v>
      </c>
      <c r="S8" s="130">
        <v>-2.9879584824608116</v>
      </c>
      <c r="T8" s="130">
        <v>-1.9966415452983739</v>
      </c>
      <c r="U8" s="130">
        <v>2.1471956767249623</v>
      </c>
      <c r="V8" s="130">
        <v>2.9544581743338654</v>
      </c>
      <c r="W8" s="130">
        <v>-6.9157540467301715E-4</v>
      </c>
      <c r="X8" s="130">
        <v>2.9784116428508582</v>
      </c>
      <c r="Y8" s="130">
        <v>3.7540512985210484</v>
      </c>
      <c r="Z8" s="130">
        <v>3.9757692660661519</v>
      </c>
      <c r="AA8" s="130">
        <v>4.5108085667668263</v>
      </c>
      <c r="AB8" s="130">
        <v>0.49963839960290102</v>
      </c>
      <c r="AC8" s="130">
        <v>2.749388365582746</v>
      </c>
      <c r="AD8" s="130">
        <v>6.5624933708261324</v>
      </c>
      <c r="AE8" s="130">
        <v>2.9337867658131955</v>
      </c>
      <c r="AF8" s="130">
        <v>3.3482008931122493</v>
      </c>
      <c r="AG8" s="130">
        <v>3.6482081443504768</v>
      </c>
      <c r="AH8" s="130">
        <v>3.539622767766673</v>
      </c>
      <c r="AI8" s="130">
        <v>2.9285065736640092</v>
      </c>
      <c r="AJ8" s="130">
        <v>2.4109965151168922</v>
      </c>
      <c r="AK8" s="130">
        <v>19.903043479561489</v>
      </c>
      <c r="AL8" s="130">
        <v>16.786680964679675</v>
      </c>
      <c r="AM8" s="130">
        <v>16.688479949542341</v>
      </c>
      <c r="AN8" s="130">
        <v>18.536623280422731</v>
      </c>
      <c r="AO8" s="130">
        <v>17.525499618202559</v>
      </c>
      <c r="AP8" s="130">
        <v>13.387217522605638</v>
      </c>
      <c r="AQ8" s="130">
        <v>12.416002594161114</v>
      </c>
      <c r="AR8" s="130">
        <v>8.5075070780578699</v>
      </c>
      <c r="AS8" s="130">
        <v>6.8111823523015147</v>
      </c>
      <c r="AT8" s="130">
        <v>5.7999053237988392</v>
      </c>
      <c r="AU8" s="130">
        <v>6.1164230980654821</v>
      </c>
      <c r="AV8" s="130">
        <v>5.6244423008110971</v>
      </c>
      <c r="AW8" s="130">
        <v>-1.344739924304676</v>
      </c>
      <c r="AX8" s="130">
        <v>5.1671417109277513</v>
      </c>
      <c r="AY8" s="130">
        <v>6.2205111606491386</v>
      </c>
      <c r="AZ8" s="130">
        <v>7.7098608684668619</v>
      </c>
      <c r="BA8" s="130">
        <v>1.5758361563071475</v>
      </c>
      <c r="BB8" s="130">
        <v>6.0055554375476419</v>
      </c>
      <c r="BC8" s="130">
        <v>2.5829177402956418</v>
      </c>
      <c r="BD8" s="130">
        <v>7.7553152317812959</v>
      </c>
      <c r="BE8" s="130">
        <v>5.0754439074845834</v>
      </c>
    </row>
    <row r="9" spans="1:57" ht="25.4" customHeight="1" x14ac:dyDescent="0.3">
      <c r="A9" s="53" t="s">
        <v>17</v>
      </c>
      <c r="B9" s="54" t="s">
        <v>18</v>
      </c>
      <c r="C9" s="54"/>
      <c r="D9" s="124">
        <v>9.9229212206269892</v>
      </c>
      <c r="E9" s="124">
        <v>9.033645309163262</v>
      </c>
      <c r="F9" s="124">
        <v>22.027172301795702</v>
      </c>
      <c r="G9" s="124">
        <v>169.38966388791215</v>
      </c>
      <c r="H9" s="124">
        <v>5.0128991417557103</v>
      </c>
      <c r="I9" s="124">
        <v>25.60757523905599</v>
      </c>
      <c r="J9" s="124">
        <v>6.5747642839498326</v>
      </c>
      <c r="K9" s="124">
        <v>9.8596860878635795</v>
      </c>
      <c r="L9" s="124">
        <v>53.458929757321755</v>
      </c>
      <c r="M9" s="124">
        <v>17.472880952795549</v>
      </c>
      <c r="N9" s="124">
        <v>35.194884018743977</v>
      </c>
      <c r="O9" s="124">
        <v>-14.838845679824217</v>
      </c>
      <c r="P9" s="124">
        <v>9.1335132710901377</v>
      </c>
      <c r="Q9" s="124">
        <v>16.393764647639173</v>
      </c>
      <c r="R9" s="124">
        <v>-8.2729847441269015</v>
      </c>
      <c r="S9" s="124">
        <v>-17.38543919236578</v>
      </c>
      <c r="T9" s="124">
        <v>16.910225936681414</v>
      </c>
      <c r="U9" s="124">
        <v>3.2145237804181761</v>
      </c>
      <c r="V9" s="124">
        <v>3.8867732869688894</v>
      </c>
      <c r="W9" s="124">
        <v>20.711073258986843</v>
      </c>
      <c r="X9" s="124">
        <v>12.122400366231204</v>
      </c>
      <c r="Y9" s="124">
        <v>9.6115109104134149</v>
      </c>
      <c r="Z9" s="124">
        <v>-2.3693159586194383</v>
      </c>
      <c r="AA9" s="124">
        <v>4.3729331868670442</v>
      </c>
      <c r="AB9" s="124">
        <v>8.9153532767059858</v>
      </c>
      <c r="AC9" s="124">
        <v>12.997343011314925</v>
      </c>
      <c r="AD9" s="124">
        <v>7.7199766043686537</v>
      </c>
      <c r="AE9" s="124">
        <v>-7.7541729840335876</v>
      </c>
      <c r="AF9" s="124">
        <v>7.6537539611954486</v>
      </c>
      <c r="AG9" s="124">
        <v>8.7318464925204324</v>
      </c>
      <c r="AH9" s="124">
        <v>1.1300302301819443</v>
      </c>
      <c r="AI9" s="124">
        <v>5.9470207775813151</v>
      </c>
      <c r="AJ9" s="124">
        <v>18.852078068532421</v>
      </c>
      <c r="AK9" s="124">
        <v>17.382907703909353</v>
      </c>
      <c r="AL9" s="124">
        <v>17.558249000302538</v>
      </c>
      <c r="AM9" s="124">
        <v>15.626472968419435</v>
      </c>
      <c r="AN9" s="124">
        <v>14.283991651269218</v>
      </c>
      <c r="AO9" s="124">
        <v>12.755331763073684</v>
      </c>
      <c r="AP9" s="124">
        <v>-0.21189796896133828</v>
      </c>
      <c r="AQ9" s="124">
        <v>25.189051284441263</v>
      </c>
      <c r="AR9" s="124">
        <v>17.514297897633014</v>
      </c>
      <c r="AS9" s="124">
        <v>7.3578239063307933</v>
      </c>
      <c r="AT9" s="124">
        <v>3.4255797017481058</v>
      </c>
      <c r="AU9" s="124">
        <v>11.263386992731569</v>
      </c>
      <c r="AV9" s="124">
        <v>3.4707074741588713</v>
      </c>
      <c r="AW9" s="124">
        <v>2.3059922789919796</v>
      </c>
      <c r="AX9" s="124">
        <v>8.1322795632949862</v>
      </c>
      <c r="AY9" s="124">
        <v>11.955011737328292</v>
      </c>
      <c r="AZ9" s="124">
        <v>-1.581135185009984</v>
      </c>
      <c r="BA9" s="124">
        <v>-11.394112563295195</v>
      </c>
      <c r="BB9" s="124">
        <v>24.413676450481319</v>
      </c>
      <c r="BC9" s="124">
        <v>38.614262890390563</v>
      </c>
      <c r="BD9" s="124">
        <v>-1.3475263465843454</v>
      </c>
      <c r="BE9" s="124">
        <v>1.1701313690596606</v>
      </c>
    </row>
    <row r="10" spans="1:57" s="59" customFormat="1" ht="20.25" customHeight="1" x14ac:dyDescent="0.2">
      <c r="A10" s="56"/>
      <c r="B10" s="56" t="s">
        <v>13</v>
      </c>
      <c r="C10" s="57" t="s">
        <v>19</v>
      </c>
      <c r="D10" s="130">
        <v>8.5597180411439666</v>
      </c>
      <c r="E10" s="130">
        <v>6.7394535927611514</v>
      </c>
      <c r="F10" s="130">
        <v>25.29713644967417</v>
      </c>
      <c r="G10" s="130">
        <v>218.28557445781581</v>
      </c>
      <c r="H10" s="130">
        <v>-10.858908863439908</v>
      </c>
      <c r="I10" s="130">
        <v>18.82162154433027</v>
      </c>
      <c r="J10" s="130">
        <v>-9.4324024384979737</v>
      </c>
      <c r="K10" s="130">
        <v>-6.4397741041987615</v>
      </c>
      <c r="L10" s="130">
        <v>85.190052639202776</v>
      </c>
      <c r="M10" s="130">
        <v>13.688311646286522</v>
      </c>
      <c r="N10" s="130">
        <v>43.050611130177799</v>
      </c>
      <c r="O10" s="130">
        <v>-37.122057733530823</v>
      </c>
      <c r="P10" s="130">
        <v>8.6990270757720367</v>
      </c>
      <c r="Q10" s="130">
        <v>17.299943470150581</v>
      </c>
      <c r="R10" s="130">
        <v>-26.713368107557841</v>
      </c>
      <c r="S10" s="130">
        <v>-43.808621595363661</v>
      </c>
      <c r="T10" s="130">
        <v>71.261220183704211</v>
      </c>
      <c r="U10" s="130">
        <v>-2.467510771493167</v>
      </c>
      <c r="V10" s="130">
        <v>-3.014796436218063</v>
      </c>
      <c r="W10" s="130">
        <v>55.986237809927786</v>
      </c>
      <c r="X10" s="130">
        <v>15.320183400088354</v>
      </c>
      <c r="Y10" s="130">
        <v>12.440641851977404</v>
      </c>
      <c r="Z10" s="130">
        <v>-16.047120173571074</v>
      </c>
      <c r="AA10" s="130">
        <v>-1.108679792836071</v>
      </c>
      <c r="AB10" s="130">
        <v>8.8774507935683005</v>
      </c>
      <c r="AC10" s="130">
        <v>11.023720177553955</v>
      </c>
      <c r="AD10" s="130">
        <v>5.3727318182218937</v>
      </c>
      <c r="AE10" s="130">
        <v>-22.430632658071175</v>
      </c>
      <c r="AF10" s="130">
        <v>15.381978328060768</v>
      </c>
      <c r="AG10" s="130">
        <v>16.985834282772188</v>
      </c>
      <c r="AH10" s="130">
        <v>-8.3865974606931388</v>
      </c>
      <c r="AI10" s="130">
        <v>6.0695708898680323</v>
      </c>
      <c r="AJ10" s="130">
        <v>46.288977977244258</v>
      </c>
      <c r="AK10" s="130">
        <v>10.187796004143635</v>
      </c>
      <c r="AL10" s="130">
        <v>22.042110814655189</v>
      </c>
      <c r="AM10" s="130">
        <v>11.077015127895649</v>
      </c>
      <c r="AN10" s="130">
        <v>6.7256936783453227</v>
      </c>
      <c r="AO10" s="130">
        <v>-1.7440271619146586</v>
      </c>
      <c r="AP10" s="130">
        <v>2.0300270024368814</v>
      </c>
      <c r="AQ10" s="130">
        <v>36.302609657557127</v>
      </c>
      <c r="AR10" s="130">
        <v>2.4277475870486853</v>
      </c>
      <c r="AS10" s="130">
        <v>6.79989310319678</v>
      </c>
      <c r="AT10" s="130">
        <v>-10.275228609096359</v>
      </c>
      <c r="AU10" s="130">
        <v>15.382753393326908</v>
      </c>
      <c r="AV10" s="130">
        <v>-11.382621137915578</v>
      </c>
      <c r="AW10" s="130">
        <v>3.8363143261787229</v>
      </c>
      <c r="AX10" s="130">
        <v>27.761928775792271</v>
      </c>
      <c r="AY10" s="130">
        <v>41.779447452169023</v>
      </c>
      <c r="AZ10" s="130">
        <v>-8.9868850094409396</v>
      </c>
      <c r="BA10" s="130">
        <v>-23.893248773938708</v>
      </c>
      <c r="BB10" s="130">
        <v>62.057511454987491</v>
      </c>
      <c r="BC10" s="130">
        <v>89.054408175640134</v>
      </c>
      <c r="BD10" s="130">
        <v>-4.7781948504726728</v>
      </c>
      <c r="BE10" s="130">
        <v>-4.9760652266335654</v>
      </c>
    </row>
    <row r="11" spans="1:57" s="59" customFormat="1" ht="20.25" customHeight="1" x14ac:dyDescent="0.2">
      <c r="A11" s="56"/>
      <c r="B11" s="56" t="s">
        <v>15</v>
      </c>
      <c r="C11" s="57" t="s">
        <v>20</v>
      </c>
      <c r="D11" s="130">
        <v>12.826256492045445</v>
      </c>
      <c r="E11" s="130">
        <v>13.735019675921592</v>
      </c>
      <c r="F11" s="130">
        <v>15.738356318898482</v>
      </c>
      <c r="G11" s="130">
        <v>67.586266962704656</v>
      </c>
      <c r="H11" s="130">
        <v>67.774593755337435</v>
      </c>
      <c r="I11" s="130">
        <v>39.864665585413803</v>
      </c>
      <c r="J11" s="130">
        <v>35.145534070648409</v>
      </c>
      <c r="K11" s="130">
        <v>29.355970144337192</v>
      </c>
      <c r="L11" s="130">
        <v>26.007254836576664</v>
      </c>
      <c r="M11" s="130">
        <v>22.284840572204459</v>
      </c>
      <c r="N11" s="130">
        <v>25.908746831691715</v>
      </c>
      <c r="O11" s="130">
        <v>15.087956705169674</v>
      </c>
      <c r="P11" s="130">
        <v>9.4523196086422985</v>
      </c>
      <c r="Q11" s="130">
        <v>15.733427758934312</v>
      </c>
      <c r="R11" s="130">
        <v>5.3464970316445886</v>
      </c>
      <c r="S11" s="130">
        <v>-3.8091705230789898</v>
      </c>
      <c r="T11" s="130">
        <v>0.59703910323598564</v>
      </c>
      <c r="U11" s="130">
        <v>6.1179381577520786</v>
      </c>
      <c r="V11" s="130">
        <v>7.1280308104570906</v>
      </c>
      <c r="W11" s="130">
        <v>5.7129449005139747</v>
      </c>
      <c r="X11" s="130">
        <v>10.1161962183957</v>
      </c>
      <c r="Y11" s="130">
        <v>7.7527081793433439</v>
      </c>
      <c r="Z11" s="130">
        <v>7.0082852097162203</v>
      </c>
      <c r="AA11" s="130">
        <v>7.3214386617803484</v>
      </c>
      <c r="AB11" s="130">
        <v>8.9341392162798599</v>
      </c>
      <c r="AC11" s="130">
        <v>13.975037927295048</v>
      </c>
      <c r="AD11" s="130">
        <v>8.8526471549461832</v>
      </c>
      <c r="AE11" s="130">
        <v>-0.89841029746774836</v>
      </c>
      <c r="AF11" s="130">
        <v>4.8280684765234128</v>
      </c>
      <c r="AG11" s="130">
        <v>5.4100859804919139</v>
      </c>
      <c r="AH11" s="130">
        <v>5.3805171507809177</v>
      </c>
      <c r="AI11" s="130">
        <v>5.8994360041145768</v>
      </c>
      <c r="AJ11" s="130">
        <v>8.1815356572723488</v>
      </c>
      <c r="AK11" s="130">
        <v>21.16687576112237</v>
      </c>
      <c r="AL11" s="130">
        <v>15.413819725678962</v>
      </c>
      <c r="AM11" s="130">
        <v>17.927231537331096</v>
      </c>
      <c r="AN11" s="130">
        <v>17.884348187986674</v>
      </c>
      <c r="AO11" s="130">
        <v>19.008255638843934</v>
      </c>
      <c r="AP11" s="130">
        <v>-1.0101449514774146</v>
      </c>
      <c r="AQ11" s="130">
        <v>21.110493127235273</v>
      </c>
      <c r="AR11" s="130">
        <v>23.745414357725252</v>
      </c>
      <c r="AS11" s="130">
        <v>7.5485652205351954</v>
      </c>
      <c r="AT11" s="130">
        <v>8.0769061222642762</v>
      </c>
      <c r="AU11" s="130">
        <v>10.102364837120888</v>
      </c>
      <c r="AV11" s="130">
        <v>7.8578134527824943</v>
      </c>
      <c r="AW11" s="130">
        <v>1.9346242951352224</v>
      </c>
      <c r="AX11" s="130">
        <v>3.2798224989810905</v>
      </c>
      <c r="AY11" s="130">
        <v>2.8347484727390366</v>
      </c>
      <c r="AZ11" s="130">
        <v>1.5411859270366222</v>
      </c>
      <c r="BA11" s="130">
        <v>-6.6707609440827582</v>
      </c>
      <c r="BB11" s="130">
        <v>12.813366432665262</v>
      </c>
      <c r="BC11" s="130">
        <v>16.285705238654515</v>
      </c>
      <c r="BD11" s="130">
        <v>1.1214877743191067</v>
      </c>
      <c r="BE11" s="130">
        <v>5.3354116060150432</v>
      </c>
    </row>
    <row r="12" spans="1:57" ht="25.4" customHeight="1" x14ac:dyDescent="0.3">
      <c r="A12" s="53" t="s">
        <v>21</v>
      </c>
      <c r="B12" s="54" t="s">
        <v>22</v>
      </c>
      <c r="C12" s="26"/>
      <c r="D12" s="124">
        <v>6.5519295365257193</v>
      </c>
      <c r="E12" s="124">
        <v>3.23778818479677</v>
      </c>
      <c r="F12" s="124">
        <v>4.3854143863722328</v>
      </c>
      <c r="G12" s="124">
        <v>-17.535710539473016</v>
      </c>
      <c r="H12" s="124">
        <v>-35.241439035394805</v>
      </c>
      <c r="I12" s="124">
        <v>-15.704805446667791</v>
      </c>
      <c r="J12" s="124">
        <v>18.329600013739466</v>
      </c>
      <c r="K12" s="124">
        <v>29.812109413858934</v>
      </c>
      <c r="L12" s="124">
        <v>13.636811734864906</v>
      </c>
      <c r="M12" s="124">
        <v>34.522667477652362</v>
      </c>
      <c r="N12" s="124">
        <v>26.982798737258378</v>
      </c>
      <c r="O12" s="124">
        <v>-70.442458256474907</v>
      </c>
      <c r="P12" s="124">
        <v>42.346433219327508</v>
      </c>
      <c r="Q12" s="124">
        <v>-46.563862149220149</v>
      </c>
      <c r="R12" s="124">
        <v>186.71076464933105</v>
      </c>
      <c r="S12" s="124">
        <v>76.337280030526671</v>
      </c>
      <c r="T12" s="124">
        <v>30.815422525948918</v>
      </c>
      <c r="U12" s="124">
        <v>6.1076029681411654</v>
      </c>
      <c r="V12" s="124">
        <v>3.8966396954918707</v>
      </c>
      <c r="W12" s="124">
        <v>50.641244518315631</v>
      </c>
      <c r="X12" s="124">
        <v>4.1019392373193568</v>
      </c>
      <c r="Y12" s="124">
        <v>-11.860028002015426</v>
      </c>
      <c r="Z12" s="124">
        <v>3.9020952111135756</v>
      </c>
      <c r="AA12" s="124">
        <v>2.5132922752479629</v>
      </c>
      <c r="AB12" s="124">
        <v>3.293786604369032</v>
      </c>
      <c r="AC12" s="124">
        <v>-1.5355143865301812</v>
      </c>
      <c r="AD12" s="124">
        <v>10.819847046762973</v>
      </c>
      <c r="AE12" s="124">
        <v>7.4302302402239349</v>
      </c>
      <c r="AF12" s="124">
        <v>-5.5412785570377707</v>
      </c>
      <c r="AG12" s="124">
        <v>14.642581684031413</v>
      </c>
      <c r="AH12" s="124">
        <v>4.3475221247372104</v>
      </c>
      <c r="AI12" s="124">
        <v>1.007671800950007</v>
      </c>
      <c r="AJ12" s="124">
        <v>8.9413971861452808</v>
      </c>
      <c r="AK12" s="124">
        <v>10.262367936528108</v>
      </c>
      <c r="AL12" s="124">
        <v>4.8438337562532183</v>
      </c>
      <c r="AM12" s="124">
        <v>4.9164779001712731</v>
      </c>
      <c r="AN12" s="124">
        <v>5.2648228894270943</v>
      </c>
      <c r="AO12" s="124">
        <v>-1.7256083036734537</v>
      </c>
      <c r="AP12" s="124">
        <v>16.91262278387255</v>
      </c>
      <c r="AQ12" s="124">
        <v>21.442498173249973</v>
      </c>
      <c r="AR12" s="124">
        <v>10.939385941607611</v>
      </c>
      <c r="AS12" s="124">
        <v>6.2785333695509991</v>
      </c>
      <c r="AT12" s="124">
        <v>1.6435730059036047</v>
      </c>
      <c r="AU12" s="124">
        <v>5.6503000944835549</v>
      </c>
      <c r="AV12" s="124">
        <v>10.360102455013134</v>
      </c>
      <c r="AW12" s="124">
        <v>5.659618102610068</v>
      </c>
      <c r="AX12" s="124">
        <v>5.0872293192265658</v>
      </c>
      <c r="AY12" s="124">
        <v>11.152037261925642</v>
      </c>
      <c r="AZ12" s="124">
        <v>2.3216658806860266</v>
      </c>
      <c r="BA12" s="124">
        <v>-4.9054856380228102</v>
      </c>
      <c r="BB12" s="124">
        <v>2.6972479331879242</v>
      </c>
      <c r="BC12" s="124">
        <v>1.9886362855371829</v>
      </c>
      <c r="BD12" s="124">
        <v>4.0352190365444471</v>
      </c>
      <c r="BE12" s="124">
        <v>7.3094393213847013</v>
      </c>
    </row>
    <row r="13" spans="1:57" ht="25.4" customHeight="1" x14ac:dyDescent="0.3">
      <c r="A13" s="53" t="s">
        <v>23</v>
      </c>
      <c r="B13" s="54" t="s">
        <v>24</v>
      </c>
      <c r="C13" s="26"/>
      <c r="D13" s="124">
        <v>11.210559958854518</v>
      </c>
      <c r="E13" s="124">
        <v>35.907205518574727</v>
      </c>
      <c r="F13" s="124">
        <v>59.237203450610252</v>
      </c>
      <c r="G13" s="124">
        <v>118.8960107044295</v>
      </c>
      <c r="H13" s="124">
        <v>137.924757562157</v>
      </c>
      <c r="I13" s="124">
        <v>77.887878366355437</v>
      </c>
      <c r="J13" s="124">
        <v>33.697558434465435</v>
      </c>
      <c r="K13" s="124">
        <v>14.143311333980407</v>
      </c>
      <c r="L13" s="124">
        <v>17.607337181200762</v>
      </c>
      <c r="M13" s="124">
        <v>22.984469603072895</v>
      </c>
      <c r="N13" s="124">
        <v>20.055022094157991</v>
      </c>
      <c r="O13" s="124">
        <v>-0.3399266248043773</v>
      </c>
      <c r="P13" s="124">
        <v>-8.8705964478830595</v>
      </c>
      <c r="Q13" s="124">
        <v>-14.710130227182063</v>
      </c>
      <c r="R13" s="124">
        <v>-14.164188346744979</v>
      </c>
      <c r="S13" s="124">
        <v>-13.169894129533958</v>
      </c>
      <c r="T13" s="124">
        <v>-2.679559937843436</v>
      </c>
      <c r="U13" s="124">
        <v>-3.9806931028688552</v>
      </c>
      <c r="V13" s="124">
        <v>1.3127816332727491</v>
      </c>
      <c r="W13" s="124">
        <v>2.8623497723271782</v>
      </c>
      <c r="X13" s="124">
        <v>7.0445386736129052</v>
      </c>
      <c r="Y13" s="124">
        <v>7.3982880105347277</v>
      </c>
      <c r="Z13" s="124">
        <v>5.4413958761991381</v>
      </c>
      <c r="AA13" s="124">
        <v>3.467798664446704</v>
      </c>
      <c r="AB13" s="124">
        <v>1.757495253583869</v>
      </c>
      <c r="AC13" s="124">
        <v>7.2886149945363883</v>
      </c>
      <c r="AD13" s="124">
        <v>6.4709371282447137E-2</v>
      </c>
      <c r="AE13" s="124">
        <v>3.1499322336337769</v>
      </c>
      <c r="AF13" s="124">
        <v>-2.6904517494447049</v>
      </c>
      <c r="AG13" s="124">
        <v>5.6185601368054847</v>
      </c>
      <c r="AH13" s="124">
        <v>4.3422979799604349</v>
      </c>
      <c r="AI13" s="124">
        <v>2.8492564654043093</v>
      </c>
      <c r="AJ13" s="124">
        <v>5.8063942192493272</v>
      </c>
      <c r="AK13" s="124">
        <v>15.000307685905256</v>
      </c>
      <c r="AL13" s="124">
        <v>9.1794424791560516</v>
      </c>
      <c r="AM13" s="124">
        <v>10.767020568545377</v>
      </c>
      <c r="AN13" s="124">
        <v>15.690242640228831</v>
      </c>
      <c r="AO13" s="124">
        <v>7.162092540581682</v>
      </c>
      <c r="AP13" s="124">
        <v>1.4007044601965077</v>
      </c>
      <c r="AQ13" s="124">
        <v>12.845998025111371</v>
      </c>
      <c r="AR13" s="124">
        <v>20.919745472968799</v>
      </c>
      <c r="AS13" s="124">
        <v>10.724392312215002</v>
      </c>
      <c r="AT13" s="124">
        <v>13.516248528665557</v>
      </c>
      <c r="AU13" s="124">
        <v>13.547534358031825</v>
      </c>
      <c r="AV13" s="124">
        <v>6.3838821578259939</v>
      </c>
      <c r="AW13" s="124">
        <v>-2.262476805250941</v>
      </c>
      <c r="AX13" s="124">
        <v>-3.2781369917705092</v>
      </c>
      <c r="AY13" s="124">
        <v>-5.7369336858526765</v>
      </c>
      <c r="AZ13" s="124">
        <v>7.0834691914700016</v>
      </c>
      <c r="BA13" s="124">
        <v>3.4832952341248244</v>
      </c>
      <c r="BB13" s="124">
        <v>5.8890522995743737</v>
      </c>
      <c r="BC13" s="124">
        <v>13.127309754305514</v>
      </c>
      <c r="BD13" s="124">
        <v>9.3309688508171291</v>
      </c>
      <c r="BE13" s="124">
        <v>6.9484568871855714</v>
      </c>
    </row>
    <row r="14" spans="1:57" ht="25.4" customHeight="1" x14ac:dyDescent="0.3">
      <c r="A14" s="53" t="s">
        <v>25</v>
      </c>
      <c r="B14" s="54" t="s">
        <v>26</v>
      </c>
      <c r="C14" s="26"/>
      <c r="D14" s="124">
        <v>7.7654406385522208</v>
      </c>
      <c r="E14" s="124">
        <v>20.325571143761195</v>
      </c>
      <c r="F14" s="124">
        <v>42.87213855130517</v>
      </c>
      <c r="G14" s="124">
        <v>58.947194625667919</v>
      </c>
      <c r="H14" s="124">
        <v>61.983036007662292</v>
      </c>
      <c r="I14" s="124">
        <v>47.435014416634687</v>
      </c>
      <c r="J14" s="124">
        <v>34.568035321875215</v>
      </c>
      <c r="K14" s="124">
        <v>25.436705159875601</v>
      </c>
      <c r="L14" s="124">
        <v>27.645817369443293</v>
      </c>
      <c r="M14" s="124">
        <v>26.079210638537347</v>
      </c>
      <c r="N14" s="124">
        <v>23.487263954756159</v>
      </c>
      <c r="O14" s="124">
        <v>11.246057113755256</v>
      </c>
      <c r="P14" s="124">
        <v>4.3447349771651886</v>
      </c>
      <c r="Q14" s="124">
        <v>0.21713898487514882</v>
      </c>
      <c r="R14" s="124">
        <v>-0.47997683382135392</v>
      </c>
      <c r="S14" s="124">
        <v>-5.0939294735018734</v>
      </c>
      <c r="T14" s="124">
        <v>-5.4988966567970863</v>
      </c>
      <c r="U14" s="124">
        <v>-4.1331303372498951</v>
      </c>
      <c r="V14" s="124">
        <v>-3.2625457588595737</v>
      </c>
      <c r="W14" s="124">
        <v>5.3832550878772309</v>
      </c>
      <c r="X14" s="124">
        <v>8.9020195674523137</v>
      </c>
      <c r="Y14" s="124">
        <v>5.5841135523983354</v>
      </c>
      <c r="Z14" s="124">
        <v>3.2038151144871705</v>
      </c>
      <c r="AA14" s="124">
        <v>0.4720010987033163</v>
      </c>
      <c r="AB14" s="124">
        <v>2.0770686127545872</v>
      </c>
      <c r="AC14" s="124">
        <v>4.6404127721459787</v>
      </c>
      <c r="AD14" s="124">
        <v>5.6338925274238392</v>
      </c>
      <c r="AE14" s="124">
        <v>9.7359029539702249</v>
      </c>
      <c r="AF14" s="124">
        <v>10.674307828755246</v>
      </c>
      <c r="AG14" s="124">
        <v>3.6763928978596425</v>
      </c>
      <c r="AH14" s="124">
        <v>3.7746571668631361</v>
      </c>
      <c r="AI14" s="124">
        <v>4.2986228890934228</v>
      </c>
      <c r="AJ14" s="124">
        <v>3.0763377800558942</v>
      </c>
      <c r="AK14" s="124">
        <v>26.602361914326394</v>
      </c>
      <c r="AL14" s="124">
        <v>16.900729432756222</v>
      </c>
      <c r="AM14" s="124">
        <v>17.900471573062092</v>
      </c>
      <c r="AN14" s="124">
        <v>23.033367424185201</v>
      </c>
      <c r="AO14" s="124">
        <v>20.838134508769301</v>
      </c>
      <c r="AP14" s="124">
        <v>11.704625230280612</v>
      </c>
      <c r="AQ14" s="124">
        <v>18.962028165127506</v>
      </c>
      <c r="AR14" s="124">
        <v>18.463671684389226</v>
      </c>
      <c r="AS14" s="124">
        <v>10.807810777407937</v>
      </c>
      <c r="AT14" s="124">
        <v>10.540525494075226</v>
      </c>
      <c r="AU14" s="124">
        <v>11.038734334449913</v>
      </c>
      <c r="AV14" s="124">
        <v>5.2666622266932279</v>
      </c>
      <c r="AW14" s="124">
        <v>0.43135071954141324</v>
      </c>
      <c r="AX14" s="124">
        <v>0.59196491669462148</v>
      </c>
      <c r="AY14" s="124">
        <v>-0.74596401642742194</v>
      </c>
      <c r="AZ14" s="124">
        <v>7.7834998102594568</v>
      </c>
      <c r="BA14" s="124">
        <v>-9.3164124576449012</v>
      </c>
      <c r="BB14" s="124">
        <v>14.852194965909064</v>
      </c>
      <c r="BC14" s="124">
        <v>9.193898419490381</v>
      </c>
      <c r="BD14" s="124">
        <v>10.952393331224314</v>
      </c>
      <c r="BE14" s="124">
        <v>8.3690156800366111</v>
      </c>
    </row>
    <row r="15" spans="1:57" ht="25.4" customHeight="1" x14ac:dyDescent="0.3">
      <c r="A15" s="53" t="s">
        <v>27</v>
      </c>
      <c r="B15" s="54" t="s">
        <v>28</v>
      </c>
      <c r="C15" s="26"/>
      <c r="D15" s="124">
        <v>14.423947684688869</v>
      </c>
      <c r="E15" s="124">
        <v>18.554380094849094</v>
      </c>
      <c r="F15" s="124">
        <v>32.568851333006762</v>
      </c>
      <c r="G15" s="124">
        <v>5.8862704500094907</v>
      </c>
      <c r="H15" s="124">
        <v>23.897664316942155</v>
      </c>
      <c r="I15" s="124">
        <v>73.550709330735941</v>
      </c>
      <c r="J15" s="124">
        <v>55.170558801635281</v>
      </c>
      <c r="K15" s="124">
        <v>35.543124392268339</v>
      </c>
      <c r="L15" s="124">
        <v>25.473441695350246</v>
      </c>
      <c r="M15" s="124">
        <v>14.288850124500783</v>
      </c>
      <c r="N15" s="124">
        <v>16.627302202805126</v>
      </c>
      <c r="O15" s="124">
        <v>10.205277281337246</v>
      </c>
      <c r="P15" s="124">
        <v>5.4473615920786074</v>
      </c>
      <c r="Q15" s="124">
        <v>2.7215648483081907</v>
      </c>
      <c r="R15" s="124">
        <v>-0.50292446623538467</v>
      </c>
      <c r="S15" s="124">
        <v>-4.4017758541965577</v>
      </c>
      <c r="T15" s="124">
        <v>-3.4069673128630455</v>
      </c>
      <c r="U15" s="124">
        <v>3.2813854453425506</v>
      </c>
      <c r="V15" s="124">
        <v>1.3236595534067135</v>
      </c>
      <c r="W15" s="124">
        <v>8.4063096873639296</v>
      </c>
      <c r="X15" s="124">
        <v>9.036150475777859</v>
      </c>
      <c r="Y15" s="124">
        <v>5.6719878585344929</v>
      </c>
      <c r="Z15" s="124">
        <v>3.925766175212857</v>
      </c>
      <c r="AA15" s="124">
        <v>2.6259129339530034</v>
      </c>
      <c r="AB15" s="124">
        <v>1.7171598583473724</v>
      </c>
      <c r="AC15" s="124">
        <v>2.0466016558162892</v>
      </c>
      <c r="AD15" s="124">
        <v>4.2501820404906994</v>
      </c>
      <c r="AE15" s="124">
        <v>3.0872981603886558</v>
      </c>
      <c r="AF15" s="124">
        <v>2.3589520531349706</v>
      </c>
      <c r="AG15" s="124">
        <v>4.5116248871089226</v>
      </c>
      <c r="AH15" s="124">
        <v>3.5104258873661252</v>
      </c>
      <c r="AI15" s="124">
        <v>3.4830774712518036</v>
      </c>
      <c r="AJ15" s="124">
        <v>4.8475180428112452</v>
      </c>
      <c r="AK15" s="124">
        <v>18.664640755527984</v>
      </c>
      <c r="AL15" s="124">
        <v>12.670510244446504</v>
      </c>
      <c r="AM15" s="124">
        <v>15.853167652857096</v>
      </c>
      <c r="AN15" s="124">
        <v>21.45205652652642</v>
      </c>
      <c r="AO15" s="124">
        <v>26.912132458396016</v>
      </c>
      <c r="AP15" s="124">
        <v>14.50443538746498</v>
      </c>
      <c r="AQ15" s="124">
        <v>14.049185887942969</v>
      </c>
      <c r="AR15" s="124">
        <v>15.91549624624345</v>
      </c>
      <c r="AS15" s="124">
        <v>7.8212950508841175</v>
      </c>
      <c r="AT15" s="124">
        <v>8.0584952248574382</v>
      </c>
      <c r="AU15" s="124">
        <v>7.8501636245888733</v>
      </c>
      <c r="AV15" s="124">
        <v>7.409321617713843</v>
      </c>
      <c r="AW15" s="124">
        <v>3.5278296451418498</v>
      </c>
      <c r="AX15" s="124">
        <v>2.9580371753291672</v>
      </c>
      <c r="AY15" s="124">
        <v>0.56962724502358242</v>
      </c>
      <c r="AZ15" s="124">
        <v>6.2052264752544488</v>
      </c>
      <c r="BA15" s="124">
        <v>-7.2856781488867597</v>
      </c>
      <c r="BB15" s="124">
        <v>3.8180945509153048</v>
      </c>
      <c r="BC15" s="124">
        <v>5.9828815659230656</v>
      </c>
      <c r="BD15" s="124">
        <v>10.273576472080521</v>
      </c>
      <c r="BE15" s="124">
        <v>5.5095301269926438</v>
      </c>
    </row>
    <row r="16" spans="1:57" ht="25.4" customHeight="1" x14ac:dyDescent="0.3">
      <c r="A16" s="53" t="s">
        <v>29</v>
      </c>
      <c r="B16" s="54" t="s">
        <v>30</v>
      </c>
      <c r="C16" s="26"/>
      <c r="D16" s="124">
        <v>10.002054897494034</v>
      </c>
      <c r="E16" s="124">
        <v>17.100220686788447</v>
      </c>
      <c r="F16" s="124">
        <v>30.094344342563403</v>
      </c>
      <c r="G16" s="124">
        <v>100.65376869634807</v>
      </c>
      <c r="H16" s="124">
        <v>89.991490671853711</v>
      </c>
      <c r="I16" s="124">
        <v>42.661606523762032</v>
      </c>
      <c r="J16" s="124">
        <v>19.676590429968428</v>
      </c>
      <c r="K16" s="124">
        <v>20.709011928089154</v>
      </c>
      <c r="L16" s="124">
        <v>19.269158862077546</v>
      </c>
      <c r="M16" s="124">
        <v>13.92546917631536</v>
      </c>
      <c r="N16" s="124">
        <v>11.401033155898574</v>
      </c>
      <c r="O16" s="124">
        <v>10.19811414094886</v>
      </c>
      <c r="P16" s="124">
        <v>5.5695674479722186</v>
      </c>
      <c r="Q16" s="124">
        <v>-6.2158264198444755</v>
      </c>
      <c r="R16" s="124">
        <v>-15.469772525203368</v>
      </c>
      <c r="S16" s="124">
        <v>-22.345333275658646</v>
      </c>
      <c r="T16" s="124">
        <v>-11.654537882041794</v>
      </c>
      <c r="U16" s="124">
        <v>-0.87249572866645053</v>
      </c>
      <c r="V16" s="124">
        <v>1.4341927719010243</v>
      </c>
      <c r="W16" s="124">
        <v>2.0837497124336153</v>
      </c>
      <c r="X16" s="124">
        <v>4.5136808164447189</v>
      </c>
      <c r="Y16" s="124">
        <v>4.1645187838608138</v>
      </c>
      <c r="Z16" s="124">
        <v>3.1692541420522673</v>
      </c>
      <c r="AA16" s="124">
        <v>4.2230961200327499</v>
      </c>
      <c r="AB16" s="124">
        <v>0.95033702695717182</v>
      </c>
      <c r="AC16" s="124">
        <v>5.2379132364984855</v>
      </c>
      <c r="AD16" s="124">
        <v>3.6745798433068728</v>
      </c>
      <c r="AE16" s="124">
        <v>-1.5071201563975762</v>
      </c>
      <c r="AF16" s="124">
        <v>5.1721945919349679</v>
      </c>
      <c r="AG16" s="124">
        <v>3.0099293776990805</v>
      </c>
      <c r="AH16" s="124">
        <v>3.6651069590922845</v>
      </c>
      <c r="AI16" s="124">
        <v>3.8260051575536664</v>
      </c>
      <c r="AJ16" s="124">
        <v>4.468164738767527</v>
      </c>
      <c r="AK16" s="124">
        <v>11.596502473497665</v>
      </c>
      <c r="AL16" s="124">
        <v>11.196900304652061</v>
      </c>
      <c r="AM16" s="124">
        <v>13.379427134238725</v>
      </c>
      <c r="AN16" s="124">
        <v>12.838436889211152</v>
      </c>
      <c r="AO16" s="124">
        <v>14.217181266519077</v>
      </c>
      <c r="AP16" s="124">
        <v>11.541952314942321</v>
      </c>
      <c r="AQ16" s="124">
        <v>6.8264889694458901</v>
      </c>
      <c r="AR16" s="124">
        <v>7.7391843170985908</v>
      </c>
      <c r="AS16" s="124">
        <v>19.160690594396485</v>
      </c>
      <c r="AT16" s="124">
        <v>16.054131110330204</v>
      </c>
      <c r="AU16" s="124">
        <v>8.5475528113232286</v>
      </c>
      <c r="AV16" s="124">
        <v>5.8697284029008046</v>
      </c>
      <c r="AW16" s="124">
        <v>4.5593569425898011</v>
      </c>
      <c r="AX16" s="124">
        <v>5.4068535221132805</v>
      </c>
      <c r="AY16" s="124">
        <v>1.3897650047244952</v>
      </c>
      <c r="AZ16" s="124">
        <v>3.3353196805750969</v>
      </c>
      <c r="BA16" s="124">
        <v>1.1965140657377304</v>
      </c>
      <c r="BB16" s="124">
        <v>4.9024118752712695</v>
      </c>
      <c r="BC16" s="124">
        <v>9.6267948673234969</v>
      </c>
      <c r="BD16" s="124">
        <v>10.825461282239687</v>
      </c>
      <c r="BE16" s="124">
        <v>10.424527982054045</v>
      </c>
    </row>
    <row r="17" spans="1:57" s="59" customFormat="1" ht="20.25" customHeight="1" x14ac:dyDescent="0.2">
      <c r="A17" s="56"/>
      <c r="B17" s="56" t="s">
        <v>13</v>
      </c>
      <c r="C17" s="57" t="s">
        <v>31</v>
      </c>
      <c r="D17" s="130">
        <v>10.374529996319581</v>
      </c>
      <c r="E17" s="130">
        <v>17.008462233622652</v>
      </c>
      <c r="F17" s="130">
        <v>29.39092192494482</v>
      </c>
      <c r="G17" s="130">
        <v>99.127616172251294</v>
      </c>
      <c r="H17" s="130">
        <v>89.43317585093709</v>
      </c>
      <c r="I17" s="130">
        <v>42.446639177415392</v>
      </c>
      <c r="J17" s="130">
        <v>18.966326097336378</v>
      </c>
      <c r="K17" s="130">
        <v>20.099393097563635</v>
      </c>
      <c r="L17" s="130">
        <v>18.665404977928674</v>
      </c>
      <c r="M17" s="130">
        <v>11.241694238137029</v>
      </c>
      <c r="N17" s="130">
        <v>6.3455603014253086</v>
      </c>
      <c r="O17" s="130">
        <v>5.6848337331349512</v>
      </c>
      <c r="P17" s="130">
        <v>4.2377705249711255</v>
      </c>
      <c r="Q17" s="130">
        <v>-6.5628417361502187</v>
      </c>
      <c r="R17" s="130">
        <v>-18.932336690318721</v>
      </c>
      <c r="S17" s="130">
        <v>-25.811328581561781</v>
      </c>
      <c r="T17" s="130">
        <v>-18.055126006777883</v>
      </c>
      <c r="U17" s="130">
        <v>-6.8128132221043529</v>
      </c>
      <c r="V17" s="130">
        <v>-0.42298214683881952</v>
      </c>
      <c r="W17" s="130">
        <v>-0.20859468037271256</v>
      </c>
      <c r="X17" s="130">
        <v>5.9842269337625282</v>
      </c>
      <c r="Y17" s="130">
        <v>4.4495847087827229</v>
      </c>
      <c r="Z17" s="130">
        <v>3.4360992390965777</v>
      </c>
      <c r="AA17" s="130">
        <v>3.9157293906616957</v>
      </c>
      <c r="AB17" s="130">
        <v>1.0460636805901231</v>
      </c>
      <c r="AC17" s="130">
        <v>8.7072937530038104</v>
      </c>
      <c r="AD17" s="130">
        <v>2.3260463349450191</v>
      </c>
      <c r="AE17" s="130">
        <v>-4.2197939611173183</v>
      </c>
      <c r="AF17" s="130">
        <v>3.641459437120929</v>
      </c>
      <c r="AG17" s="130">
        <v>2.1163182332399515</v>
      </c>
      <c r="AH17" s="130">
        <v>1.9003514972647224</v>
      </c>
      <c r="AI17" s="130">
        <v>2.3568063591403785</v>
      </c>
      <c r="AJ17" s="130">
        <v>2.3708511966125627</v>
      </c>
      <c r="AK17" s="130">
        <v>8.2537439843709137</v>
      </c>
      <c r="AL17" s="130">
        <v>5.6531453834447234</v>
      </c>
      <c r="AM17" s="130">
        <v>7.2034036468081553</v>
      </c>
      <c r="AN17" s="130">
        <v>9.1221101452767073</v>
      </c>
      <c r="AO17" s="130">
        <v>13.574425012454626</v>
      </c>
      <c r="AP17" s="130">
        <v>13.535916499370359</v>
      </c>
      <c r="AQ17" s="130">
        <v>12.227620247260873</v>
      </c>
      <c r="AR17" s="130">
        <v>10.604255399602039</v>
      </c>
      <c r="AS17" s="130">
        <v>28.595703120556607</v>
      </c>
      <c r="AT17" s="130">
        <v>23.301338903725281</v>
      </c>
      <c r="AU17" s="130">
        <v>9.9546813816669584</v>
      </c>
      <c r="AV17" s="130">
        <v>7.2444322960684389</v>
      </c>
      <c r="AW17" s="130">
        <v>5.2137451813033096</v>
      </c>
      <c r="AX17" s="130">
        <v>5.1700873739598308</v>
      </c>
      <c r="AY17" s="130">
        <v>1.8350980798041263</v>
      </c>
      <c r="AZ17" s="130">
        <v>1.2899743447278382</v>
      </c>
      <c r="BA17" s="130">
        <v>-2.9485491644749118E-2</v>
      </c>
      <c r="BB17" s="130">
        <v>2.2434162338023498</v>
      </c>
      <c r="BC17" s="130">
        <v>2.6394419136108525</v>
      </c>
      <c r="BD17" s="130">
        <v>9.2765814398673996</v>
      </c>
      <c r="BE17" s="130">
        <v>12.044120952662254</v>
      </c>
    </row>
    <row r="18" spans="1:57" s="59" customFormat="1" ht="20.25" customHeight="1" x14ac:dyDescent="0.2">
      <c r="A18" s="56"/>
      <c r="B18" s="56" t="s">
        <v>15</v>
      </c>
      <c r="C18" s="57" t="s">
        <v>32</v>
      </c>
      <c r="D18" s="130">
        <v>7.2410863205857936</v>
      </c>
      <c r="E18" s="130">
        <v>17.800252804790688</v>
      </c>
      <c r="F18" s="130">
        <v>35.424736197273205</v>
      </c>
      <c r="G18" s="130">
        <v>111.70337183512399</v>
      </c>
      <c r="H18" s="130">
        <v>93.7936614258806</v>
      </c>
      <c r="I18" s="130">
        <v>44.092612435145071</v>
      </c>
      <c r="J18" s="130">
        <v>24.350705829638059</v>
      </c>
      <c r="K18" s="130">
        <v>24.547088129539517</v>
      </c>
      <c r="L18" s="130">
        <v>22.934567438635582</v>
      </c>
      <c r="M18" s="130">
        <v>29.652931565034436</v>
      </c>
      <c r="N18" s="130">
        <v>36.820099736871157</v>
      </c>
      <c r="O18" s="130">
        <v>27.8365306559283</v>
      </c>
      <c r="P18" s="130">
        <v>9.8724845257302007</v>
      </c>
      <c r="Q18" s="130">
        <v>-5.1521493865628116</v>
      </c>
      <c r="R18" s="130">
        <v>-5.0141210917639967</v>
      </c>
      <c r="S18" s="130">
        <v>-13.412898656800394</v>
      </c>
      <c r="T18" s="130">
        <v>2.4788458294914051</v>
      </c>
      <c r="U18" s="130">
        <v>9.6162484283737655</v>
      </c>
      <c r="V18" s="130">
        <v>4.2219048145751685</v>
      </c>
      <c r="W18" s="130">
        <v>5.3713202197577488</v>
      </c>
      <c r="X18" s="130">
        <v>2.5163749533315638</v>
      </c>
      <c r="Y18" s="130">
        <v>3.7642430789599217</v>
      </c>
      <c r="Z18" s="130">
        <v>2.7920884804265995</v>
      </c>
      <c r="AA18" s="130">
        <v>4.6602579334773679</v>
      </c>
      <c r="AB18" s="130">
        <v>0.81515538106948782</v>
      </c>
      <c r="AC18" s="130">
        <v>0.32736067637569022</v>
      </c>
      <c r="AD18" s="130">
        <v>5.742717621103921</v>
      </c>
      <c r="AE18" s="130">
        <v>2.5186689984845856</v>
      </c>
      <c r="AF18" s="130">
        <v>7.2945900918413713</v>
      </c>
      <c r="AG18" s="130">
        <v>4.2067540435632509</v>
      </c>
      <c r="AH18" s="130">
        <v>5.9812520920426095</v>
      </c>
      <c r="AI18" s="130">
        <v>5.6799996309025573</v>
      </c>
      <c r="AJ18" s="130">
        <v>7.0315575123141656</v>
      </c>
      <c r="AK18" s="130">
        <v>15.504202916390028</v>
      </c>
      <c r="AL18" s="130">
        <v>17.270769354295439</v>
      </c>
      <c r="AM18" s="130">
        <v>19.47568034391378</v>
      </c>
      <c r="AN18" s="130">
        <v>16.129960774344127</v>
      </c>
      <c r="AO18" s="130">
        <v>14.752112440051036</v>
      </c>
      <c r="AP18" s="130">
        <v>9.8995149845567738</v>
      </c>
      <c r="AQ18" s="130">
        <v>2.2303443903662412</v>
      </c>
      <c r="AR18" s="130">
        <v>5.0627026076293049</v>
      </c>
      <c r="AS18" s="130">
        <v>9.8818304745950343</v>
      </c>
      <c r="AT18" s="130">
        <v>7.7130291082385156</v>
      </c>
      <c r="AU18" s="130">
        <v>6.6936538857442827</v>
      </c>
      <c r="AV18" s="130">
        <v>4.003191544802533</v>
      </c>
      <c r="AW18" s="130">
        <v>3.643155479938585</v>
      </c>
      <c r="AX18" s="130">
        <v>5.7433704825665046</v>
      </c>
      <c r="AY18" s="130">
        <v>0.76024231785585528</v>
      </c>
      <c r="AZ18" s="130">
        <v>6.2574619862604663</v>
      </c>
      <c r="BA18" s="130">
        <v>2.8661894837898103</v>
      </c>
      <c r="BB18" s="130">
        <v>8.4217309242164049</v>
      </c>
      <c r="BC18" s="130">
        <v>18.347923894259992</v>
      </c>
      <c r="BD18" s="130">
        <v>12.502068750500513</v>
      </c>
      <c r="BE18" s="130">
        <v>8.7216397531563672</v>
      </c>
    </row>
    <row r="19" spans="1:57" ht="25.4" customHeight="1" x14ac:dyDescent="0.3">
      <c r="A19" s="53" t="s">
        <v>33</v>
      </c>
      <c r="B19" s="54" t="s">
        <v>34</v>
      </c>
      <c r="C19" s="26"/>
      <c r="D19" s="124">
        <v>11.843584746595042</v>
      </c>
      <c r="E19" s="124">
        <v>21.331892629683225</v>
      </c>
      <c r="F19" s="124">
        <v>18.041339919362258</v>
      </c>
      <c r="G19" s="124">
        <v>100.9695555758245</v>
      </c>
      <c r="H19" s="124">
        <v>102.09706710808334</v>
      </c>
      <c r="I19" s="124">
        <v>42.406118345191317</v>
      </c>
      <c r="J19" s="124">
        <v>27.770329346957979</v>
      </c>
      <c r="K19" s="124">
        <v>25.885506139735327</v>
      </c>
      <c r="L19" s="124">
        <v>26.809086724527063</v>
      </c>
      <c r="M19" s="124">
        <v>12.132826516604482</v>
      </c>
      <c r="N19" s="124">
        <v>24.225470643857847</v>
      </c>
      <c r="O19" s="124">
        <v>23.83678204807542</v>
      </c>
      <c r="P19" s="124">
        <v>9.3857182203444012</v>
      </c>
      <c r="Q19" s="124">
        <v>4.4792726888450716</v>
      </c>
      <c r="R19" s="124">
        <v>14.238038487627875</v>
      </c>
      <c r="S19" s="124">
        <v>-4.708166031555578</v>
      </c>
      <c r="T19" s="124">
        <v>-1.1317500539132368</v>
      </c>
      <c r="U19" s="124">
        <v>5.8428214209258726</v>
      </c>
      <c r="V19" s="124">
        <v>2.7496991807873599</v>
      </c>
      <c r="W19" s="124">
        <v>4.9265319136150083</v>
      </c>
      <c r="X19" s="124">
        <v>1.4933513105244884</v>
      </c>
      <c r="Y19" s="124">
        <v>3.5466494273674272</v>
      </c>
      <c r="Z19" s="124">
        <v>2.8528617136850585</v>
      </c>
      <c r="AA19" s="124">
        <v>4.6302633980710937</v>
      </c>
      <c r="AB19" s="124">
        <v>1.2451787196075657</v>
      </c>
      <c r="AC19" s="124">
        <v>0.49502642994367818</v>
      </c>
      <c r="AD19" s="124">
        <v>3.8238590452478718</v>
      </c>
      <c r="AE19" s="124">
        <v>1.1343364814422614</v>
      </c>
      <c r="AF19" s="124">
        <v>2.5540134999965147</v>
      </c>
      <c r="AG19" s="124">
        <v>2.5137996382182308</v>
      </c>
      <c r="AH19" s="124">
        <v>5.2646830488195064</v>
      </c>
      <c r="AI19" s="124">
        <v>4.969583389496691</v>
      </c>
      <c r="AJ19" s="124">
        <v>5.0205358868708601</v>
      </c>
      <c r="AK19" s="124">
        <v>5.9133046586266715</v>
      </c>
      <c r="AL19" s="124">
        <v>4.960102202210166</v>
      </c>
      <c r="AM19" s="124">
        <v>5.1724221728983082</v>
      </c>
      <c r="AN19" s="124">
        <v>4.621143556894225</v>
      </c>
      <c r="AO19" s="124">
        <v>6.8806474414696623</v>
      </c>
      <c r="AP19" s="124">
        <v>4.9449749179068192</v>
      </c>
      <c r="AQ19" s="124">
        <v>9.3721481646126108</v>
      </c>
      <c r="AR19" s="124">
        <v>15.553084774617403</v>
      </c>
      <c r="AS19" s="124">
        <v>10.897032758103606</v>
      </c>
      <c r="AT19" s="124">
        <v>12.100201349373833</v>
      </c>
      <c r="AU19" s="124">
        <v>16.100760014443011</v>
      </c>
      <c r="AV19" s="124">
        <v>15.949878452963546</v>
      </c>
      <c r="AW19" s="124">
        <v>15.601487206250482</v>
      </c>
      <c r="AX19" s="124">
        <v>12.109590507991939</v>
      </c>
      <c r="AY19" s="124">
        <v>3.9734679179811678</v>
      </c>
      <c r="AZ19" s="124">
        <v>4.6712765213420653</v>
      </c>
      <c r="BA19" s="124">
        <v>-12.425945627420589</v>
      </c>
      <c r="BB19" s="124">
        <v>12.266188072247601</v>
      </c>
      <c r="BC19" s="124">
        <v>11.312017551671531</v>
      </c>
      <c r="BD19" s="124">
        <v>11.171795119379752</v>
      </c>
      <c r="BE19" s="124">
        <v>5.4713328391552238</v>
      </c>
    </row>
    <row r="20" spans="1:57" ht="25.4" customHeight="1" x14ac:dyDescent="0.3">
      <c r="A20" s="53" t="s">
        <v>35</v>
      </c>
      <c r="B20" s="54" t="s">
        <v>4</v>
      </c>
      <c r="C20" s="54"/>
      <c r="D20" s="124">
        <v>12.126339537507036</v>
      </c>
      <c r="E20" s="124">
        <v>19.517102615694171</v>
      </c>
      <c r="F20" s="124">
        <v>27.398989898989896</v>
      </c>
      <c r="G20" s="124">
        <v>41.592335645853979</v>
      </c>
      <c r="H20" s="124">
        <v>53.243117125524975</v>
      </c>
      <c r="I20" s="124">
        <v>38.931181485992681</v>
      </c>
      <c r="J20" s="124">
        <v>43.057534246575358</v>
      </c>
      <c r="K20" s="124">
        <v>36.502221541290027</v>
      </c>
      <c r="L20" s="124">
        <v>24.855491329479776</v>
      </c>
      <c r="M20" s="124">
        <v>27.553038475368581</v>
      </c>
      <c r="N20" s="124">
        <v>24.03622524490801</v>
      </c>
      <c r="O20" s="124">
        <v>26.924060342623378</v>
      </c>
      <c r="P20" s="124">
        <v>8.601933924254638</v>
      </c>
      <c r="Q20" s="124">
        <v>7.3229044291926755</v>
      </c>
      <c r="R20" s="124">
        <v>5.5672914426179148</v>
      </c>
      <c r="S20" s="124">
        <v>-1.5153444543486501</v>
      </c>
      <c r="T20" s="124">
        <v>-1.9893605231076208</v>
      </c>
      <c r="U20" s="124">
        <v>6.11937204349708</v>
      </c>
      <c r="V20" s="124">
        <v>2.722526106414719</v>
      </c>
      <c r="W20" s="124">
        <v>15.990279444879235</v>
      </c>
      <c r="X20" s="124">
        <v>26.604943663202008</v>
      </c>
      <c r="Y20" s="124">
        <v>-14.377371507416356</v>
      </c>
      <c r="Z20" s="124">
        <v>5.7972766094593737</v>
      </c>
      <c r="AA20" s="124">
        <v>1.6716804386733202</v>
      </c>
      <c r="AB20" s="124">
        <v>7.669163545568054</v>
      </c>
      <c r="AC20" s="124">
        <v>4.6716563778521163</v>
      </c>
      <c r="AD20" s="124">
        <v>13.014323729741676</v>
      </c>
      <c r="AE20" s="124">
        <v>-1.4637878272696412</v>
      </c>
      <c r="AF20" s="124">
        <v>0.75139322624613669</v>
      </c>
      <c r="AG20" s="124">
        <v>1.99847588385893</v>
      </c>
      <c r="AH20" s="124">
        <v>3.7490660913509544</v>
      </c>
      <c r="AI20" s="124">
        <v>0.72579274854558662</v>
      </c>
      <c r="AJ20" s="124">
        <v>12.405411050238584</v>
      </c>
      <c r="AK20" s="124">
        <v>11.035596624002181</v>
      </c>
      <c r="AL20" s="124">
        <v>13.502519775247634</v>
      </c>
      <c r="AM20" s="124">
        <v>11.361497022965693</v>
      </c>
      <c r="AN20" s="124">
        <v>1.9960689662195819</v>
      </c>
      <c r="AO20" s="124">
        <v>4.4791469052349839</v>
      </c>
      <c r="AP20" s="124">
        <v>15.180291526104028</v>
      </c>
      <c r="AQ20" s="124">
        <v>16.517935409118053</v>
      </c>
      <c r="AR20" s="124">
        <v>11.195849933953568</v>
      </c>
      <c r="AS20" s="124">
        <v>11.956466052742812</v>
      </c>
      <c r="AT20" s="124">
        <v>5.2684263361256569</v>
      </c>
      <c r="AU20" s="124">
        <v>6.3998695900236129</v>
      </c>
      <c r="AV20" s="124">
        <v>21.306170172562602</v>
      </c>
      <c r="AW20" s="124">
        <v>2.6204053653941202</v>
      </c>
      <c r="AX20" s="124">
        <v>0.73067851665496164</v>
      </c>
      <c r="AY20" s="124">
        <v>13.904200494582369</v>
      </c>
      <c r="AZ20" s="124">
        <v>4.3622106015927642</v>
      </c>
      <c r="BA20" s="124">
        <v>-1.1624960592021836</v>
      </c>
      <c r="BB20" s="124">
        <v>0.11459527396320368</v>
      </c>
      <c r="BC20" s="124">
        <v>4.4189837671930974</v>
      </c>
      <c r="BD20" s="124">
        <v>4.2069556293369459</v>
      </c>
      <c r="BE20" s="124">
        <v>4.6466755580128307</v>
      </c>
    </row>
    <row r="21" spans="1:57" ht="25.4" customHeight="1" x14ac:dyDescent="0.3">
      <c r="A21" s="60" t="s">
        <v>100</v>
      </c>
      <c r="B21" s="61"/>
      <c r="C21" s="62"/>
      <c r="D21" s="126">
        <v>33.257072753148321</v>
      </c>
      <c r="E21" s="126">
        <v>24.327056766648411</v>
      </c>
      <c r="F21" s="126">
        <v>38.635614468616808</v>
      </c>
      <c r="G21" s="126">
        <v>192.73495772972609</v>
      </c>
      <c r="H21" s="126">
        <v>2.0163222141294881</v>
      </c>
      <c r="I21" s="126">
        <v>37.201348330625081</v>
      </c>
      <c r="J21" s="126">
        <v>15.588258986272734</v>
      </c>
      <c r="K21" s="126">
        <v>4.2035932816249328</v>
      </c>
      <c r="L21" s="126">
        <v>37.902938165522727</v>
      </c>
      <c r="M21" s="126">
        <v>45.767404428502772</v>
      </c>
      <c r="N21" s="126">
        <v>13.927509199476077</v>
      </c>
      <c r="O21" s="126">
        <v>-15.891668192166989</v>
      </c>
      <c r="P21" s="126">
        <v>-15.222595575310493</v>
      </c>
      <c r="Q21" s="126">
        <v>-5.6541019309493947</v>
      </c>
      <c r="R21" s="126">
        <v>-10.818641341276219</v>
      </c>
      <c r="S21" s="126">
        <v>-14.401626555528679</v>
      </c>
      <c r="T21" s="126">
        <v>-0.40687975123962872</v>
      </c>
      <c r="U21" s="126">
        <v>1.5134971518705527</v>
      </c>
      <c r="V21" s="126">
        <v>8.7008144795962039</v>
      </c>
      <c r="W21" s="126">
        <v>23.749610524336177</v>
      </c>
      <c r="X21" s="126">
        <v>12.606131003418881</v>
      </c>
      <c r="Y21" s="126">
        <v>3.3016696741080267</v>
      </c>
      <c r="Z21" s="126">
        <v>-3.0946842084360924</v>
      </c>
      <c r="AA21" s="126">
        <v>1.8934703443533039</v>
      </c>
      <c r="AB21" s="126">
        <v>6.3016953924120571</v>
      </c>
      <c r="AC21" s="126">
        <v>10.578857940759761</v>
      </c>
      <c r="AD21" s="126">
        <v>4.6330661721561057</v>
      </c>
      <c r="AE21" s="126">
        <v>-11.762711473695617</v>
      </c>
      <c r="AF21" s="126">
        <v>10.438671155647114</v>
      </c>
      <c r="AG21" s="126">
        <v>17.464000938162513</v>
      </c>
      <c r="AH21" s="126">
        <v>-2.5174371815942322</v>
      </c>
      <c r="AI21" s="126">
        <v>2.9636198710594357</v>
      </c>
      <c r="AJ21" s="126">
        <v>13.864550263122879</v>
      </c>
      <c r="AK21" s="126">
        <v>20.003549432503846</v>
      </c>
      <c r="AL21" s="126">
        <v>26.958819299388523</v>
      </c>
      <c r="AM21" s="126">
        <v>14.730572373491384</v>
      </c>
      <c r="AN21" s="126">
        <v>10.465107033968906</v>
      </c>
      <c r="AO21" s="126">
        <v>25.033284896778099</v>
      </c>
      <c r="AP21" s="126">
        <v>-17.477952610870361</v>
      </c>
      <c r="AQ21" s="126">
        <v>23.172623786130714</v>
      </c>
      <c r="AR21" s="126">
        <v>28.176773943601233</v>
      </c>
      <c r="AS21" s="126">
        <v>9.5372916788762439</v>
      </c>
      <c r="AT21" s="126">
        <v>1.6437429439988307</v>
      </c>
      <c r="AU21" s="126">
        <v>1.6192875562509812</v>
      </c>
      <c r="AV21" s="126">
        <v>-12.860344564819243</v>
      </c>
      <c r="AW21" s="126">
        <v>-0.52056789247571089</v>
      </c>
      <c r="AX21" s="126">
        <v>7.5340560128595939</v>
      </c>
      <c r="AY21" s="126">
        <v>16.257483822501584</v>
      </c>
      <c r="AZ21" s="126">
        <v>-1.2064512343752654</v>
      </c>
      <c r="BA21" s="126">
        <v>-13.641365424937206</v>
      </c>
      <c r="BB21" s="126">
        <v>16.841517114889697</v>
      </c>
      <c r="BC21" s="126">
        <v>28.759161098865036</v>
      </c>
      <c r="BD21" s="126">
        <v>-4.5484604300626899</v>
      </c>
      <c r="BE21" s="126">
        <v>1.2787961691170864</v>
      </c>
    </row>
    <row r="22" spans="1:57" ht="25.4" customHeight="1" x14ac:dyDescent="0.65">
      <c r="A22" s="64"/>
      <c r="B22" s="65" t="s">
        <v>5</v>
      </c>
      <c r="C22" s="65"/>
      <c r="D22" s="124">
        <v>30.419580419580427</v>
      </c>
      <c r="E22" s="124">
        <v>17.962466487935643</v>
      </c>
      <c r="F22" s="124">
        <v>9.7727272727272663</v>
      </c>
      <c r="G22" s="124">
        <v>-8.488612836438918</v>
      </c>
      <c r="H22" s="124">
        <v>16.289592760181009</v>
      </c>
      <c r="I22" s="124">
        <v>76.653696498054472</v>
      </c>
      <c r="J22" s="124">
        <v>55.396475770925093</v>
      </c>
      <c r="K22" s="124">
        <v>29.482636428065206</v>
      </c>
      <c r="L22" s="124">
        <v>18.22660098522168</v>
      </c>
      <c r="M22" s="124">
        <v>17.31481481481481</v>
      </c>
      <c r="N22" s="124">
        <v>4.0647198105761646</v>
      </c>
      <c r="O22" s="124">
        <v>23.170269245354575</v>
      </c>
      <c r="P22" s="124">
        <v>13.208128078817722</v>
      </c>
      <c r="Q22" s="124">
        <v>8.050040794125664</v>
      </c>
      <c r="R22" s="124">
        <v>-1.5857034986156577</v>
      </c>
      <c r="S22" s="124">
        <v>-17.007672634271103</v>
      </c>
      <c r="T22" s="124">
        <v>6.409861325115557</v>
      </c>
      <c r="U22" s="124">
        <v>138.51723139299162</v>
      </c>
      <c r="V22" s="124">
        <v>-18.164157357940752</v>
      </c>
      <c r="W22" s="124">
        <v>3.857566765578639</v>
      </c>
      <c r="X22" s="124">
        <v>0</v>
      </c>
      <c r="Y22" s="124">
        <v>30</v>
      </c>
      <c r="Z22" s="124">
        <v>1.9450549450549488</v>
      </c>
      <c r="AA22" s="124">
        <v>-10.649994610326615</v>
      </c>
      <c r="AB22" s="124">
        <v>-9.518639160332981</v>
      </c>
      <c r="AC22" s="124">
        <v>18.333333333333329</v>
      </c>
      <c r="AD22" s="124">
        <v>2.5352112676056322</v>
      </c>
      <c r="AE22" s="124">
        <v>10.032967032967036</v>
      </c>
      <c r="AF22" s="124">
        <v>-3.7850793967841838</v>
      </c>
      <c r="AG22" s="124">
        <v>0.16607847207805548</v>
      </c>
      <c r="AH22" s="124">
        <v>-26.085067357512941</v>
      </c>
      <c r="AI22" s="124">
        <v>3.5559432485825084</v>
      </c>
      <c r="AJ22" s="124">
        <v>9.4845696073163452</v>
      </c>
      <c r="AK22" s="124">
        <v>9.1257573884011407</v>
      </c>
      <c r="AL22" s="124">
        <v>14.617563739376777</v>
      </c>
      <c r="AM22" s="124">
        <v>8.9965397923875514</v>
      </c>
      <c r="AN22" s="124">
        <v>7.0385487528344726</v>
      </c>
      <c r="AO22" s="124">
        <v>26.599440725362271</v>
      </c>
      <c r="AP22" s="124">
        <v>-13.688085676037488</v>
      </c>
      <c r="AQ22" s="124">
        <v>13.754943776657626</v>
      </c>
      <c r="AR22" s="124">
        <v>17.8359363815471</v>
      </c>
      <c r="AS22" s="124">
        <v>24.350592999710742</v>
      </c>
      <c r="AT22" s="124">
        <v>-1.4887875686238061</v>
      </c>
      <c r="AU22" s="124">
        <v>11.079625956361582</v>
      </c>
      <c r="AV22" s="124">
        <v>10.522959183673478</v>
      </c>
      <c r="AW22" s="124">
        <v>-0.51163685324100072</v>
      </c>
      <c r="AX22" s="124">
        <v>-9.6048256128683107</v>
      </c>
      <c r="AY22" s="124">
        <v>262.4657228275301</v>
      </c>
      <c r="AZ22" s="124">
        <v>8.5053392128825891</v>
      </c>
      <c r="BA22" s="124">
        <v>27.544469155060142</v>
      </c>
      <c r="BB22" s="124">
        <v>68.717062858463777</v>
      </c>
      <c r="BC22" s="124">
        <v>-3.4322217782221145</v>
      </c>
      <c r="BD22" s="124">
        <v>13.968407856169463</v>
      </c>
      <c r="BE22" s="124">
        <v>8.379041081622745</v>
      </c>
    </row>
    <row r="23" spans="1:57" s="34" customFormat="1" ht="35.25" customHeight="1" x14ac:dyDescent="0.3">
      <c r="A23" s="159" t="s">
        <v>6</v>
      </c>
      <c r="B23" s="159"/>
      <c r="C23" s="159"/>
      <c r="D23" s="131">
        <v>33.22353557903179</v>
      </c>
      <c r="E23" s="131">
        <v>24.25341502289811</v>
      </c>
      <c r="F23" s="131">
        <v>38.318563638035158</v>
      </c>
      <c r="G23" s="131">
        <v>190.98074621230069</v>
      </c>
      <c r="H23" s="131">
        <v>2.0554547047869818</v>
      </c>
      <c r="I23" s="131">
        <v>37.32459962166817</v>
      </c>
      <c r="J23" s="131">
        <v>15.748239000770198</v>
      </c>
      <c r="K23" s="131">
        <v>4.3399826166969433</v>
      </c>
      <c r="L23" s="131">
        <v>37.771195996127517</v>
      </c>
      <c r="M23" s="131">
        <v>45.603926498614925</v>
      </c>
      <c r="N23" s="131">
        <v>13.881851201799364</v>
      </c>
      <c r="O23" s="131">
        <v>-15.726426404941634</v>
      </c>
      <c r="P23" s="131">
        <v>-15.046815964795243</v>
      </c>
      <c r="Q23" s="131">
        <v>-5.5411924514539947</v>
      </c>
      <c r="R23" s="131">
        <v>-10.731624979607261</v>
      </c>
      <c r="S23" s="131">
        <v>-14.428703749883923</v>
      </c>
      <c r="T23" s="131">
        <v>-0.33818742828670167</v>
      </c>
      <c r="U23" s="131">
        <v>2.9875630704848675</v>
      </c>
      <c r="V23" s="131">
        <v>8.0313834054836803</v>
      </c>
      <c r="W23" s="131">
        <v>23.374125599656992</v>
      </c>
      <c r="X23" s="131">
        <v>12.405818079115605</v>
      </c>
      <c r="Y23" s="131">
        <v>3.6790875503233167</v>
      </c>
      <c r="Z23" s="131">
        <v>-3.0053539461604117</v>
      </c>
      <c r="AA23" s="131">
        <v>1.6597876923348309</v>
      </c>
      <c r="AB23" s="131">
        <v>6.0426535025283243</v>
      </c>
      <c r="AC23" s="131">
        <v>10.687197058847559</v>
      </c>
      <c r="AD23" s="131">
        <v>4.6017320141034475</v>
      </c>
      <c r="AE23" s="131">
        <v>-11.443596538552441</v>
      </c>
      <c r="AF23" s="131">
        <v>10.179913195979665</v>
      </c>
      <c r="AG23" s="131">
        <v>17.189202957626875</v>
      </c>
      <c r="AH23" s="131">
        <v>-2.8374508852553788</v>
      </c>
      <c r="AI23" s="131">
        <v>2.9697383690291161</v>
      </c>
      <c r="AJ23" s="131">
        <v>13.819048988908861</v>
      </c>
      <c r="AK23" s="131">
        <v>19.894849298073453</v>
      </c>
      <c r="AL23" s="131">
        <v>26.84657212436359</v>
      </c>
      <c r="AM23" s="131">
        <v>14.683447665949984</v>
      </c>
      <c r="AN23" s="131">
        <v>10.438342566587906</v>
      </c>
      <c r="AO23" s="131">
        <v>25.045141377113893</v>
      </c>
      <c r="AP23" s="131">
        <v>-17.448905045262038</v>
      </c>
      <c r="AQ23" s="131">
        <v>23.097153217805129</v>
      </c>
      <c r="AR23" s="131">
        <v>28.100194593350579</v>
      </c>
      <c r="AS23" s="131">
        <v>9.6382020459313935</v>
      </c>
      <c r="AT23" s="131">
        <v>1.6195401672632244</v>
      </c>
      <c r="AU23" s="131">
        <v>1.6901449207575183</v>
      </c>
      <c r="AV23" s="131">
        <v>-12.669033655038334</v>
      </c>
      <c r="AW23" s="131">
        <v>-0.52047541837818301</v>
      </c>
      <c r="AX23" s="131">
        <v>7.3565802023802291</v>
      </c>
      <c r="AY23" s="131">
        <v>18.404206029636924</v>
      </c>
      <c r="AZ23" s="131">
        <v>-0.947228920332293</v>
      </c>
      <c r="BA23" s="131">
        <v>-12.437146549425236</v>
      </c>
      <c r="BB23" s="131">
        <v>19.050854100449016</v>
      </c>
      <c r="BC23" s="131">
        <v>26.816194169624794</v>
      </c>
      <c r="BD23" s="131">
        <v>-3.6974187380820069</v>
      </c>
      <c r="BE23" s="146">
        <v>1.6649880877704675</v>
      </c>
    </row>
  </sheetData>
  <mergeCells count="3">
    <mergeCell ref="A2:C2"/>
    <mergeCell ref="A3:C3"/>
    <mergeCell ref="A23:C23"/>
  </mergeCells>
  <printOptions horizontalCentered="1" verticalCentered="1"/>
  <pageMargins left="0" right="0" top="0" bottom="0" header="0.31496062992125984" footer="0.31496062992125984"/>
  <pageSetup scale="2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9D7CD-5A0A-4827-BC84-A2388F0A14FC}">
  <dimension ref="A1:BF12"/>
  <sheetViews>
    <sheetView showGridLines="0" rightToLeft="1" view="pageBreakPreview" zoomScaleNormal="100" zoomScaleSheetLayoutView="100" workbookViewId="0">
      <pane xSplit="3" topLeftCell="AS1" activePane="topRight" state="frozen"/>
      <selection activeCell="B1" sqref="B1"/>
      <selection pane="topRight" activeCell="BF5" sqref="BF5:BF11"/>
    </sheetView>
  </sheetViews>
  <sheetFormatPr defaultColWidth="13.5" defaultRowHeight="14" x14ac:dyDescent="0.3"/>
  <cols>
    <col min="1" max="2" width="3.4140625" style="71" customWidth="1"/>
    <col min="3" max="3" width="45.5" style="71" customWidth="1"/>
    <col min="4" max="38" width="10.5" style="71" customWidth="1"/>
    <col min="39" max="58" width="12.4140625" style="71" customWidth="1"/>
    <col min="59" max="16384" width="13.5" style="71"/>
  </cols>
  <sheetData>
    <row r="1" spans="1:58" ht="88.4" customHeight="1" x14ac:dyDescent="0.3">
      <c r="A1" s="69"/>
      <c r="B1" s="69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1"/>
      <c r="AZ1" s="70"/>
    </row>
    <row r="2" spans="1:58" ht="40.4" customHeight="1" x14ac:dyDescent="0.75">
      <c r="A2" s="160" t="s">
        <v>104</v>
      </c>
      <c r="B2" s="160"/>
      <c r="C2" s="160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</row>
    <row r="3" spans="1:58" ht="20.5" x14ac:dyDescent="0.75">
      <c r="A3" s="158" t="s">
        <v>0</v>
      </c>
      <c r="B3" s="158"/>
      <c r="C3" s="158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4"/>
      <c r="BA3" s="74"/>
      <c r="BB3" s="74"/>
      <c r="BC3" s="74"/>
      <c r="BD3" s="74"/>
      <c r="BE3" s="74"/>
      <c r="BF3" s="74"/>
    </row>
    <row r="4" spans="1:58" ht="35.25" customHeight="1" x14ac:dyDescent="0.3">
      <c r="A4" s="75"/>
      <c r="B4" s="76"/>
      <c r="C4" s="77"/>
      <c r="D4" s="78">
        <v>1970</v>
      </c>
      <c r="E4" s="78">
        <v>1971</v>
      </c>
      <c r="F4" s="78">
        <v>1972</v>
      </c>
      <c r="G4" s="78">
        <v>1973</v>
      </c>
      <c r="H4" s="78">
        <v>1974</v>
      </c>
      <c r="I4" s="78">
        <v>1975</v>
      </c>
      <c r="J4" s="78">
        <v>1976</v>
      </c>
      <c r="K4" s="78">
        <v>1977</v>
      </c>
      <c r="L4" s="78">
        <v>1978</v>
      </c>
      <c r="M4" s="78">
        <v>1979</v>
      </c>
      <c r="N4" s="78">
        <v>1980</v>
      </c>
      <c r="O4" s="78">
        <v>1981</v>
      </c>
      <c r="P4" s="78">
        <v>1982</v>
      </c>
      <c r="Q4" s="78">
        <v>1983</v>
      </c>
      <c r="R4" s="78">
        <v>1984</v>
      </c>
      <c r="S4" s="78">
        <v>1985</v>
      </c>
      <c r="T4" s="78">
        <v>1986</v>
      </c>
      <c r="U4" s="78">
        <v>1987</v>
      </c>
      <c r="V4" s="78">
        <v>1988</v>
      </c>
      <c r="W4" s="78">
        <v>1989</v>
      </c>
      <c r="X4" s="78">
        <v>1990</v>
      </c>
      <c r="Y4" s="78">
        <v>1991</v>
      </c>
      <c r="Z4" s="78">
        <v>1992</v>
      </c>
      <c r="AA4" s="78">
        <v>1993</v>
      </c>
      <c r="AB4" s="78">
        <v>1994</v>
      </c>
      <c r="AC4" s="78">
        <v>1995</v>
      </c>
      <c r="AD4" s="78">
        <v>1996</v>
      </c>
      <c r="AE4" s="78">
        <v>1997</v>
      </c>
      <c r="AF4" s="78">
        <v>1998</v>
      </c>
      <c r="AG4" s="78">
        <v>1999</v>
      </c>
      <c r="AH4" s="78">
        <v>2000</v>
      </c>
      <c r="AI4" s="78">
        <v>2001</v>
      </c>
      <c r="AJ4" s="78">
        <v>2002</v>
      </c>
      <c r="AK4" s="78">
        <v>2003</v>
      </c>
      <c r="AL4" s="78">
        <v>2004</v>
      </c>
      <c r="AM4" s="78">
        <v>2005</v>
      </c>
      <c r="AN4" s="78">
        <v>2006</v>
      </c>
      <c r="AO4" s="78">
        <v>2007</v>
      </c>
      <c r="AP4" s="78">
        <v>2008</v>
      </c>
      <c r="AQ4" s="78">
        <v>2009</v>
      </c>
      <c r="AR4" s="78">
        <v>2010</v>
      </c>
      <c r="AS4" s="78">
        <v>2011</v>
      </c>
      <c r="AT4" s="78">
        <v>2012</v>
      </c>
      <c r="AU4" s="78">
        <v>2013</v>
      </c>
      <c r="AV4" s="78">
        <v>2014</v>
      </c>
      <c r="AW4" s="78">
        <v>2015</v>
      </c>
      <c r="AX4" s="78">
        <v>2016</v>
      </c>
      <c r="AY4" s="78">
        <v>2017</v>
      </c>
      <c r="AZ4" s="78">
        <v>2018</v>
      </c>
      <c r="BA4" s="78">
        <v>2019</v>
      </c>
      <c r="BB4" s="78">
        <v>2020</v>
      </c>
      <c r="BC4" s="78">
        <v>2021</v>
      </c>
      <c r="BD4" s="78" t="s">
        <v>55</v>
      </c>
      <c r="BE4" s="78" t="s">
        <v>110</v>
      </c>
      <c r="BF4" s="78" t="s">
        <v>124</v>
      </c>
    </row>
    <row r="5" spans="1:58" ht="25.5" customHeight="1" x14ac:dyDescent="0.3">
      <c r="A5" s="25" t="s">
        <v>1</v>
      </c>
      <c r="B5" s="54" t="s">
        <v>36</v>
      </c>
      <c r="C5" s="79"/>
      <c r="D5" s="80">
        <v>10389.618971182294</v>
      </c>
      <c r="E5" s="80">
        <v>17030.767292169774</v>
      </c>
      <c r="F5" s="80">
        <v>22450.052675115588</v>
      </c>
      <c r="G5" s="80">
        <v>33217.076773356079</v>
      </c>
      <c r="H5" s="80">
        <v>126320.43613265632</v>
      </c>
      <c r="I5" s="80">
        <v>104875.83099941608</v>
      </c>
      <c r="J5" s="80">
        <v>137999.11475357454</v>
      </c>
      <c r="K5" s="80">
        <v>146757.82366507727</v>
      </c>
      <c r="L5" s="80">
        <v>130551.54510640581</v>
      </c>
      <c r="M5" s="80">
        <v>203623.14578108638</v>
      </c>
      <c r="N5" s="80">
        <v>341641.47650547686</v>
      </c>
      <c r="O5" s="80">
        <v>380798.25988048111</v>
      </c>
      <c r="P5" s="80">
        <v>254737.01824530447</v>
      </c>
      <c r="Q5" s="80">
        <v>163118.35535706251</v>
      </c>
      <c r="R5" s="80">
        <v>140670.74377945054</v>
      </c>
      <c r="S5" s="80">
        <v>104450.98377214585</v>
      </c>
      <c r="T5" s="80">
        <v>72666.130996279433</v>
      </c>
      <c r="U5" s="80">
        <v>78775.404274492306</v>
      </c>
      <c r="V5" s="80">
        <v>76738.031107681338</v>
      </c>
      <c r="W5" s="80">
        <v>98652.137136796475</v>
      </c>
      <c r="X5" s="80">
        <v>158928.23292366718</v>
      </c>
      <c r="Y5" s="80">
        <v>179816.79884485024</v>
      </c>
      <c r="Z5" s="80">
        <v>200072.22160773803</v>
      </c>
      <c r="AA5" s="80">
        <v>170237.86528851555</v>
      </c>
      <c r="AB5" s="80">
        <v>169672.08019646717</v>
      </c>
      <c r="AC5" s="80">
        <v>187963.02381303208</v>
      </c>
      <c r="AD5" s="80">
        <v>226729.97072780016</v>
      </c>
      <c r="AE5" s="80">
        <v>228517.77951056077</v>
      </c>
      <c r="AF5" s="80">
        <v>153106.82177900031</v>
      </c>
      <c r="AG5" s="80">
        <v>199198.75040000002</v>
      </c>
      <c r="AH5" s="80">
        <v>287519.07117780246</v>
      </c>
      <c r="AI5" s="80">
        <v>253805.92719274419</v>
      </c>
      <c r="AJ5" s="80">
        <v>261715.76944294994</v>
      </c>
      <c r="AK5" s="80">
        <v>328538.1536943916</v>
      </c>
      <c r="AL5" s="80">
        <v>416733.59075666458</v>
      </c>
      <c r="AM5" s="80">
        <v>610391.77997160854</v>
      </c>
      <c r="AN5" s="80">
        <v>712219.26590489945</v>
      </c>
      <c r="AO5" s="80">
        <v>779672.46090814366</v>
      </c>
      <c r="AP5" s="80">
        <v>1070421.9123065267</v>
      </c>
      <c r="AQ5" s="80">
        <v>651555.32373504282</v>
      </c>
      <c r="AR5" s="80">
        <v>880392.57417334127</v>
      </c>
      <c r="AS5" s="80">
        <v>1276416.4022379736</v>
      </c>
      <c r="AT5" s="80">
        <v>1376577.1203688891</v>
      </c>
      <c r="AU5" s="80">
        <v>1290793.8322325037</v>
      </c>
      <c r="AV5" s="80">
        <v>1197428.4631507681</v>
      </c>
      <c r="AW5" s="80">
        <v>659699.39948107162</v>
      </c>
      <c r="AX5" s="80">
        <v>595540.82489922992</v>
      </c>
      <c r="AY5" s="80">
        <v>735363.05515355826</v>
      </c>
      <c r="AZ5" s="80">
        <v>1086260.602066156</v>
      </c>
      <c r="BA5" s="80">
        <v>958288.3664625308</v>
      </c>
      <c r="BB5" s="80">
        <v>612500.02584320016</v>
      </c>
      <c r="BC5" s="80">
        <v>928650.93672531261</v>
      </c>
      <c r="BD5" s="80">
        <v>1617919.3431102475</v>
      </c>
      <c r="BE5" s="80">
        <v>1265524.9445992773</v>
      </c>
      <c r="BF5" s="80">
        <v>1144337.272390218</v>
      </c>
    </row>
    <row r="6" spans="1:58" ht="25.5" customHeight="1" x14ac:dyDescent="0.3">
      <c r="A6" s="28">
        <v>-2</v>
      </c>
      <c r="B6" s="54" t="s">
        <v>37</v>
      </c>
      <c r="C6" s="79"/>
      <c r="D6" s="80">
        <v>13522.090847200216</v>
      </c>
      <c r="E6" s="80">
        <v>14833.277257033909</v>
      </c>
      <c r="F6" s="80">
        <v>17165.576079723021</v>
      </c>
      <c r="G6" s="80">
        <v>21704.293576520478</v>
      </c>
      <c r="H6" s="80">
        <v>34453.614145641164</v>
      </c>
      <c r="I6" s="80">
        <v>59139.942169198359</v>
      </c>
      <c r="J6" s="80">
        <v>87032.737508664082</v>
      </c>
      <c r="K6" s="80">
        <v>113352.57652940584</v>
      </c>
      <c r="L6" s="80">
        <v>140492.83839546022</v>
      </c>
      <c r="M6" s="80">
        <v>170155.02280061421</v>
      </c>
      <c r="N6" s="80">
        <v>203205.25815646164</v>
      </c>
      <c r="O6" s="80">
        <v>239932.05387454398</v>
      </c>
      <c r="P6" s="80">
        <v>267348.89367957495</v>
      </c>
      <c r="Q6" s="80">
        <v>279492.52963982074</v>
      </c>
      <c r="R6" s="80">
        <v>276914.47062223172</v>
      </c>
      <c r="S6" s="80">
        <v>267957.18398921913</v>
      </c>
      <c r="T6" s="80">
        <v>246109.20318180704</v>
      </c>
      <c r="U6" s="80">
        <v>238702.89761687705</v>
      </c>
      <c r="V6" s="80">
        <v>245545.29584062094</v>
      </c>
      <c r="W6" s="80">
        <v>251672.46418794809</v>
      </c>
      <c r="X6" s="80">
        <v>274597.09678663767</v>
      </c>
      <c r="Y6" s="80">
        <v>308359.30186173931</v>
      </c>
      <c r="Z6" s="80">
        <v>304221.84137212398</v>
      </c>
      <c r="AA6" s="80">
        <v>318449.88896022784</v>
      </c>
      <c r="AB6" s="80">
        <v>328268.83175546239</v>
      </c>
      <c r="AC6" s="80">
        <v>341356.6076443069</v>
      </c>
      <c r="AD6" s="80">
        <v>358585.63259396364</v>
      </c>
      <c r="AE6" s="80">
        <v>383915.88302905526</v>
      </c>
      <c r="AF6" s="80">
        <v>387288.03606829396</v>
      </c>
      <c r="AG6" s="80">
        <v>397606.1496</v>
      </c>
      <c r="AH6" s="80">
        <v>413511.84215719748</v>
      </c>
      <c r="AI6" s="80">
        <v>429576.9732754908</v>
      </c>
      <c r="AJ6" s="80">
        <v>441920.00245898403</v>
      </c>
      <c r="AK6" s="80">
        <v>472653.55347219855</v>
      </c>
      <c r="AL6" s="80">
        <v>544724.8956021159</v>
      </c>
      <c r="AM6" s="80">
        <v>610264.56236327149</v>
      </c>
      <c r="AN6" s="80">
        <v>688246.74236923293</v>
      </c>
      <c r="AO6" s="80">
        <v>767353.81410622818</v>
      </c>
      <c r="AP6" s="80">
        <v>863875.85756020679</v>
      </c>
      <c r="AQ6" s="80">
        <v>944666.7985612608</v>
      </c>
      <c r="AR6" s="80">
        <v>1085716.0953136762</v>
      </c>
      <c r="AS6" s="80">
        <v>1243678.2625359469</v>
      </c>
      <c r="AT6" s="80">
        <v>1383866.3231683183</v>
      </c>
      <c r="AU6" s="80">
        <v>1515024.2056309243</v>
      </c>
      <c r="AV6" s="80">
        <v>1653823.8370508277</v>
      </c>
      <c r="AW6" s="80">
        <v>1824872.0305022649</v>
      </c>
      <c r="AX6" s="80">
        <v>1876096.7239539886</v>
      </c>
      <c r="AY6" s="80">
        <v>1922489.0510651318</v>
      </c>
      <c r="AZ6" s="80">
        <v>2003691.3803470549</v>
      </c>
      <c r="BA6" s="80">
        <v>2094384.8521172535</v>
      </c>
      <c r="BB6" s="80">
        <v>2023746.8837609238</v>
      </c>
      <c r="BC6" s="80">
        <v>2151579.9473505402</v>
      </c>
      <c r="BD6" s="80">
        <v>2348160.1031339751</v>
      </c>
      <c r="BE6" s="80">
        <v>2520158.9474076773</v>
      </c>
      <c r="BF6" s="80">
        <v>2689757.8002026039</v>
      </c>
    </row>
    <row r="7" spans="1:58" ht="20.25" customHeight="1" x14ac:dyDescent="0.3">
      <c r="A7" s="56"/>
      <c r="B7" s="56" t="s">
        <v>13</v>
      </c>
      <c r="C7" s="81" t="s">
        <v>38</v>
      </c>
      <c r="D7" s="82">
        <v>4619.140706747341</v>
      </c>
      <c r="E7" s="82">
        <v>5078.0028887239223</v>
      </c>
      <c r="F7" s="82">
        <v>5740.2086448635964</v>
      </c>
      <c r="G7" s="82">
        <v>6895.5563146046916</v>
      </c>
      <c r="H7" s="82">
        <v>8375.8422274161494</v>
      </c>
      <c r="I7" s="82">
        <v>11401.153611611709</v>
      </c>
      <c r="J7" s="82">
        <v>15973.032555832706</v>
      </c>
      <c r="K7" s="82">
        <v>22562.230213251754</v>
      </c>
      <c r="L7" s="82">
        <v>30076.195653577939</v>
      </c>
      <c r="M7" s="82">
        <v>37211.74104400049</v>
      </c>
      <c r="N7" s="82">
        <v>46704.251594275862</v>
      </c>
      <c r="O7" s="82">
        <v>57303.21857661337</v>
      </c>
      <c r="P7" s="82">
        <v>67177.804098257649</v>
      </c>
      <c r="Q7" s="82">
        <v>72126.01355235654</v>
      </c>
      <c r="R7" s="82">
        <v>75238.050544710743</v>
      </c>
      <c r="S7" s="82">
        <v>79200.882265354827</v>
      </c>
      <c r="T7" s="82">
        <v>78807.73077582079</v>
      </c>
      <c r="U7" s="82">
        <v>78216.536460989752</v>
      </c>
      <c r="V7" s="82">
        <v>82425.038708627559</v>
      </c>
      <c r="W7" s="82">
        <v>84554.364313089944</v>
      </c>
      <c r="X7" s="82">
        <v>98682.349253210705</v>
      </c>
      <c r="Y7" s="82">
        <v>121055.39199207228</v>
      </c>
      <c r="Z7" s="82">
        <v>106466.54326784376</v>
      </c>
      <c r="AA7" s="82">
        <v>112306.68638265191</v>
      </c>
      <c r="AB7" s="82">
        <v>114552.73560565007</v>
      </c>
      <c r="AC7" s="82">
        <v>122209.24177391738</v>
      </c>
      <c r="AD7" s="82">
        <v>127507.04995166211</v>
      </c>
      <c r="AE7" s="82">
        <v>142010.60045851977</v>
      </c>
      <c r="AF7" s="82">
        <v>141063.14263794152</v>
      </c>
      <c r="AG7" s="82">
        <v>141935.0012</v>
      </c>
      <c r="AH7" s="82">
        <v>144262.2351346215</v>
      </c>
      <c r="AI7" s="82">
        <v>149889.40342146691</v>
      </c>
      <c r="AJ7" s="82">
        <v>151564.56027609116</v>
      </c>
      <c r="AK7" s="82">
        <v>168690.36749213882</v>
      </c>
      <c r="AL7" s="82">
        <v>177529.58574426404</v>
      </c>
      <c r="AM7" s="82">
        <v>201262.58696901199</v>
      </c>
      <c r="AN7" s="82">
        <v>224881.35057517997</v>
      </c>
      <c r="AO7" s="82">
        <v>234303.76057032286</v>
      </c>
      <c r="AP7" s="82">
        <v>249969.92033610458</v>
      </c>
      <c r="AQ7" s="82">
        <v>287295.05198188947</v>
      </c>
      <c r="AR7" s="82">
        <v>332671.12679305789</v>
      </c>
      <c r="AS7" s="82">
        <v>371169.46484578319</v>
      </c>
      <c r="AT7" s="82">
        <v>413473.06097192236</v>
      </c>
      <c r="AU7" s="82">
        <v>436992.11195832596</v>
      </c>
      <c r="AV7" s="82">
        <v>465787.44953392656</v>
      </c>
      <c r="AW7" s="82">
        <v>554394.5803245753</v>
      </c>
      <c r="AX7" s="82">
        <v>569764.95178530167</v>
      </c>
      <c r="AY7" s="82">
        <v>576257.0936777537</v>
      </c>
      <c r="AZ7" s="82">
        <v>645503.60057776957</v>
      </c>
      <c r="BA7" s="82">
        <v>674981.96650287928</v>
      </c>
      <c r="BB7" s="82">
        <v>663347.4328138975</v>
      </c>
      <c r="BC7" s="82">
        <v>667942.596846723</v>
      </c>
      <c r="BD7" s="82">
        <v>700710.95343517233</v>
      </c>
      <c r="BE7" s="82">
        <v>736245.64198957931</v>
      </c>
      <c r="BF7" s="82">
        <v>772349.38143300137</v>
      </c>
    </row>
    <row r="8" spans="1:58" ht="20.25" customHeight="1" x14ac:dyDescent="0.3">
      <c r="A8" s="56"/>
      <c r="B8" s="56" t="s">
        <v>15</v>
      </c>
      <c r="C8" s="81" t="s">
        <v>39</v>
      </c>
      <c r="D8" s="82">
        <v>8902.9501404528746</v>
      </c>
      <c r="E8" s="82">
        <v>9755.274368309987</v>
      </c>
      <c r="F8" s="82">
        <v>11425.367434859425</v>
      </c>
      <c r="G8" s="82">
        <v>14808.737261915787</v>
      </c>
      <c r="H8" s="82">
        <v>26077.771918225015</v>
      </c>
      <c r="I8" s="82">
        <v>47738.788557586653</v>
      </c>
      <c r="J8" s="82">
        <v>71059.70495283138</v>
      </c>
      <c r="K8" s="82">
        <v>90790.346316154086</v>
      </c>
      <c r="L8" s="82">
        <v>110416.64274188227</v>
      </c>
      <c r="M8" s="82">
        <v>132943.28175661372</v>
      </c>
      <c r="N8" s="82">
        <v>156501.00656218576</v>
      </c>
      <c r="O8" s="82">
        <v>182628.83529793061</v>
      </c>
      <c r="P8" s="82">
        <v>200171.08958131733</v>
      </c>
      <c r="Q8" s="82">
        <v>207366.5160874642</v>
      </c>
      <c r="R8" s="82">
        <v>201676.42007752098</v>
      </c>
      <c r="S8" s="82">
        <v>188756.30172386428</v>
      </c>
      <c r="T8" s="82">
        <v>167301.47240598625</v>
      </c>
      <c r="U8" s="82">
        <v>160486.36115588731</v>
      </c>
      <c r="V8" s="82">
        <v>163120.25713199339</v>
      </c>
      <c r="W8" s="82">
        <v>167118.09987485816</v>
      </c>
      <c r="X8" s="82">
        <v>175914.747533427</v>
      </c>
      <c r="Y8" s="82">
        <v>187303.90986966703</v>
      </c>
      <c r="Z8" s="82">
        <v>197755.29810428023</v>
      </c>
      <c r="AA8" s="82">
        <v>206143.20257757595</v>
      </c>
      <c r="AB8" s="82">
        <v>213716.09614981231</v>
      </c>
      <c r="AC8" s="82">
        <v>219147.36587038953</v>
      </c>
      <c r="AD8" s="82">
        <v>231078.58264230157</v>
      </c>
      <c r="AE8" s="82">
        <v>241905.28257053549</v>
      </c>
      <c r="AF8" s="82">
        <v>246224.89343035244</v>
      </c>
      <c r="AG8" s="82">
        <v>255671.14840000003</v>
      </c>
      <c r="AH8" s="82">
        <v>269249.60702257598</v>
      </c>
      <c r="AI8" s="82">
        <v>279687.56985402392</v>
      </c>
      <c r="AJ8" s="82">
        <v>290355.44218289288</v>
      </c>
      <c r="AK8" s="82">
        <v>303963.18598005973</v>
      </c>
      <c r="AL8" s="82">
        <v>367195.30985785183</v>
      </c>
      <c r="AM8" s="82">
        <v>409001.9753942595</v>
      </c>
      <c r="AN8" s="82">
        <v>463365.39179405291</v>
      </c>
      <c r="AO8" s="82">
        <v>533050.05353590532</v>
      </c>
      <c r="AP8" s="82">
        <v>613905.93722410221</v>
      </c>
      <c r="AQ8" s="82">
        <v>657371.74657937128</v>
      </c>
      <c r="AR8" s="82">
        <v>753044.96852061828</v>
      </c>
      <c r="AS8" s="82">
        <v>872508.79769016348</v>
      </c>
      <c r="AT8" s="82">
        <v>970393.26219639613</v>
      </c>
      <c r="AU8" s="82">
        <v>1078032.0936725982</v>
      </c>
      <c r="AV8" s="82">
        <v>1188036.3875169011</v>
      </c>
      <c r="AW8" s="82">
        <v>1270477.4501776895</v>
      </c>
      <c r="AX8" s="82">
        <v>1306331.7721686868</v>
      </c>
      <c r="AY8" s="82">
        <v>1346231.9573873782</v>
      </c>
      <c r="AZ8" s="82">
        <v>1358187.7797692856</v>
      </c>
      <c r="BA8" s="82">
        <v>1419402.8856143742</v>
      </c>
      <c r="BB8" s="82">
        <v>1360399.4509470263</v>
      </c>
      <c r="BC8" s="82">
        <v>1483637.3505038172</v>
      </c>
      <c r="BD8" s="82">
        <v>1647449.1496988027</v>
      </c>
      <c r="BE8" s="82">
        <v>1783913.3054180979</v>
      </c>
      <c r="BF8" s="82">
        <v>1917408.4187696024</v>
      </c>
    </row>
    <row r="9" spans="1:58" ht="25.5" customHeight="1" x14ac:dyDescent="0.3">
      <c r="A9" s="42" t="s">
        <v>100</v>
      </c>
      <c r="B9" s="29"/>
      <c r="C9" s="83"/>
      <c r="D9" s="84">
        <v>23911.709818382507</v>
      </c>
      <c r="E9" s="84">
        <v>31864.044549203682</v>
      </c>
      <c r="F9" s="84">
        <v>39615.62875483861</v>
      </c>
      <c r="G9" s="84">
        <v>54921.370349876554</v>
      </c>
      <c r="H9" s="84">
        <v>160774.05027829748</v>
      </c>
      <c r="I9" s="84">
        <v>164015.77316861443</v>
      </c>
      <c r="J9" s="84">
        <v>225031.85226223862</v>
      </c>
      <c r="K9" s="84">
        <v>260110.40019448311</v>
      </c>
      <c r="L9" s="84">
        <v>271044.38350186602</v>
      </c>
      <c r="M9" s="84">
        <v>373778.16858170059</v>
      </c>
      <c r="N9" s="84">
        <v>544846.73466193851</v>
      </c>
      <c r="O9" s="84">
        <v>620730.31375502516</v>
      </c>
      <c r="P9" s="84">
        <v>522085.91192487942</v>
      </c>
      <c r="Q9" s="84">
        <v>442610.88499688322</v>
      </c>
      <c r="R9" s="84">
        <v>417585.21440168226</v>
      </c>
      <c r="S9" s="84">
        <v>372408.16776136495</v>
      </c>
      <c r="T9" s="84">
        <v>318775.33417808649</v>
      </c>
      <c r="U9" s="84">
        <v>317478.30189136934</v>
      </c>
      <c r="V9" s="84">
        <v>322283.32694830227</v>
      </c>
      <c r="W9" s="84">
        <v>350324.60132474458</v>
      </c>
      <c r="X9" s="84">
        <v>433525.32971030485</v>
      </c>
      <c r="Y9" s="84">
        <v>488176.10070658952</v>
      </c>
      <c r="Z9" s="84">
        <v>504294.06297986198</v>
      </c>
      <c r="AA9" s="84">
        <v>488687.75424874341</v>
      </c>
      <c r="AB9" s="84">
        <v>497940.91195192956</v>
      </c>
      <c r="AC9" s="84">
        <v>529319.63145733904</v>
      </c>
      <c r="AD9" s="84">
        <v>585315.6033217638</v>
      </c>
      <c r="AE9" s="84">
        <v>612433.66253961599</v>
      </c>
      <c r="AF9" s="84">
        <v>540394.8578472943</v>
      </c>
      <c r="AG9" s="84">
        <v>596804.9</v>
      </c>
      <c r="AH9" s="84">
        <v>701030.91333499993</v>
      </c>
      <c r="AI9" s="84">
        <v>683382.90046823502</v>
      </c>
      <c r="AJ9" s="84">
        <v>703635.77190193394</v>
      </c>
      <c r="AK9" s="84">
        <v>801191.70716659015</v>
      </c>
      <c r="AL9" s="84">
        <v>961458.48635878041</v>
      </c>
      <c r="AM9" s="84">
        <v>1220656.34233488</v>
      </c>
      <c r="AN9" s="84">
        <v>1400466.0082741324</v>
      </c>
      <c r="AO9" s="84">
        <v>1547026.2750143718</v>
      </c>
      <c r="AP9" s="84">
        <v>1934297.7698667333</v>
      </c>
      <c r="AQ9" s="84">
        <v>1596222.1222963035</v>
      </c>
      <c r="AR9" s="84">
        <v>1966108.6694870172</v>
      </c>
      <c r="AS9" s="84">
        <v>2520094.6647739206</v>
      </c>
      <c r="AT9" s="84">
        <v>2760443.4435372073</v>
      </c>
      <c r="AU9" s="84">
        <v>2805818.0378634278</v>
      </c>
      <c r="AV9" s="84">
        <v>2851252.3002015962</v>
      </c>
      <c r="AW9" s="84">
        <v>2484571.4299833365</v>
      </c>
      <c r="AX9" s="84">
        <v>2471637.5488532186</v>
      </c>
      <c r="AY9" s="84">
        <v>2657852.1062186901</v>
      </c>
      <c r="AZ9" s="84">
        <v>3089951.9824132109</v>
      </c>
      <c r="BA9" s="84">
        <v>3052673.2185797845</v>
      </c>
      <c r="BB9" s="84">
        <v>2636246.9096041238</v>
      </c>
      <c r="BC9" s="84">
        <v>3080230.884075853</v>
      </c>
      <c r="BD9" s="84">
        <v>3966079.4462442221</v>
      </c>
      <c r="BE9" s="84">
        <v>3785683.8920069546</v>
      </c>
      <c r="BF9" s="84">
        <v>3834095.0725928219</v>
      </c>
    </row>
    <row r="10" spans="1:58" ht="25.5" customHeight="1" x14ac:dyDescent="0.3">
      <c r="A10" s="85"/>
      <c r="B10" s="54" t="s">
        <v>5</v>
      </c>
      <c r="C10" s="79"/>
      <c r="D10" s="80">
        <v>286</v>
      </c>
      <c r="E10" s="80">
        <v>373</v>
      </c>
      <c r="F10" s="80">
        <v>440</v>
      </c>
      <c r="G10" s="80">
        <v>483</v>
      </c>
      <c r="H10" s="80">
        <v>442</v>
      </c>
      <c r="I10" s="80">
        <v>514</v>
      </c>
      <c r="J10" s="80">
        <v>908</v>
      </c>
      <c r="K10" s="80">
        <v>1411</v>
      </c>
      <c r="L10" s="80">
        <v>1827</v>
      </c>
      <c r="M10" s="80">
        <v>2160</v>
      </c>
      <c r="N10" s="80">
        <v>2534</v>
      </c>
      <c r="O10" s="80">
        <v>2637</v>
      </c>
      <c r="P10" s="80">
        <v>3248</v>
      </c>
      <c r="Q10" s="80">
        <v>3677</v>
      </c>
      <c r="R10" s="80">
        <v>3973</v>
      </c>
      <c r="S10" s="80">
        <v>3910</v>
      </c>
      <c r="T10" s="80">
        <v>3245</v>
      </c>
      <c r="U10" s="80">
        <v>3453</v>
      </c>
      <c r="V10" s="80">
        <v>8236</v>
      </c>
      <c r="W10" s="80">
        <v>6740</v>
      </c>
      <c r="X10" s="80">
        <v>7000</v>
      </c>
      <c r="Y10" s="80">
        <v>7000</v>
      </c>
      <c r="Z10" s="80">
        <v>9100</v>
      </c>
      <c r="AA10" s="80">
        <v>9277</v>
      </c>
      <c r="AB10" s="80">
        <v>8289</v>
      </c>
      <c r="AC10" s="80">
        <v>7500</v>
      </c>
      <c r="AD10" s="80">
        <v>8875</v>
      </c>
      <c r="AE10" s="80">
        <v>9100</v>
      </c>
      <c r="AF10" s="80">
        <v>10013</v>
      </c>
      <c r="AG10" s="80">
        <v>9634</v>
      </c>
      <c r="AH10" s="80">
        <v>9650</v>
      </c>
      <c r="AI10" s="80">
        <v>7132.7910000000002</v>
      </c>
      <c r="AJ10" s="80">
        <v>7386.4290000000001</v>
      </c>
      <c r="AK10" s="80">
        <v>8087</v>
      </c>
      <c r="AL10" s="80">
        <v>8825</v>
      </c>
      <c r="AM10" s="80">
        <v>10115</v>
      </c>
      <c r="AN10" s="80">
        <v>11025</v>
      </c>
      <c r="AO10" s="80">
        <v>11801</v>
      </c>
      <c r="AP10" s="80">
        <v>14940</v>
      </c>
      <c r="AQ10" s="80">
        <v>12895</v>
      </c>
      <c r="AR10" s="80">
        <v>14668.7</v>
      </c>
      <c r="AS10" s="80">
        <v>17285</v>
      </c>
      <c r="AT10" s="80">
        <v>21494</v>
      </c>
      <c r="AU10" s="80">
        <v>21174</v>
      </c>
      <c r="AV10" s="80">
        <v>23520</v>
      </c>
      <c r="AW10" s="80">
        <v>25995</v>
      </c>
      <c r="AX10" s="80">
        <v>25862</v>
      </c>
      <c r="AY10" s="80">
        <v>23378</v>
      </c>
      <c r="AZ10" s="80">
        <v>84737.236682619987</v>
      </c>
      <c r="BA10" s="80">
        <v>91944.426102099998</v>
      </c>
      <c r="BB10" s="80">
        <v>117270.03018959</v>
      </c>
      <c r="BC10" s="80">
        <v>197854.55054911002</v>
      </c>
      <c r="BD10" s="80">
        <v>191063.74357595999</v>
      </c>
      <c r="BE10" s="80">
        <v>217752.30654391588</v>
      </c>
      <c r="BF10" s="80">
        <v>235997.86176541171</v>
      </c>
    </row>
    <row r="11" spans="1:58" s="87" customFormat="1" ht="35.25" customHeight="1" x14ac:dyDescent="0.3">
      <c r="A11" s="161" t="s">
        <v>40</v>
      </c>
      <c r="B11" s="161"/>
      <c r="C11" s="161"/>
      <c r="D11" s="86">
        <v>24197.709818382507</v>
      </c>
      <c r="E11" s="86">
        <v>32237.044549203682</v>
      </c>
      <c r="F11" s="86">
        <v>40055.62875483861</v>
      </c>
      <c r="G11" s="86">
        <v>55404.370349876554</v>
      </c>
      <c r="H11" s="86">
        <v>161216.05027829748</v>
      </c>
      <c r="I11" s="86">
        <v>164529.77316861443</v>
      </c>
      <c r="J11" s="86">
        <v>225939.85226223862</v>
      </c>
      <c r="K11" s="86">
        <v>261521.40019448311</v>
      </c>
      <c r="L11" s="86">
        <v>272871.38350186602</v>
      </c>
      <c r="M11" s="86">
        <v>375938.16858170059</v>
      </c>
      <c r="N11" s="86">
        <v>547380.73466193851</v>
      </c>
      <c r="O11" s="86">
        <v>623367.31375502516</v>
      </c>
      <c r="P11" s="86">
        <v>525333.91192487942</v>
      </c>
      <c r="Q11" s="86">
        <v>446287.88499688322</v>
      </c>
      <c r="R11" s="86">
        <v>421558.21440168226</v>
      </c>
      <c r="S11" s="86">
        <v>376318.16776136495</v>
      </c>
      <c r="T11" s="86">
        <v>322020.33417808649</v>
      </c>
      <c r="U11" s="86">
        <v>320931.30189136934</v>
      </c>
      <c r="V11" s="86">
        <v>330519.32694830227</v>
      </c>
      <c r="W11" s="86">
        <v>357064.60132474458</v>
      </c>
      <c r="X11" s="86">
        <v>440525.32971030485</v>
      </c>
      <c r="Y11" s="86">
        <v>495176.10070658952</v>
      </c>
      <c r="Z11" s="86">
        <v>513394.06297986198</v>
      </c>
      <c r="AA11" s="86">
        <v>497964.75424874341</v>
      </c>
      <c r="AB11" s="86">
        <v>506229.91195192956</v>
      </c>
      <c r="AC11" s="86">
        <v>536819.63145733904</v>
      </c>
      <c r="AD11" s="86">
        <v>594190.6033217638</v>
      </c>
      <c r="AE11" s="86">
        <v>621533.66253961599</v>
      </c>
      <c r="AF11" s="86">
        <v>550407.8578472943</v>
      </c>
      <c r="AG11" s="86">
        <v>606438.9</v>
      </c>
      <c r="AH11" s="86">
        <v>710680.91333499993</v>
      </c>
      <c r="AI11" s="86">
        <v>690515.69146823499</v>
      </c>
      <c r="AJ11" s="86">
        <v>711022.20090193395</v>
      </c>
      <c r="AK11" s="86">
        <v>809278.70716659015</v>
      </c>
      <c r="AL11" s="86">
        <v>970283.48635878041</v>
      </c>
      <c r="AM11" s="86">
        <v>1230771.34233488</v>
      </c>
      <c r="AN11" s="86">
        <v>1411491.0082741324</v>
      </c>
      <c r="AO11" s="86">
        <v>1558827.2750143718</v>
      </c>
      <c r="AP11" s="86">
        <v>1949237.7698667333</v>
      </c>
      <c r="AQ11" s="86">
        <v>1609117.1222963035</v>
      </c>
      <c r="AR11" s="86">
        <v>1980777.3694870174</v>
      </c>
      <c r="AS11" s="86">
        <v>2537379.6647739206</v>
      </c>
      <c r="AT11" s="86">
        <v>2781937.4435372073</v>
      </c>
      <c r="AU11" s="86">
        <v>2826992.0378634278</v>
      </c>
      <c r="AV11" s="86">
        <v>2874772.3002015962</v>
      </c>
      <c r="AW11" s="86">
        <v>2510566.4299833365</v>
      </c>
      <c r="AX11" s="86">
        <v>2497499.5488532186</v>
      </c>
      <c r="AY11" s="86">
        <v>2681230.1062186901</v>
      </c>
      <c r="AZ11" s="86">
        <v>3174689.2190958308</v>
      </c>
      <c r="BA11" s="86">
        <v>3144617.6446818844</v>
      </c>
      <c r="BB11" s="86">
        <v>2753516.9397937139</v>
      </c>
      <c r="BC11" s="86">
        <v>3278085.434624963</v>
      </c>
      <c r="BD11" s="86">
        <v>4157143.189820182</v>
      </c>
      <c r="BE11" s="86">
        <v>4003436.1985508706</v>
      </c>
      <c r="BF11" s="147">
        <v>4070092.9343582336</v>
      </c>
    </row>
    <row r="12" spans="1:58" ht="16.5" customHeight="1" x14ac:dyDescent="0.3">
      <c r="A12" s="162" t="s">
        <v>105</v>
      </c>
      <c r="B12" s="162"/>
      <c r="C12" s="162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</row>
  </sheetData>
  <mergeCells count="4">
    <mergeCell ref="A2:C2"/>
    <mergeCell ref="A3:C3"/>
    <mergeCell ref="A11:C11"/>
    <mergeCell ref="A12:C12"/>
  </mergeCells>
  <printOptions horizontalCentered="1" verticalCentered="1"/>
  <pageMargins left="0" right="0" top="0" bottom="0" header="0.31496062992125984" footer="0.31496062992125984"/>
  <pageSetup scale="28" orientation="portrait" r:id="rId1"/>
  <colBreaks count="1" manualBreakCount="1">
    <brk id="27" max="11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8D14E-3516-469E-9F84-9F6259E257C5}">
  <dimension ref="A1:BE11"/>
  <sheetViews>
    <sheetView showGridLines="0" rightToLeft="1" view="pageBreakPreview" zoomScaleNormal="100" zoomScaleSheetLayoutView="100" workbookViewId="0">
      <pane xSplit="3" topLeftCell="AR1" activePane="topRight" state="frozen"/>
      <selection activeCell="B1" sqref="B1"/>
      <selection pane="topRight" activeCell="BE5" sqref="BE5:BE11"/>
    </sheetView>
  </sheetViews>
  <sheetFormatPr defaultColWidth="13.5" defaultRowHeight="14" x14ac:dyDescent="0.3"/>
  <cols>
    <col min="1" max="2" width="3.4140625" style="71" customWidth="1"/>
    <col min="3" max="3" width="45.5" style="71" customWidth="1"/>
    <col min="4" max="55" width="10.5" style="71" customWidth="1"/>
    <col min="56" max="57" width="11.1640625" style="71" customWidth="1"/>
    <col min="58" max="16384" width="13.5" style="71"/>
  </cols>
  <sheetData>
    <row r="1" spans="1:57" ht="88.4" customHeight="1" x14ac:dyDescent="0.3">
      <c r="A1" s="69"/>
      <c r="B1" s="69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1"/>
      <c r="AY1" s="70"/>
    </row>
    <row r="2" spans="1:57" ht="40.4" customHeight="1" x14ac:dyDescent="0.75">
      <c r="A2" s="160" t="s">
        <v>104</v>
      </c>
      <c r="B2" s="160"/>
      <c r="C2" s="160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</row>
    <row r="3" spans="1:57" ht="20.5" x14ac:dyDescent="0.75">
      <c r="A3" s="158" t="s">
        <v>8</v>
      </c>
      <c r="B3" s="158"/>
      <c r="C3" s="158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4"/>
      <c r="AZ3" s="74"/>
      <c r="BA3" s="74"/>
      <c r="BB3" s="74"/>
      <c r="BC3" s="74"/>
    </row>
    <row r="4" spans="1:57" ht="35.25" customHeight="1" x14ac:dyDescent="0.3">
      <c r="A4" s="75"/>
      <c r="B4" s="76"/>
      <c r="C4" s="77"/>
      <c r="D4" s="24">
        <v>1971</v>
      </c>
      <c r="E4" s="24">
        <v>1972</v>
      </c>
      <c r="F4" s="24">
        <v>1973</v>
      </c>
      <c r="G4" s="24">
        <v>1974</v>
      </c>
      <c r="H4" s="24">
        <v>1975</v>
      </c>
      <c r="I4" s="24">
        <v>1976</v>
      </c>
      <c r="J4" s="24">
        <v>1977</v>
      </c>
      <c r="K4" s="24">
        <v>1978</v>
      </c>
      <c r="L4" s="24">
        <v>1979</v>
      </c>
      <c r="M4" s="24">
        <v>1980</v>
      </c>
      <c r="N4" s="24">
        <v>1981</v>
      </c>
      <c r="O4" s="24">
        <v>1982</v>
      </c>
      <c r="P4" s="24">
        <v>1983</v>
      </c>
      <c r="Q4" s="24">
        <v>1984</v>
      </c>
      <c r="R4" s="24">
        <v>1985</v>
      </c>
      <c r="S4" s="24">
        <v>1986</v>
      </c>
      <c r="T4" s="24">
        <v>1987</v>
      </c>
      <c r="U4" s="24">
        <v>1988</v>
      </c>
      <c r="V4" s="24">
        <v>1989</v>
      </c>
      <c r="W4" s="24">
        <v>1990</v>
      </c>
      <c r="X4" s="24">
        <v>1991</v>
      </c>
      <c r="Y4" s="24">
        <v>1992</v>
      </c>
      <c r="Z4" s="24">
        <v>1993</v>
      </c>
      <c r="AA4" s="24">
        <v>1994</v>
      </c>
      <c r="AB4" s="24">
        <v>1995</v>
      </c>
      <c r="AC4" s="24">
        <v>1996</v>
      </c>
      <c r="AD4" s="24">
        <v>1997</v>
      </c>
      <c r="AE4" s="24">
        <v>1998</v>
      </c>
      <c r="AF4" s="24">
        <v>1999</v>
      </c>
      <c r="AG4" s="24">
        <v>2000</v>
      </c>
      <c r="AH4" s="24">
        <v>2001</v>
      </c>
      <c r="AI4" s="24">
        <v>2002</v>
      </c>
      <c r="AJ4" s="24">
        <v>2003</v>
      </c>
      <c r="AK4" s="24">
        <v>2004</v>
      </c>
      <c r="AL4" s="24">
        <v>2005</v>
      </c>
      <c r="AM4" s="24">
        <v>2006</v>
      </c>
      <c r="AN4" s="24">
        <v>2007</v>
      </c>
      <c r="AO4" s="24">
        <v>2008</v>
      </c>
      <c r="AP4" s="24">
        <v>2009</v>
      </c>
      <c r="AQ4" s="24">
        <v>2010</v>
      </c>
      <c r="AR4" s="24">
        <v>2011</v>
      </c>
      <c r="AS4" s="24">
        <v>2012</v>
      </c>
      <c r="AT4" s="24">
        <v>2013</v>
      </c>
      <c r="AU4" s="24">
        <v>2014</v>
      </c>
      <c r="AV4" s="24">
        <v>2015</v>
      </c>
      <c r="AW4" s="24">
        <v>2016</v>
      </c>
      <c r="AX4" s="24">
        <v>2017</v>
      </c>
      <c r="AY4" s="24">
        <v>2018</v>
      </c>
      <c r="AZ4" s="24">
        <v>2019</v>
      </c>
      <c r="BA4" s="24">
        <v>2020</v>
      </c>
      <c r="BB4" s="24">
        <v>2021</v>
      </c>
      <c r="BC4" s="24">
        <v>2022</v>
      </c>
      <c r="BD4" s="24">
        <v>2023</v>
      </c>
      <c r="BE4" s="24">
        <v>2024</v>
      </c>
    </row>
    <row r="5" spans="1:57" ht="25.5" customHeight="1" x14ac:dyDescent="0.3">
      <c r="A5" s="25" t="s">
        <v>1</v>
      </c>
      <c r="B5" s="54" t="s">
        <v>36</v>
      </c>
      <c r="C5" s="79"/>
      <c r="D5" s="132">
        <v>63.920999792273875</v>
      </c>
      <c r="E5" s="132">
        <v>31.820559167862228</v>
      </c>
      <c r="F5" s="132">
        <v>47.959905725188037</v>
      </c>
      <c r="G5" s="132">
        <v>280.28763637015726</v>
      </c>
      <c r="H5" s="132">
        <v>-16.976354570783798</v>
      </c>
      <c r="I5" s="132">
        <v>31.583333775293653</v>
      </c>
      <c r="J5" s="132">
        <v>6.346931230061287</v>
      </c>
      <c r="K5" s="132">
        <v>-11.042871960037075</v>
      </c>
      <c r="L5" s="132">
        <v>55.971456036865504</v>
      </c>
      <c r="M5" s="132">
        <v>67.781258459081528</v>
      </c>
      <c r="N5" s="132">
        <v>11.461366979069524</v>
      </c>
      <c r="O5" s="132">
        <v>-33.104468931854555</v>
      </c>
      <c r="P5" s="132">
        <v>-35.965979157381753</v>
      </c>
      <c r="Q5" s="132">
        <v>-13.761548495553825</v>
      </c>
      <c r="R5" s="132">
        <v>-25.747898272359706</v>
      </c>
      <c r="S5" s="132">
        <v>-30.430400584070455</v>
      </c>
      <c r="T5" s="132">
        <v>8.4073187803622886</v>
      </c>
      <c r="U5" s="132">
        <v>-2.5863062025194523</v>
      </c>
      <c r="V5" s="132">
        <v>28.557034514430711</v>
      </c>
      <c r="W5" s="132">
        <v>61.099673789401038</v>
      </c>
      <c r="X5" s="132">
        <v>13.143393150654077</v>
      </c>
      <c r="Y5" s="132">
        <v>11.264472377777409</v>
      </c>
      <c r="Z5" s="132">
        <v>-14.911790041974115</v>
      </c>
      <c r="AA5" s="132">
        <v>-0.33234883430669981</v>
      </c>
      <c r="AB5" s="132">
        <v>10.780171482406089</v>
      </c>
      <c r="AC5" s="132">
        <v>20.62474749950016</v>
      </c>
      <c r="AD5" s="132">
        <v>0.78851894922482302</v>
      </c>
      <c r="AE5" s="132">
        <v>-33.000039600015199</v>
      </c>
      <c r="AF5" s="132">
        <v>30.104425188533014</v>
      </c>
      <c r="AG5" s="132">
        <v>44.337788565666841</v>
      </c>
      <c r="AH5" s="132">
        <v>-11.72553314357711</v>
      </c>
      <c r="AI5" s="132">
        <v>3.1164923284864301</v>
      </c>
      <c r="AJ5" s="132">
        <v>25.532425651564679</v>
      </c>
      <c r="AK5" s="132">
        <v>26.844808151053584</v>
      </c>
      <c r="AL5" s="132">
        <v>46.470501421140085</v>
      </c>
      <c r="AM5" s="132">
        <v>16.682316059044439</v>
      </c>
      <c r="AN5" s="132">
        <v>9.4708467226792123</v>
      </c>
      <c r="AO5" s="132">
        <v>37.29123009676718</v>
      </c>
      <c r="AP5" s="132">
        <v>-39.130980387809643</v>
      </c>
      <c r="AQ5" s="132">
        <v>35.121691451539107</v>
      </c>
      <c r="AR5" s="132">
        <v>44.982640663057083</v>
      </c>
      <c r="AS5" s="132">
        <v>7.8470253089274848</v>
      </c>
      <c r="AT5" s="132">
        <v>-6.2316369251725945</v>
      </c>
      <c r="AU5" s="132">
        <v>-7.2331744040219519</v>
      </c>
      <c r="AV5" s="132">
        <v>-44.906988619159883</v>
      </c>
      <c r="AW5" s="132">
        <v>-9.7254256457273982</v>
      </c>
      <c r="AX5" s="132">
        <v>23.478194005925161</v>
      </c>
      <c r="AY5" s="132">
        <v>47.717592616795713</v>
      </c>
      <c r="AZ5" s="132">
        <v>-11.780988407405331</v>
      </c>
      <c r="BA5" s="132">
        <v>-36.083954759441504</v>
      </c>
      <c r="BB5" s="132">
        <v>51.616473068206346</v>
      </c>
      <c r="BC5" s="132">
        <v>74.222550059066492</v>
      </c>
      <c r="BD5" s="132">
        <v>-21.780714842900395</v>
      </c>
      <c r="BE5" s="132">
        <v>-9.5760792962822876</v>
      </c>
    </row>
    <row r="6" spans="1:57" ht="25.5" customHeight="1" x14ac:dyDescent="0.3">
      <c r="A6" s="28">
        <v>-2</v>
      </c>
      <c r="B6" s="54" t="s">
        <v>37</v>
      </c>
      <c r="C6" s="79"/>
      <c r="D6" s="132">
        <v>9.696624764987277</v>
      </c>
      <c r="E6" s="132">
        <v>15.723422290803214</v>
      </c>
      <c r="F6" s="132">
        <v>26.440810816473871</v>
      </c>
      <c r="G6" s="132">
        <v>58.741006815871657</v>
      </c>
      <c r="H6" s="132">
        <v>71.65090988482072</v>
      </c>
      <c r="I6" s="132">
        <v>47.164055824851715</v>
      </c>
      <c r="J6" s="132">
        <v>30.24130893058674</v>
      </c>
      <c r="K6" s="132">
        <v>23.943224492134661</v>
      </c>
      <c r="L6" s="132">
        <v>21.112951196601685</v>
      </c>
      <c r="M6" s="132">
        <v>19.423602554815744</v>
      </c>
      <c r="N6" s="132">
        <v>18.073742801381584</v>
      </c>
      <c r="O6" s="132">
        <v>11.426918313868441</v>
      </c>
      <c r="P6" s="132">
        <v>4.5422428322446251</v>
      </c>
      <c r="Q6" s="132">
        <v>-0.92240712870263053</v>
      </c>
      <c r="R6" s="132">
        <v>-3.2346762568548257</v>
      </c>
      <c r="S6" s="132">
        <v>-8.1535342632542012</v>
      </c>
      <c r="T6" s="132">
        <v>-3.0093574190554619</v>
      </c>
      <c r="U6" s="132">
        <v>2.8664914804369346</v>
      </c>
      <c r="V6" s="132">
        <v>2.495331187816447</v>
      </c>
      <c r="W6" s="132">
        <v>9.1089156982901045</v>
      </c>
      <c r="X6" s="132">
        <v>12.295179180767121</v>
      </c>
      <c r="Y6" s="132">
        <v>-1.3417660711498343</v>
      </c>
      <c r="Z6" s="132">
        <v>4.6768659094072547</v>
      </c>
      <c r="AA6" s="132">
        <v>3.0833556975932339</v>
      </c>
      <c r="AB6" s="132">
        <v>3.9869078702525087</v>
      </c>
      <c r="AC6" s="132">
        <v>5.0472217510461519</v>
      </c>
      <c r="AD6" s="132">
        <v>7.0639334464840999</v>
      </c>
      <c r="AE6" s="132">
        <v>0.87835726217753063</v>
      </c>
      <c r="AF6" s="132">
        <v>2.6641963011443437</v>
      </c>
      <c r="AG6" s="132">
        <v>4.000363820629758</v>
      </c>
      <c r="AH6" s="132">
        <v>3.8850474110935238</v>
      </c>
      <c r="AI6" s="132">
        <v>2.8732986056907635</v>
      </c>
      <c r="AJ6" s="132">
        <v>6.9545507879713995</v>
      </c>
      <c r="AK6" s="132">
        <v>15.248238715327162</v>
      </c>
      <c r="AL6" s="132">
        <v>12.031700274816856</v>
      </c>
      <c r="AM6" s="132">
        <v>12.778421821508473</v>
      </c>
      <c r="AN6" s="132">
        <v>11.493998716895575</v>
      </c>
      <c r="AO6" s="132">
        <v>12.578557854228194</v>
      </c>
      <c r="AP6" s="132">
        <v>9.3521471047040166</v>
      </c>
      <c r="AQ6" s="132">
        <v>14.93111613187159</v>
      </c>
      <c r="AR6" s="132">
        <v>14.549122731447909</v>
      </c>
      <c r="AS6" s="132">
        <v>11.272052013397584</v>
      </c>
      <c r="AT6" s="132">
        <v>9.4776410312756383</v>
      </c>
      <c r="AU6" s="132">
        <v>9.1615454660079791</v>
      </c>
      <c r="AV6" s="132">
        <v>10.342588467974807</v>
      </c>
      <c r="AW6" s="132">
        <v>2.8070293475660861</v>
      </c>
      <c r="AX6" s="132">
        <v>2.4728110506673886</v>
      </c>
      <c r="AY6" s="132">
        <v>4.2238123144022097</v>
      </c>
      <c r="AZ6" s="132">
        <v>4.5263194052613756</v>
      </c>
      <c r="BA6" s="132">
        <v>-3.3727310568026923</v>
      </c>
      <c r="BB6" s="132">
        <v>6.3166527699379174</v>
      </c>
      <c r="BC6" s="132">
        <v>9.1365489823189705</v>
      </c>
      <c r="BD6" s="132">
        <v>7.3248346245276821</v>
      </c>
      <c r="BE6" s="132">
        <v>6.7296887352832186</v>
      </c>
    </row>
    <row r="7" spans="1:57" ht="20.25" customHeight="1" x14ac:dyDescent="0.3">
      <c r="A7" s="56"/>
      <c r="B7" s="56" t="s">
        <v>13</v>
      </c>
      <c r="C7" s="81" t="s">
        <v>38</v>
      </c>
      <c r="D7" s="133">
        <v>9.9339295143424664</v>
      </c>
      <c r="E7" s="133">
        <v>13.040673088433067</v>
      </c>
      <c r="F7" s="133">
        <v>20.127276571643662</v>
      </c>
      <c r="G7" s="133">
        <v>21.467244197197459</v>
      </c>
      <c r="H7" s="133">
        <v>36.119488668172238</v>
      </c>
      <c r="I7" s="133">
        <v>40.10014337114697</v>
      </c>
      <c r="J7" s="133">
        <v>41.252014195719767</v>
      </c>
      <c r="K7" s="133">
        <v>33.303292136044746</v>
      </c>
      <c r="L7" s="133">
        <v>23.724893509175217</v>
      </c>
      <c r="M7" s="133">
        <v>25.509450200277087</v>
      </c>
      <c r="N7" s="133">
        <v>22.693794720043286</v>
      </c>
      <c r="O7" s="133">
        <v>17.232165604174824</v>
      </c>
      <c r="P7" s="133">
        <v>7.3658398343318794</v>
      </c>
      <c r="Q7" s="133">
        <v>4.3147220248006164</v>
      </c>
      <c r="R7" s="133">
        <v>5.2670579473469274</v>
      </c>
      <c r="S7" s="133">
        <v>-0.49639786614601178</v>
      </c>
      <c r="T7" s="133">
        <v>-0.75017299573410412</v>
      </c>
      <c r="U7" s="133">
        <v>5.3805786321627522</v>
      </c>
      <c r="V7" s="133">
        <v>2.5833480187853439</v>
      </c>
      <c r="W7" s="133">
        <v>16.708758979970952</v>
      </c>
      <c r="X7" s="133">
        <v>22.671777585527693</v>
      </c>
      <c r="Y7" s="133">
        <v>-12.05138282909688</v>
      </c>
      <c r="Z7" s="133">
        <v>5.4854256891911888</v>
      </c>
      <c r="AA7" s="133">
        <v>1.9999247554552682</v>
      </c>
      <c r="AB7" s="133">
        <v>6.6838265605676668</v>
      </c>
      <c r="AC7" s="133">
        <v>4.3350307234091758</v>
      </c>
      <c r="AD7" s="133">
        <v>11.374704780916773</v>
      </c>
      <c r="AE7" s="133">
        <v>-0.66717401202383542</v>
      </c>
      <c r="AF7" s="133">
        <v>0.61806262483192143</v>
      </c>
      <c r="AG7" s="133">
        <v>1.639647666146999</v>
      </c>
      <c r="AH7" s="133">
        <v>3.900652365183646</v>
      </c>
      <c r="AI7" s="133">
        <v>1.1175952511559046</v>
      </c>
      <c r="AJ7" s="133">
        <v>11.299348069793609</v>
      </c>
      <c r="AK7" s="133">
        <v>5.2399069274285353</v>
      </c>
      <c r="AL7" s="133">
        <v>13.368476654328447</v>
      </c>
      <c r="AM7" s="133">
        <v>11.735297633734845</v>
      </c>
      <c r="AN7" s="133">
        <v>4.1899472637651627</v>
      </c>
      <c r="AO7" s="133">
        <v>6.6862604883713601</v>
      </c>
      <c r="AP7" s="133">
        <v>14.931849238339652</v>
      </c>
      <c r="AQ7" s="133">
        <v>15.794241668328084</v>
      </c>
      <c r="AR7" s="133">
        <v>11.572491554601811</v>
      </c>
      <c r="AS7" s="133">
        <v>11.397380477867671</v>
      </c>
      <c r="AT7" s="133">
        <v>5.6881700904815915</v>
      </c>
      <c r="AU7" s="133">
        <v>6.5894410419808054</v>
      </c>
      <c r="AV7" s="133">
        <v>19.023082498103008</v>
      </c>
      <c r="AW7" s="133">
        <v>2.7724606275421451</v>
      </c>
      <c r="AX7" s="133">
        <v>1.1394421282161318</v>
      </c>
      <c r="AY7" s="133">
        <v>12.016599476125293</v>
      </c>
      <c r="AZ7" s="133">
        <v>4.566723702040477</v>
      </c>
      <c r="BA7" s="133">
        <v>-1.7236806709460666</v>
      </c>
      <c r="BB7" s="133">
        <v>0.69272357222112646</v>
      </c>
      <c r="BC7" s="133">
        <v>4.9058641780214174</v>
      </c>
      <c r="BD7" s="133">
        <v>5.0712334922411912</v>
      </c>
      <c r="BE7" s="133">
        <v>4.9037627368303021</v>
      </c>
    </row>
    <row r="8" spans="1:57" ht="20.25" customHeight="1" x14ac:dyDescent="0.3">
      <c r="A8" s="56"/>
      <c r="B8" s="56" t="s">
        <v>15</v>
      </c>
      <c r="C8" s="81" t="s">
        <v>39</v>
      </c>
      <c r="D8" s="133">
        <v>9.5735033265474101</v>
      </c>
      <c r="E8" s="133">
        <v>17.119898462053882</v>
      </c>
      <c r="F8" s="133">
        <v>29.612787915542327</v>
      </c>
      <c r="G8" s="133">
        <v>76.097201651961569</v>
      </c>
      <c r="H8" s="133">
        <v>83.063141695105344</v>
      </c>
      <c r="I8" s="133">
        <v>48.851085458762782</v>
      </c>
      <c r="J8" s="133">
        <v>27.766286640817995</v>
      </c>
      <c r="K8" s="133">
        <v>21.617162200686678</v>
      </c>
      <c r="L8" s="133">
        <v>20.40148881123956</v>
      </c>
      <c r="M8" s="133">
        <v>17.720131844421005</v>
      </c>
      <c r="N8" s="133">
        <v>16.694990856408936</v>
      </c>
      <c r="O8" s="133">
        <v>9.6054132167952844</v>
      </c>
      <c r="P8" s="133">
        <v>3.5946382273269251</v>
      </c>
      <c r="Q8" s="133">
        <v>-2.7439801358977434</v>
      </c>
      <c r="R8" s="133">
        <v>-6.4063604206631766</v>
      </c>
      <c r="S8" s="133">
        <v>-11.366417503382095</v>
      </c>
      <c r="T8" s="133">
        <v>-4.0735512677144214</v>
      </c>
      <c r="U8" s="133">
        <v>1.6411961472212937</v>
      </c>
      <c r="V8" s="133">
        <v>2.4508560819823941</v>
      </c>
      <c r="W8" s="133">
        <v>5.2637312566119192</v>
      </c>
      <c r="X8" s="133">
        <v>6.4742510198446439</v>
      </c>
      <c r="Y8" s="133">
        <v>5.5799092725216752</v>
      </c>
      <c r="Z8" s="133">
        <v>4.2415573962891244</v>
      </c>
      <c r="AA8" s="133">
        <v>3.6736081896207651</v>
      </c>
      <c r="AB8" s="133">
        <v>2.5413479931665819</v>
      </c>
      <c r="AC8" s="133">
        <v>5.4443806451995016</v>
      </c>
      <c r="AD8" s="133">
        <v>4.685289222581531</v>
      </c>
      <c r="AE8" s="133">
        <v>1.7856620632322944</v>
      </c>
      <c r="AF8" s="133">
        <v>3.8364337732243143</v>
      </c>
      <c r="AG8" s="133">
        <v>5.3109076669583004</v>
      </c>
      <c r="AH8" s="133">
        <v>3.8766863754689638</v>
      </c>
      <c r="AI8" s="133">
        <v>3.8142103828342471</v>
      </c>
      <c r="AJ8" s="133">
        <v>4.6865812794359272</v>
      </c>
      <c r="AK8" s="133">
        <v>20.802559913271935</v>
      </c>
      <c r="AL8" s="133">
        <v>11.385402921565586</v>
      </c>
      <c r="AM8" s="133">
        <v>13.291724654236575</v>
      </c>
      <c r="AN8" s="133">
        <v>15.038814502750867</v>
      </c>
      <c r="AO8" s="133">
        <v>15.168534953115923</v>
      </c>
      <c r="AP8" s="133">
        <v>7.0802067091594552</v>
      </c>
      <c r="AQ8" s="133">
        <v>14.553899287440004</v>
      </c>
      <c r="AR8" s="133">
        <v>15.86410296376269</v>
      </c>
      <c r="AS8" s="133">
        <v>11.218736678113402</v>
      </c>
      <c r="AT8" s="133">
        <v>11.092289659201839</v>
      </c>
      <c r="AU8" s="133">
        <v>10.204176154862381</v>
      </c>
      <c r="AV8" s="133">
        <v>6.9392708444812286</v>
      </c>
      <c r="AW8" s="133">
        <v>2.8221140002117124</v>
      </c>
      <c r="AX8" s="133">
        <v>3.0543684283550476</v>
      </c>
      <c r="AY8" s="133">
        <v>0.88809527335169491</v>
      </c>
      <c r="AZ8" s="133">
        <v>4.5071165237171584</v>
      </c>
      <c r="BA8" s="133">
        <v>-4.1569194529155027</v>
      </c>
      <c r="BB8" s="133">
        <v>9.0589495218481773</v>
      </c>
      <c r="BC8" s="133">
        <v>11.04122912107583</v>
      </c>
      <c r="BD8" s="133">
        <v>8.2833607182500373</v>
      </c>
      <c r="BE8" s="133">
        <v>7.4832735955303207</v>
      </c>
    </row>
    <row r="9" spans="1:57" ht="25.5" customHeight="1" x14ac:dyDescent="0.3">
      <c r="A9" s="42" t="s">
        <v>100</v>
      </c>
      <c r="B9" s="29"/>
      <c r="C9" s="89"/>
      <c r="D9" s="134">
        <v>33.257072753148293</v>
      </c>
      <c r="E9" s="134">
        <v>24.32705676664844</v>
      </c>
      <c r="F9" s="134">
        <v>38.635614468616808</v>
      </c>
      <c r="G9" s="134">
        <v>192.73495772972615</v>
      </c>
      <c r="H9" s="134">
        <v>2.0163222141294455</v>
      </c>
      <c r="I9" s="134">
        <v>37.201348330625081</v>
      </c>
      <c r="J9" s="134">
        <v>15.588258986272791</v>
      </c>
      <c r="K9" s="134">
        <v>4.2035932816248902</v>
      </c>
      <c r="L9" s="134">
        <v>37.902938165522727</v>
      </c>
      <c r="M9" s="134">
        <v>45.7674044285028</v>
      </c>
      <c r="N9" s="134">
        <v>13.927509199476091</v>
      </c>
      <c r="O9" s="134">
        <v>-15.891668192167003</v>
      </c>
      <c r="P9" s="134">
        <v>-15.222595575310507</v>
      </c>
      <c r="Q9" s="134">
        <v>-5.6541019309493947</v>
      </c>
      <c r="R9" s="134">
        <v>-10.818641341276219</v>
      </c>
      <c r="S9" s="134">
        <v>-14.401626555528651</v>
      </c>
      <c r="T9" s="134">
        <v>-0.40687975123964293</v>
      </c>
      <c r="U9" s="134">
        <v>1.5134971518705669</v>
      </c>
      <c r="V9" s="134">
        <v>8.7008144795962039</v>
      </c>
      <c r="W9" s="134">
        <v>23.749621425650091</v>
      </c>
      <c r="X9" s="134">
        <v>12.606130257105491</v>
      </c>
      <c r="Y9" s="134">
        <v>3.3016684532997971</v>
      </c>
      <c r="Z9" s="134">
        <v>-3.094683702710924</v>
      </c>
      <c r="AA9" s="134">
        <v>1.8934704910491718</v>
      </c>
      <c r="AB9" s="134">
        <v>6.3016952494202769</v>
      </c>
      <c r="AC9" s="134">
        <v>10.578849651828179</v>
      </c>
      <c r="AD9" s="134">
        <v>4.6330661721561341</v>
      </c>
      <c r="AE9" s="134">
        <v>-11.762711473695617</v>
      </c>
      <c r="AF9" s="134">
        <v>10.438671155647114</v>
      </c>
      <c r="AG9" s="134">
        <v>17.464000938162513</v>
      </c>
      <c r="AH9" s="134">
        <v>-2.5174371815942322</v>
      </c>
      <c r="AI9" s="134">
        <v>2.9636198710594357</v>
      </c>
      <c r="AJ9" s="134">
        <v>13.864550263122879</v>
      </c>
      <c r="AK9" s="134">
        <v>20.003549432503846</v>
      </c>
      <c r="AL9" s="134">
        <v>26.958819299388523</v>
      </c>
      <c r="AM9" s="134">
        <v>14.730572373491398</v>
      </c>
      <c r="AN9" s="134">
        <v>10.465107033968877</v>
      </c>
      <c r="AO9" s="134">
        <v>25.033284896778099</v>
      </c>
      <c r="AP9" s="134">
        <v>-17.477952610870361</v>
      </c>
      <c r="AQ9" s="134">
        <v>23.172623786130714</v>
      </c>
      <c r="AR9" s="134">
        <v>28.176773943601262</v>
      </c>
      <c r="AS9" s="134">
        <v>9.5372916788762296</v>
      </c>
      <c r="AT9" s="134">
        <v>1.6437429439988023</v>
      </c>
      <c r="AU9" s="134">
        <v>1.6192875562510096</v>
      </c>
      <c r="AV9" s="134">
        <v>-12.860344564819243</v>
      </c>
      <c r="AW9" s="134">
        <v>-0.52056789247571089</v>
      </c>
      <c r="AX9" s="134">
        <v>7.5340560128595939</v>
      </c>
      <c r="AY9" s="134">
        <v>16.257483822501584</v>
      </c>
      <c r="AZ9" s="134">
        <v>-1.2064512343752369</v>
      </c>
      <c r="BA9" s="134">
        <v>-13.64136542493722</v>
      </c>
      <c r="BB9" s="134">
        <v>16.841517114889697</v>
      </c>
      <c r="BC9" s="134">
        <v>28.759161098865036</v>
      </c>
      <c r="BD9" s="134">
        <v>-4.5484604300626899</v>
      </c>
      <c r="BE9" s="134">
        <v>1.2787961691170864</v>
      </c>
    </row>
    <row r="10" spans="1:57" ht="25.5" customHeight="1" x14ac:dyDescent="0.3">
      <c r="A10" s="85"/>
      <c r="B10" s="54" t="s">
        <v>5</v>
      </c>
      <c r="C10" s="79"/>
      <c r="D10" s="132">
        <v>30.419580419580427</v>
      </c>
      <c r="E10" s="132">
        <v>17.962466487935643</v>
      </c>
      <c r="F10" s="132">
        <v>9.7727272727272663</v>
      </c>
      <c r="G10" s="132">
        <v>-8.488612836438918</v>
      </c>
      <c r="H10" s="132">
        <v>16.289592760181009</v>
      </c>
      <c r="I10" s="132">
        <v>76.653696498054472</v>
      </c>
      <c r="J10" s="132">
        <v>55.396475770925093</v>
      </c>
      <c r="K10" s="132">
        <v>29.482636428065206</v>
      </c>
      <c r="L10" s="132">
        <v>18.22660098522168</v>
      </c>
      <c r="M10" s="132">
        <v>17.31481481481481</v>
      </c>
      <c r="N10" s="132">
        <v>4.0647198105761646</v>
      </c>
      <c r="O10" s="132">
        <v>23.170269245354575</v>
      </c>
      <c r="P10" s="132">
        <v>13.208128078817722</v>
      </c>
      <c r="Q10" s="132">
        <v>8.050040794125664</v>
      </c>
      <c r="R10" s="132">
        <v>-1.5857034986156577</v>
      </c>
      <c r="S10" s="132">
        <v>-17.007672634271103</v>
      </c>
      <c r="T10" s="132">
        <v>6.409861325115557</v>
      </c>
      <c r="U10" s="132">
        <v>138.51723139299162</v>
      </c>
      <c r="V10" s="132">
        <v>-18.164157357940752</v>
      </c>
      <c r="W10" s="132">
        <v>3.857566765578639</v>
      </c>
      <c r="X10" s="132">
        <v>0</v>
      </c>
      <c r="Y10" s="132">
        <v>30</v>
      </c>
      <c r="Z10" s="132">
        <v>1.9450549450549488</v>
      </c>
      <c r="AA10" s="132">
        <v>-10.649994610326615</v>
      </c>
      <c r="AB10" s="132">
        <v>-9.518639160332981</v>
      </c>
      <c r="AC10" s="132">
        <v>18.333333333333329</v>
      </c>
      <c r="AD10" s="132">
        <v>2.5352112676056322</v>
      </c>
      <c r="AE10" s="132">
        <v>10.032967032967036</v>
      </c>
      <c r="AF10" s="132">
        <v>-3.7850793967841838</v>
      </c>
      <c r="AG10" s="132">
        <v>0.16607847207805548</v>
      </c>
      <c r="AH10" s="132">
        <v>-26.085067357512941</v>
      </c>
      <c r="AI10" s="132">
        <v>3.5559432485825084</v>
      </c>
      <c r="AJ10" s="132">
        <v>9.4845696073163452</v>
      </c>
      <c r="AK10" s="132">
        <v>9.1257573884011407</v>
      </c>
      <c r="AL10" s="132">
        <v>14.617563739376777</v>
      </c>
      <c r="AM10" s="132">
        <v>8.9965397923875514</v>
      </c>
      <c r="AN10" s="132">
        <v>7.0385487528344726</v>
      </c>
      <c r="AO10" s="132">
        <v>26.599440725362271</v>
      </c>
      <c r="AP10" s="132">
        <v>-13.688085676037488</v>
      </c>
      <c r="AQ10" s="132">
        <v>13.754943776657626</v>
      </c>
      <c r="AR10" s="132">
        <v>17.8359363815471</v>
      </c>
      <c r="AS10" s="132">
        <v>24.350592999710742</v>
      </c>
      <c r="AT10" s="132">
        <v>-1.4887875686238061</v>
      </c>
      <c r="AU10" s="132">
        <v>11.079625956361582</v>
      </c>
      <c r="AV10" s="132">
        <v>10.522959183673478</v>
      </c>
      <c r="AW10" s="132">
        <v>-0.51163685324100072</v>
      </c>
      <c r="AX10" s="132">
        <v>-9.6048256128683107</v>
      </c>
      <c r="AY10" s="132">
        <v>262.4657228275301</v>
      </c>
      <c r="AZ10" s="132">
        <v>8.5053392128825891</v>
      </c>
      <c r="BA10" s="132">
        <v>27.544469155060142</v>
      </c>
      <c r="BB10" s="132">
        <v>68.717062858463777</v>
      </c>
      <c r="BC10" s="132">
        <v>-3.4322217782221145</v>
      </c>
      <c r="BD10" s="132">
        <v>13.968407856169463</v>
      </c>
      <c r="BE10" s="132">
        <v>8.379041081622745</v>
      </c>
    </row>
    <row r="11" spans="1:57" s="87" customFormat="1" ht="35.25" customHeight="1" x14ac:dyDescent="0.3">
      <c r="A11" s="161" t="s">
        <v>40</v>
      </c>
      <c r="B11" s="161"/>
      <c r="C11" s="163"/>
      <c r="D11" s="131">
        <v>33.223535579031761</v>
      </c>
      <c r="E11" s="131">
        <v>24.253415022898125</v>
      </c>
      <c r="F11" s="131">
        <v>38.318563638035158</v>
      </c>
      <c r="G11" s="131">
        <v>190.98074621230074</v>
      </c>
      <c r="H11" s="131">
        <v>2.0554547047869391</v>
      </c>
      <c r="I11" s="131">
        <v>37.324599621668199</v>
      </c>
      <c r="J11" s="131">
        <v>15.748239000770226</v>
      </c>
      <c r="K11" s="131">
        <v>4.3399826166969007</v>
      </c>
      <c r="L11" s="131">
        <v>37.771195996127517</v>
      </c>
      <c r="M11" s="131">
        <v>45.603926498614953</v>
      </c>
      <c r="N11" s="131">
        <v>13.881851201799392</v>
      </c>
      <c r="O11" s="131">
        <v>-15.726426404941648</v>
      </c>
      <c r="P11" s="131">
        <v>-15.046815964795258</v>
      </c>
      <c r="Q11" s="131">
        <v>-5.5411924514539947</v>
      </c>
      <c r="R11" s="131">
        <v>-10.731624979607261</v>
      </c>
      <c r="S11" s="131">
        <v>-14.428703749883908</v>
      </c>
      <c r="T11" s="131">
        <v>-0.33818742828671589</v>
      </c>
      <c r="U11" s="131">
        <v>2.9875630704848959</v>
      </c>
      <c r="V11" s="131">
        <v>8.0313834054836803</v>
      </c>
      <c r="W11" s="131">
        <v>23.374136295196223</v>
      </c>
      <c r="X11" s="131">
        <v>12.405817362026724</v>
      </c>
      <c r="Y11" s="131">
        <v>3.6790863164615502</v>
      </c>
      <c r="Z11" s="131">
        <v>-3.0053534555105443</v>
      </c>
      <c r="AA11" s="131">
        <v>1.6597878534664972</v>
      </c>
      <c r="AB11" s="131">
        <v>6.0426533813203349</v>
      </c>
      <c r="AC11" s="131">
        <v>10.687188877714476</v>
      </c>
      <c r="AD11" s="131">
        <v>4.6017320141034759</v>
      </c>
      <c r="AE11" s="131">
        <v>-11.443596538552441</v>
      </c>
      <c r="AF11" s="131">
        <v>10.179913195979665</v>
      </c>
      <c r="AG11" s="131">
        <v>17.189202957626875</v>
      </c>
      <c r="AH11" s="131">
        <v>-2.8374508852553788</v>
      </c>
      <c r="AI11" s="131">
        <v>2.9697383690291161</v>
      </c>
      <c r="AJ11" s="131">
        <v>13.819048988908861</v>
      </c>
      <c r="AK11" s="131">
        <v>19.894849298073453</v>
      </c>
      <c r="AL11" s="131">
        <v>26.84657212436359</v>
      </c>
      <c r="AM11" s="131">
        <v>14.683447665949998</v>
      </c>
      <c r="AN11" s="131">
        <v>10.438342566587892</v>
      </c>
      <c r="AO11" s="131">
        <v>25.045141377113893</v>
      </c>
      <c r="AP11" s="131">
        <v>-17.448905045262038</v>
      </c>
      <c r="AQ11" s="131">
        <v>23.097153217805129</v>
      </c>
      <c r="AR11" s="131">
        <v>28.100194593350608</v>
      </c>
      <c r="AS11" s="131">
        <v>9.6382020459313793</v>
      </c>
      <c r="AT11" s="131">
        <v>1.6195401672632244</v>
      </c>
      <c r="AU11" s="131">
        <v>1.6901449207575183</v>
      </c>
      <c r="AV11" s="131">
        <v>-12.669033655038334</v>
      </c>
      <c r="AW11" s="131">
        <v>-0.52047541837818301</v>
      </c>
      <c r="AX11" s="131">
        <v>7.3565802023802291</v>
      </c>
      <c r="AY11" s="131">
        <v>18.404206029636924</v>
      </c>
      <c r="AZ11" s="131">
        <v>-0.94722892033226458</v>
      </c>
      <c r="BA11" s="131">
        <v>-12.43714654942525</v>
      </c>
      <c r="BB11" s="131">
        <v>19.050854100449016</v>
      </c>
      <c r="BC11" s="131">
        <v>26.816194169624794</v>
      </c>
      <c r="BD11" s="131">
        <v>-3.6974187380820069</v>
      </c>
      <c r="BE11" s="146">
        <v>1.6649880877704675</v>
      </c>
    </row>
  </sheetData>
  <mergeCells count="3">
    <mergeCell ref="A2:C2"/>
    <mergeCell ref="A3:C3"/>
    <mergeCell ref="A11:C11"/>
  </mergeCells>
  <printOptions horizontalCentered="1" verticalCentered="1"/>
  <pageMargins left="0" right="0" top="0" bottom="0" header="0.31496062992125984" footer="0.31496062992125984"/>
  <pageSetup scale="3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8DED2-3C6F-4DBA-9320-6392712B3ECB}">
  <dimension ref="A1:BL33"/>
  <sheetViews>
    <sheetView showGridLines="0" rightToLeft="1" view="pageBreakPreview" zoomScale="70" zoomScaleNormal="100" zoomScaleSheetLayoutView="70" workbookViewId="0">
      <pane xSplit="3" topLeftCell="AR1" activePane="topRight" state="frozen"/>
      <selection activeCell="B1" sqref="B1"/>
      <selection pane="topRight" activeCell="BF5" sqref="BF5:BF17"/>
    </sheetView>
  </sheetViews>
  <sheetFormatPr defaultColWidth="9.1640625" defaultRowHeight="14" x14ac:dyDescent="0.3"/>
  <cols>
    <col min="1" max="2" width="3.4140625" style="18" customWidth="1"/>
    <col min="3" max="3" width="45.5" style="18" customWidth="1"/>
    <col min="4" max="7" width="10.5" style="18" customWidth="1"/>
    <col min="8" max="40" width="13.83203125" style="18" customWidth="1"/>
    <col min="41" max="41" width="14.1640625" style="18" bestFit="1" customWidth="1"/>
    <col min="42" max="42" width="13.83203125" style="18" customWidth="1"/>
    <col min="43" max="57" width="14.1640625" style="18" bestFit="1" customWidth="1"/>
    <col min="58" max="58" width="15" style="18" customWidth="1"/>
    <col min="59" max="59" width="9.83203125" style="18" bestFit="1" customWidth="1"/>
    <col min="60" max="16384" width="9.1640625" style="18"/>
  </cols>
  <sheetData>
    <row r="1" spans="1:64" ht="88.4" customHeight="1" x14ac:dyDescent="0.3">
      <c r="A1" s="14"/>
      <c r="B1" s="14"/>
      <c r="C1" s="14"/>
      <c r="K1" s="37"/>
      <c r="L1" s="38"/>
      <c r="N1" s="38"/>
      <c r="O1" s="38"/>
    </row>
    <row r="2" spans="1:64" s="34" customFormat="1" ht="41.25" customHeight="1" x14ac:dyDescent="0.3">
      <c r="A2" s="153" t="s">
        <v>106</v>
      </c>
      <c r="B2" s="153"/>
      <c r="C2" s="153"/>
      <c r="D2" s="39"/>
      <c r="E2" s="39"/>
      <c r="F2" s="39"/>
      <c r="G2" s="39"/>
      <c r="H2" s="39"/>
    </row>
    <row r="3" spans="1:64" ht="23.25" customHeight="1" x14ac:dyDescent="0.75">
      <c r="A3" s="164" t="s">
        <v>0</v>
      </c>
      <c r="B3" s="164"/>
      <c r="C3" s="164"/>
      <c r="D3" s="49"/>
      <c r="E3" s="50"/>
      <c r="F3" s="50"/>
      <c r="G3" s="50"/>
    </row>
    <row r="4" spans="1:64" ht="33.75" customHeight="1" x14ac:dyDescent="0.3">
      <c r="A4" s="22"/>
      <c r="B4" s="90"/>
      <c r="C4" s="23"/>
      <c r="D4" s="24">
        <v>1970</v>
      </c>
      <c r="E4" s="24">
        <v>1971</v>
      </c>
      <c r="F4" s="24">
        <v>1972</v>
      </c>
      <c r="G4" s="24">
        <v>1973</v>
      </c>
      <c r="H4" s="24">
        <v>1974</v>
      </c>
      <c r="I4" s="24">
        <v>1975</v>
      </c>
      <c r="J4" s="24">
        <v>1976</v>
      </c>
      <c r="K4" s="24">
        <v>1977</v>
      </c>
      <c r="L4" s="24">
        <v>1978</v>
      </c>
      <c r="M4" s="24">
        <v>1979</v>
      </c>
      <c r="N4" s="24">
        <v>1980</v>
      </c>
      <c r="O4" s="24">
        <v>1981</v>
      </c>
      <c r="P4" s="24">
        <v>1982</v>
      </c>
      <c r="Q4" s="24">
        <v>1983</v>
      </c>
      <c r="R4" s="24">
        <v>1984</v>
      </c>
      <c r="S4" s="24">
        <v>1985</v>
      </c>
      <c r="T4" s="24">
        <v>1986</v>
      </c>
      <c r="U4" s="24">
        <v>1987</v>
      </c>
      <c r="V4" s="24">
        <v>1988</v>
      </c>
      <c r="W4" s="24">
        <v>1989</v>
      </c>
      <c r="X4" s="24">
        <v>1990</v>
      </c>
      <c r="Y4" s="24">
        <v>1991</v>
      </c>
      <c r="Z4" s="24">
        <v>1992</v>
      </c>
      <c r="AA4" s="24">
        <v>1993</v>
      </c>
      <c r="AB4" s="24">
        <v>1994</v>
      </c>
      <c r="AC4" s="24">
        <v>1995</v>
      </c>
      <c r="AD4" s="24">
        <v>1996</v>
      </c>
      <c r="AE4" s="24">
        <v>1997</v>
      </c>
      <c r="AF4" s="24">
        <v>1998</v>
      </c>
      <c r="AG4" s="24">
        <v>1999</v>
      </c>
      <c r="AH4" s="24">
        <v>2000</v>
      </c>
      <c r="AI4" s="24">
        <v>2001</v>
      </c>
      <c r="AJ4" s="24">
        <v>2002</v>
      </c>
      <c r="AK4" s="24">
        <v>2003</v>
      </c>
      <c r="AL4" s="24">
        <v>2004</v>
      </c>
      <c r="AM4" s="24">
        <v>2005</v>
      </c>
      <c r="AN4" s="24">
        <v>2006</v>
      </c>
      <c r="AO4" s="24">
        <v>2007</v>
      </c>
      <c r="AP4" s="24">
        <v>2008</v>
      </c>
      <c r="AQ4" s="24">
        <v>2009</v>
      </c>
      <c r="AR4" s="24">
        <v>2010</v>
      </c>
      <c r="AS4" s="24">
        <v>2011</v>
      </c>
      <c r="AT4" s="24">
        <v>2012</v>
      </c>
      <c r="AU4" s="24">
        <v>2013</v>
      </c>
      <c r="AV4" s="24">
        <v>2014</v>
      </c>
      <c r="AW4" s="24">
        <v>2015</v>
      </c>
      <c r="AX4" s="24">
        <v>2016</v>
      </c>
      <c r="AY4" s="24">
        <v>2017</v>
      </c>
      <c r="AZ4" s="24">
        <v>2018</v>
      </c>
      <c r="BA4" s="24">
        <v>2019</v>
      </c>
      <c r="BB4" s="24">
        <v>2020</v>
      </c>
      <c r="BC4" s="24">
        <v>2021</v>
      </c>
      <c r="BD4" s="24" t="s">
        <v>55</v>
      </c>
      <c r="BE4" s="24" t="s">
        <v>110</v>
      </c>
      <c r="BF4" s="24" t="s">
        <v>124</v>
      </c>
    </row>
    <row r="5" spans="1:64" ht="25.4" customHeight="1" x14ac:dyDescent="0.3">
      <c r="A5" s="53" t="s">
        <v>9</v>
      </c>
      <c r="B5" s="54" t="s">
        <v>41</v>
      </c>
      <c r="C5" s="26"/>
      <c r="D5" s="91">
        <v>11703.694296581367</v>
      </c>
      <c r="E5" s="91">
        <v>12885.004483745042</v>
      </c>
      <c r="F5" s="91">
        <v>14631.205223322657</v>
      </c>
      <c r="G5" s="91">
        <v>19179.676462154275</v>
      </c>
      <c r="H5" s="91">
        <v>31172.598883869603</v>
      </c>
      <c r="I5" s="91">
        <v>51006.010429849252</v>
      </c>
      <c r="J5" s="91">
        <v>76266.608631391937</v>
      </c>
      <c r="K5" s="91">
        <v>116487.37360748081</v>
      </c>
      <c r="L5" s="91">
        <v>152789.21422676247</v>
      </c>
      <c r="M5" s="91">
        <v>199644.23331559729</v>
      </c>
      <c r="N5" s="91">
        <v>224070.58598925741</v>
      </c>
      <c r="O5" s="91">
        <v>287468.85702511796</v>
      </c>
      <c r="P5" s="91">
        <v>328507.51466762484</v>
      </c>
      <c r="Q5" s="91">
        <v>334079.59522510186</v>
      </c>
      <c r="R5" s="91">
        <v>328274.70442736091</v>
      </c>
      <c r="S5" s="91">
        <v>320315.39534964855</v>
      </c>
      <c r="T5" s="91">
        <v>288606.88303674187</v>
      </c>
      <c r="U5" s="91">
        <v>284193.15425412403</v>
      </c>
      <c r="V5" s="91">
        <v>278266.69547661848</v>
      </c>
      <c r="W5" s="91">
        <v>303100.19221738051</v>
      </c>
      <c r="X5" s="91">
        <v>331955.05891983374</v>
      </c>
      <c r="Y5" s="91">
        <v>386717.25347841741</v>
      </c>
      <c r="Z5" s="91">
        <v>379474.06229946937</v>
      </c>
      <c r="AA5" s="91">
        <v>368724.9945528406</v>
      </c>
      <c r="AB5" s="91">
        <v>363029.38250989735</v>
      </c>
      <c r="AC5" s="91">
        <v>376202.64734284906</v>
      </c>
      <c r="AD5" s="91">
        <v>404269</v>
      </c>
      <c r="AE5" s="91">
        <v>423223</v>
      </c>
      <c r="AF5" s="91">
        <v>406610</v>
      </c>
      <c r="AG5" s="91">
        <v>406311</v>
      </c>
      <c r="AH5" s="91">
        <v>440898.67285321385</v>
      </c>
      <c r="AI5" s="91">
        <v>446556.88228644966</v>
      </c>
      <c r="AJ5" s="91">
        <v>447957.09790687147</v>
      </c>
      <c r="AK5" s="91">
        <v>474483.28899367247</v>
      </c>
      <c r="AL5" s="91">
        <v>516652.2909255586</v>
      </c>
      <c r="AM5" s="91">
        <v>586804.05490203178</v>
      </c>
      <c r="AN5" s="91">
        <v>678441.91054015013</v>
      </c>
      <c r="AO5" s="91">
        <v>756273.01</v>
      </c>
      <c r="AP5" s="91">
        <v>869045</v>
      </c>
      <c r="AQ5" s="91">
        <v>948828.73490000004</v>
      </c>
      <c r="AR5" s="91">
        <v>1039590.3911531402</v>
      </c>
      <c r="AS5" s="91">
        <v>1170131.3150426745</v>
      </c>
      <c r="AT5" s="91">
        <v>1338724.0348998362</v>
      </c>
      <c r="AU5" s="91">
        <v>1475276.2432574818</v>
      </c>
      <c r="AV5" s="91">
        <v>1668727.0792951072</v>
      </c>
      <c r="AW5" s="91">
        <v>1761225.8255153701</v>
      </c>
      <c r="AX5" s="91">
        <v>1715521.138658152</v>
      </c>
      <c r="AY5" s="91">
        <v>1766573.4140940984</v>
      </c>
      <c r="AZ5" s="91">
        <v>1950386.3523250623</v>
      </c>
      <c r="BA5" s="91">
        <v>2003883.8179050796</v>
      </c>
      <c r="BB5" s="91">
        <v>1988535.7299130582</v>
      </c>
      <c r="BC5" s="91">
        <v>2168302.6009610444</v>
      </c>
      <c r="BD5" s="91">
        <v>2354760.3882045941</v>
      </c>
      <c r="BE5" s="91">
        <v>2533633.7428893456</v>
      </c>
      <c r="BF5" s="91">
        <v>2658368.2329627881</v>
      </c>
      <c r="BG5" s="68"/>
      <c r="BH5" s="92"/>
      <c r="BI5" s="68"/>
      <c r="BJ5" s="68"/>
      <c r="BK5" s="68"/>
      <c r="BL5" s="68"/>
    </row>
    <row r="6" spans="1:64" s="59" customFormat="1" ht="20.25" customHeight="1" x14ac:dyDescent="0.3">
      <c r="A6" s="56"/>
      <c r="B6" s="56" t="s">
        <v>13</v>
      </c>
      <c r="C6" s="57" t="s">
        <v>42</v>
      </c>
      <c r="D6" s="93">
        <v>3836.9933016196255</v>
      </c>
      <c r="E6" s="93">
        <v>4300.2512721277399</v>
      </c>
      <c r="F6" s="93">
        <v>5098.1350532692131</v>
      </c>
      <c r="G6" s="93">
        <v>7843.6504112526391</v>
      </c>
      <c r="H6" s="93">
        <v>13593.304562590536</v>
      </c>
      <c r="I6" s="93">
        <v>23908.456879873171</v>
      </c>
      <c r="J6" s="93">
        <v>38076.460596876896</v>
      </c>
      <c r="K6" s="93">
        <v>47920.632648096776</v>
      </c>
      <c r="L6" s="93">
        <v>66216.742787261712</v>
      </c>
      <c r="M6" s="93">
        <v>81404.203914081867</v>
      </c>
      <c r="N6" s="93">
        <v>86981.300757971185</v>
      </c>
      <c r="O6" s="93">
        <v>121863.86903052469</v>
      </c>
      <c r="P6" s="93">
        <v>137555.09502092536</v>
      </c>
      <c r="Q6" s="93">
        <v>132834.39844512293</v>
      </c>
      <c r="R6" s="93">
        <v>127048.44908487418</v>
      </c>
      <c r="S6" s="93">
        <v>120051.36503176727</v>
      </c>
      <c r="T6" s="93">
        <v>111633.24425931033</v>
      </c>
      <c r="U6" s="93">
        <v>113039.58783680593</v>
      </c>
      <c r="V6" s="93">
        <v>102240.12857379859</v>
      </c>
      <c r="W6" s="93">
        <v>119957.95862997838</v>
      </c>
      <c r="X6" s="93">
        <v>127824.05891983373</v>
      </c>
      <c r="Y6" s="93">
        <v>169128.25347841741</v>
      </c>
      <c r="Z6" s="93">
        <v>152692.06229946937</v>
      </c>
      <c r="AA6" s="93">
        <v>130975.9945528406</v>
      </c>
      <c r="AB6" s="93">
        <v>122552.38250989735</v>
      </c>
      <c r="AC6" s="93">
        <v>125922.64734284909</v>
      </c>
      <c r="AD6" s="93">
        <v>144783</v>
      </c>
      <c r="AE6" s="93">
        <v>161795</v>
      </c>
      <c r="AF6" s="93">
        <v>155192</v>
      </c>
      <c r="AG6" s="93">
        <v>154095</v>
      </c>
      <c r="AH6" s="93">
        <v>183804</v>
      </c>
      <c r="AI6" s="93">
        <v>188695</v>
      </c>
      <c r="AJ6" s="93">
        <v>184517</v>
      </c>
      <c r="AK6" s="93">
        <v>198148</v>
      </c>
      <c r="AL6" s="93">
        <v>221798</v>
      </c>
      <c r="AM6" s="93">
        <v>262650</v>
      </c>
      <c r="AN6" s="93">
        <v>311082</v>
      </c>
      <c r="AO6" s="93">
        <v>322086</v>
      </c>
      <c r="AP6" s="93">
        <v>345098</v>
      </c>
      <c r="AQ6" s="93">
        <v>357014.73489999998</v>
      </c>
      <c r="AR6" s="93">
        <v>400172.99999999994</v>
      </c>
      <c r="AS6" s="93">
        <v>488061.99999999988</v>
      </c>
      <c r="AT6" s="93">
        <v>551179.00000000012</v>
      </c>
      <c r="AU6" s="93">
        <v>628522</v>
      </c>
      <c r="AV6" s="93">
        <v>739155.99999999988</v>
      </c>
      <c r="AW6" s="93">
        <v>736139.18627975357</v>
      </c>
      <c r="AX6" s="93">
        <v>624632.17010759842</v>
      </c>
      <c r="AY6" s="93">
        <v>630978.13872100832</v>
      </c>
      <c r="AZ6" s="93">
        <v>749244.51275604661</v>
      </c>
      <c r="BA6" s="93">
        <v>735968.76177648467</v>
      </c>
      <c r="BB6" s="93">
        <v>769833.6117992613</v>
      </c>
      <c r="BC6" s="93">
        <v>780327.55146104435</v>
      </c>
      <c r="BD6" s="93">
        <v>865916.69507013017</v>
      </c>
      <c r="BE6" s="93">
        <v>934040.64217904978</v>
      </c>
      <c r="BF6" s="93">
        <v>978952.64307946502</v>
      </c>
      <c r="BG6" s="68"/>
      <c r="BH6" s="92"/>
      <c r="BI6" s="68"/>
      <c r="BJ6" s="68"/>
      <c r="BK6" s="68"/>
      <c r="BL6" s="68"/>
    </row>
    <row r="7" spans="1:64" s="59" customFormat="1" ht="20.25" customHeight="1" x14ac:dyDescent="0.3">
      <c r="A7" s="56"/>
      <c r="B7" s="56" t="s">
        <v>15</v>
      </c>
      <c r="C7" s="57" t="s">
        <v>43</v>
      </c>
      <c r="D7" s="93">
        <v>7866.7009949617413</v>
      </c>
      <c r="E7" s="93">
        <v>8584.7532116173024</v>
      </c>
      <c r="F7" s="93">
        <v>9533.0701700534428</v>
      </c>
      <c r="G7" s="93">
        <v>11336.026050901637</v>
      </c>
      <c r="H7" s="93">
        <v>17579.294321279067</v>
      </c>
      <c r="I7" s="93">
        <v>27097.553549976084</v>
      </c>
      <c r="J7" s="93">
        <v>38190.148034515041</v>
      </c>
      <c r="K7" s="93">
        <v>68566.740959384042</v>
      </c>
      <c r="L7" s="93">
        <v>86572.471439500761</v>
      </c>
      <c r="M7" s="93">
        <v>118240.02940151541</v>
      </c>
      <c r="N7" s="93">
        <v>137089.28523128622</v>
      </c>
      <c r="O7" s="93">
        <v>165604.98799459331</v>
      </c>
      <c r="P7" s="93">
        <v>190952.41964669951</v>
      </c>
      <c r="Q7" s="93">
        <v>201245.19677997893</v>
      </c>
      <c r="R7" s="93">
        <v>201226.25534248672</v>
      </c>
      <c r="S7" s="93">
        <v>200264.03031788126</v>
      </c>
      <c r="T7" s="93">
        <v>176973.63877743154</v>
      </c>
      <c r="U7" s="93">
        <v>171153.56641731807</v>
      </c>
      <c r="V7" s="93">
        <v>176026.5669028199</v>
      </c>
      <c r="W7" s="93">
        <v>183142.23358740209</v>
      </c>
      <c r="X7" s="93">
        <v>204131</v>
      </c>
      <c r="Y7" s="93">
        <v>217589</v>
      </c>
      <c r="Z7" s="93">
        <v>226782</v>
      </c>
      <c r="AA7" s="93">
        <v>237749</v>
      </c>
      <c r="AB7" s="93">
        <v>240477</v>
      </c>
      <c r="AC7" s="93">
        <v>250280</v>
      </c>
      <c r="AD7" s="93">
        <v>259486</v>
      </c>
      <c r="AE7" s="93">
        <v>261428</v>
      </c>
      <c r="AF7" s="93">
        <v>251418</v>
      </c>
      <c r="AG7" s="93">
        <v>252216</v>
      </c>
      <c r="AH7" s="93">
        <v>257094.67285321385</v>
      </c>
      <c r="AI7" s="93">
        <v>257861.88228644966</v>
      </c>
      <c r="AJ7" s="93">
        <v>263440.09790687147</v>
      </c>
      <c r="AK7" s="93">
        <v>276335.28899367247</v>
      </c>
      <c r="AL7" s="93">
        <v>294854.2909255586</v>
      </c>
      <c r="AM7" s="93">
        <v>324154.05490203178</v>
      </c>
      <c r="AN7" s="93">
        <v>367359.91054015013</v>
      </c>
      <c r="AO7" s="93">
        <v>434187.01</v>
      </c>
      <c r="AP7" s="93">
        <v>523947</v>
      </c>
      <c r="AQ7" s="93">
        <v>591814</v>
      </c>
      <c r="AR7" s="93">
        <v>639417.39115314023</v>
      </c>
      <c r="AS7" s="93">
        <v>682069.31504267454</v>
      </c>
      <c r="AT7" s="93">
        <v>787545.03489983606</v>
      </c>
      <c r="AU7" s="93">
        <v>846754.24325748172</v>
      </c>
      <c r="AV7" s="93">
        <v>929571.0792951074</v>
      </c>
      <c r="AW7" s="93">
        <v>1025086.6392356167</v>
      </c>
      <c r="AX7" s="93">
        <v>1090888.9685505535</v>
      </c>
      <c r="AY7" s="93">
        <v>1135595.2753730901</v>
      </c>
      <c r="AZ7" s="93">
        <v>1201141.8395690159</v>
      </c>
      <c r="BA7" s="93">
        <v>1267915.0561285948</v>
      </c>
      <c r="BB7" s="93">
        <v>1218702.1181137967</v>
      </c>
      <c r="BC7" s="93">
        <v>1387975.0495</v>
      </c>
      <c r="BD7" s="93">
        <v>1488843.6931344639</v>
      </c>
      <c r="BE7" s="93">
        <v>1599593.1007102961</v>
      </c>
      <c r="BF7" s="93">
        <v>1679415.5898833233</v>
      </c>
      <c r="BG7" s="68"/>
      <c r="BH7" s="92"/>
      <c r="BI7" s="68"/>
      <c r="BJ7" s="68"/>
      <c r="BK7" s="68"/>
      <c r="BL7" s="68"/>
    </row>
    <row r="8" spans="1:64" ht="25.4" customHeight="1" x14ac:dyDescent="0.3">
      <c r="A8" s="94" t="s">
        <v>11</v>
      </c>
      <c r="B8" s="95" t="s">
        <v>107</v>
      </c>
      <c r="C8" s="96"/>
      <c r="D8" s="91">
        <v>5419.5195218011422</v>
      </c>
      <c r="E8" s="91">
        <v>7725.0610654586399</v>
      </c>
      <c r="F8" s="91">
        <v>8074.7505315159524</v>
      </c>
      <c r="G8" s="91">
        <v>-7427.1191122777191</v>
      </c>
      <c r="H8" s="91">
        <v>49865.049394427871</v>
      </c>
      <c r="I8" s="91">
        <v>28624.677738765193</v>
      </c>
      <c r="J8" s="91">
        <v>69514.307630846655</v>
      </c>
      <c r="K8" s="91">
        <v>80021.026587002285</v>
      </c>
      <c r="L8" s="91">
        <v>99019.169275103544</v>
      </c>
      <c r="M8" s="91">
        <v>98803.93526610329</v>
      </c>
      <c r="N8" s="91">
        <v>125402.14867268116</v>
      </c>
      <c r="O8" s="91">
        <v>131898.45672990716</v>
      </c>
      <c r="P8" s="91">
        <v>135817.39725725458</v>
      </c>
      <c r="Q8" s="91">
        <v>153302.28977178136</v>
      </c>
      <c r="R8" s="91">
        <v>138392.50997432135</v>
      </c>
      <c r="S8" s="91">
        <v>80731.772411716403</v>
      </c>
      <c r="T8" s="91">
        <v>62663.451141344616</v>
      </c>
      <c r="U8" s="91">
        <v>56863.147637245289</v>
      </c>
      <c r="V8" s="91">
        <v>65073.631471683802</v>
      </c>
      <c r="W8" s="91">
        <v>69431.409107364103</v>
      </c>
      <c r="X8" s="91">
        <v>69092.270790471142</v>
      </c>
      <c r="Y8" s="91">
        <v>98963.847228172119</v>
      </c>
      <c r="Z8" s="91">
        <v>117894.00068039262</v>
      </c>
      <c r="AA8" s="91">
        <v>124764.75969590283</v>
      </c>
      <c r="AB8" s="91">
        <v>103053.52944203222</v>
      </c>
      <c r="AC8" s="91">
        <v>108899.98411449006</v>
      </c>
      <c r="AD8" s="91">
        <v>110348.6033217638</v>
      </c>
      <c r="AE8" s="91">
        <v>116708.66253961599</v>
      </c>
      <c r="AF8" s="91">
        <v>126314.8578472943</v>
      </c>
      <c r="AG8" s="91">
        <v>130466.90000000002</v>
      </c>
      <c r="AH8" s="91">
        <v>137282.24048178608</v>
      </c>
      <c r="AI8" s="91">
        <v>135500.80918178533</v>
      </c>
      <c r="AJ8" s="91">
        <v>140024.10299506248</v>
      </c>
      <c r="AK8" s="91">
        <v>157748.41817291774</v>
      </c>
      <c r="AL8" s="91">
        <v>192743.19543322179</v>
      </c>
      <c r="AM8" s="91">
        <v>248306.28743284827</v>
      </c>
      <c r="AN8" s="91">
        <v>313565.09773398226</v>
      </c>
      <c r="AO8" s="91">
        <v>412667.26501437183</v>
      </c>
      <c r="AP8" s="91">
        <v>532059.76986673323</v>
      </c>
      <c r="AQ8" s="91">
        <v>510336.38739630359</v>
      </c>
      <c r="AR8" s="91">
        <v>612581.97833387717</v>
      </c>
      <c r="AS8" s="91">
        <v>698822.34973124554</v>
      </c>
      <c r="AT8" s="91">
        <v>752412.54751237156</v>
      </c>
      <c r="AU8" s="91">
        <v>760179.2535177113</v>
      </c>
      <c r="AV8" s="91">
        <v>834201.30409430049</v>
      </c>
      <c r="AW8" s="91">
        <v>859203.8197594661</v>
      </c>
      <c r="AX8" s="91">
        <v>771666.45289825695</v>
      </c>
      <c r="AY8" s="91">
        <v>772090.53694587701</v>
      </c>
      <c r="AZ8" s="91">
        <v>829325.90973316075</v>
      </c>
      <c r="BA8" s="91">
        <v>889787.29398622597</v>
      </c>
      <c r="BB8" s="91">
        <v>762490.17042927037</v>
      </c>
      <c r="BC8" s="91">
        <v>834211.20297929703</v>
      </c>
      <c r="BD8" s="91">
        <v>1098625.0936540584</v>
      </c>
      <c r="BE8" s="91">
        <v>1174693.4257263087</v>
      </c>
      <c r="BF8" s="91">
        <v>1221021.8901556293</v>
      </c>
      <c r="BG8" s="68"/>
      <c r="BH8" s="92"/>
      <c r="BI8" s="68"/>
      <c r="BJ8" s="68"/>
      <c r="BK8" s="68"/>
      <c r="BL8" s="68"/>
    </row>
    <row r="9" spans="1:64" ht="25.4" customHeight="1" x14ac:dyDescent="0.3">
      <c r="A9" s="94" t="s">
        <v>108</v>
      </c>
      <c r="B9" s="95" t="s">
        <v>44</v>
      </c>
      <c r="C9" s="96"/>
      <c r="D9" s="91">
        <v>3068.6274966190749</v>
      </c>
      <c r="E9" s="91">
        <v>3515.3884348455849</v>
      </c>
      <c r="F9" s="91">
        <v>4892.0167769991767</v>
      </c>
      <c r="G9" s="91">
        <v>7744.8890016509004</v>
      </c>
      <c r="H9" s="91">
        <v>14242.206507509534</v>
      </c>
      <c r="I9" s="91">
        <v>28616.717549124147</v>
      </c>
      <c r="J9" s="91">
        <v>48358.222173120223</v>
      </c>
      <c r="K9" s="91">
        <v>66767.184579654786</v>
      </c>
      <c r="L9" s="91">
        <v>81836.235900998756</v>
      </c>
      <c r="M9" s="91">
        <v>93679.580444708394</v>
      </c>
      <c r="N9" s="91">
        <v>113438.27088706286</v>
      </c>
      <c r="O9" s="91">
        <v>132261.67122114924</v>
      </c>
      <c r="P9" s="91">
        <v>130766.96552520963</v>
      </c>
      <c r="Q9" s="91">
        <v>120238.08275528217</v>
      </c>
      <c r="R9" s="91">
        <v>106050.46817522023</v>
      </c>
      <c r="S9" s="91">
        <v>83872.772411716462</v>
      </c>
      <c r="T9" s="91">
        <v>72695.451141344616</v>
      </c>
      <c r="U9" s="91">
        <v>71660.147637245289</v>
      </c>
      <c r="V9" s="91">
        <v>62555.631471683802</v>
      </c>
      <c r="W9" s="91">
        <v>66392.409107364045</v>
      </c>
      <c r="X9" s="91">
        <v>83250.639699705207</v>
      </c>
      <c r="Y9" s="91">
        <v>100480.26012646861</v>
      </c>
      <c r="Z9" s="91">
        <v>103954.75639733738</v>
      </c>
      <c r="AA9" s="91">
        <v>108824.20889651084</v>
      </c>
      <c r="AB9" s="91">
        <v>93002.172915506293</v>
      </c>
      <c r="AC9" s="91">
        <v>103316.03118369829</v>
      </c>
      <c r="AD9" s="91">
        <v>102848</v>
      </c>
      <c r="AE9" s="91">
        <v>109241</v>
      </c>
      <c r="AF9" s="91">
        <v>112959</v>
      </c>
      <c r="AG9" s="91">
        <v>118196</v>
      </c>
      <c r="AH9" s="91">
        <v>123324</v>
      </c>
      <c r="AI9" s="91">
        <v>126095.23999999999</v>
      </c>
      <c r="AJ9" s="91">
        <v>128066</v>
      </c>
      <c r="AK9" s="91">
        <v>148097.82457</v>
      </c>
      <c r="AL9" s="91">
        <v>185872.45239647283</v>
      </c>
      <c r="AM9" s="91">
        <v>237691.03514129904</v>
      </c>
      <c r="AN9" s="91">
        <v>288680.41229228338</v>
      </c>
      <c r="AO9" s="91">
        <v>368687.20459232247</v>
      </c>
      <c r="AP9" s="91">
        <v>444499.25573140092</v>
      </c>
      <c r="AQ9" s="91">
        <v>414452.29051215446</v>
      </c>
      <c r="AR9" s="91">
        <v>483921.00000000198</v>
      </c>
      <c r="AS9" s="91">
        <v>568828.3012659105</v>
      </c>
      <c r="AT9" s="91">
        <v>615175.03138510115</v>
      </c>
      <c r="AU9" s="91">
        <v>663414.5791411011</v>
      </c>
      <c r="AV9" s="91">
        <v>716600.83482802939</v>
      </c>
      <c r="AW9" s="91">
        <v>737002.34324136353</v>
      </c>
      <c r="AX9" s="91">
        <v>639552.61142352317</v>
      </c>
      <c r="AY9" s="91">
        <v>642096.56160798401</v>
      </c>
      <c r="AZ9" s="91">
        <v>657826.69708596077</v>
      </c>
      <c r="BA9" s="91">
        <v>703954.54107596888</v>
      </c>
      <c r="BB9" s="91">
        <v>663545.68330395175</v>
      </c>
      <c r="BC9" s="91">
        <v>796503.60846194404</v>
      </c>
      <c r="BD9" s="91">
        <v>1024263.6215687399</v>
      </c>
      <c r="BE9" s="91">
        <v>1116729.0434965773</v>
      </c>
      <c r="BF9" s="91">
        <v>1176315.6061122413</v>
      </c>
      <c r="BG9" s="68"/>
      <c r="BH9" s="92"/>
      <c r="BI9" s="68"/>
      <c r="BJ9" s="68"/>
      <c r="BK9" s="68"/>
      <c r="BL9" s="68"/>
    </row>
    <row r="10" spans="1:64" s="59" customFormat="1" ht="20.25" customHeight="1" x14ac:dyDescent="0.3">
      <c r="A10" s="97"/>
      <c r="B10" s="97" t="s">
        <v>13</v>
      </c>
      <c r="C10" s="98" t="s">
        <v>45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>
        <v>22304.521430505614</v>
      </c>
      <c r="Y10" s="93">
        <v>23727.06392366111</v>
      </c>
      <c r="Z10" s="93">
        <v>16949.252605718761</v>
      </c>
      <c r="AA10" s="93">
        <v>15762.925655707164</v>
      </c>
      <c r="AB10" s="93">
        <v>12581.889674702621</v>
      </c>
      <c r="AC10" s="93">
        <v>13210.747942894608</v>
      </c>
      <c r="AD10" s="93">
        <v>12914</v>
      </c>
      <c r="AE10" s="93">
        <v>16102</v>
      </c>
      <c r="AF10" s="93">
        <v>12437</v>
      </c>
      <c r="AG10" s="93">
        <v>12958</v>
      </c>
      <c r="AH10" s="93">
        <v>16353</v>
      </c>
      <c r="AI10" s="93">
        <v>17508</v>
      </c>
      <c r="AJ10" s="93">
        <v>18121</v>
      </c>
      <c r="AK10" s="93">
        <v>23291</v>
      </c>
      <c r="AL10" s="93">
        <v>30386</v>
      </c>
      <c r="AM10" s="93">
        <v>54940</v>
      </c>
      <c r="AN10" s="93">
        <v>58741</v>
      </c>
      <c r="AO10" s="93">
        <v>84042.209999999992</v>
      </c>
      <c r="AP10" s="93">
        <v>109882</v>
      </c>
      <c r="AQ10" s="93">
        <v>112087.82609999999</v>
      </c>
      <c r="AR10" s="93">
        <v>161191.000000003</v>
      </c>
      <c r="AS10" s="93">
        <v>217944.00000000303</v>
      </c>
      <c r="AT10" s="93">
        <v>246930.99999999901</v>
      </c>
      <c r="AU10" s="93">
        <v>249677.88999999902</v>
      </c>
      <c r="AV10" s="93">
        <v>264461.99247279298</v>
      </c>
      <c r="AW10" s="93">
        <v>270349.51100000099</v>
      </c>
      <c r="AX10" s="93">
        <v>193866.99999999901</v>
      </c>
      <c r="AY10" s="93">
        <v>175510.000000006</v>
      </c>
      <c r="AZ10" s="93">
        <v>179135.59993705733</v>
      </c>
      <c r="BA10" s="93">
        <v>162483.26570656028</v>
      </c>
      <c r="BB10" s="93">
        <v>154372.83399318269</v>
      </c>
      <c r="BC10" s="93">
        <v>108334.81058569075</v>
      </c>
      <c r="BD10" s="93">
        <v>152042.22178828999</v>
      </c>
      <c r="BE10" s="93">
        <v>157387.33809392998</v>
      </c>
      <c r="BF10" s="93">
        <v>144295.88113115003</v>
      </c>
      <c r="BG10" s="68"/>
      <c r="BH10" s="92"/>
      <c r="BI10" s="68"/>
      <c r="BJ10" s="68"/>
      <c r="BK10" s="68"/>
      <c r="BL10" s="68"/>
    </row>
    <row r="11" spans="1:64" s="59" customFormat="1" ht="20.25" customHeight="1" x14ac:dyDescent="0.3">
      <c r="A11" s="97"/>
      <c r="B11" s="97" t="s">
        <v>15</v>
      </c>
      <c r="C11" s="98" t="s">
        <v>46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>
        <v>60946.118269199585</v>
      </c>
      <c r="Y11" s="93">
        <v>76753.196202807507</v>
      </c>
      <c r="Z11" s="93">
        <v>87005.503791618612</v>
      </c>
      <c r="AA11" s="93">
        <v>93061.283240803677</v>
      </c>
      <c r="AB11" s="93">
        <v>80420.283240803677</v>
      </c>
      <c r="AC11" s="93">
        <v>90105.283240803677</v>
      </c>
      <c r="AD11" s="93">
        <v>89934</v>
      </c>
      <c r="AE11" s="93">
        <v>93139</v>
      </c>
      <c r="AF11" s="93">
        <v>100522</v>
      </c>
      <c r="AG11" s="93">
        <v>105238</v>
      </c>
      <c r="AH11" s="93">
        <v>106971</v>
      </c>
      <c r="AI11" s="93">
        <v>108587.23999999999</v>
      </c>
      <c r="AJ11" s="93">
        <v>109945</v>
      </c>
      <c r="AK11" s="93">
        <v>124806.82457000001</v>
      </c>
      <c r="AL11" s="93">
        <v>155486.45239647283</v>
      </c>
      <c r="AM11" s="93">
        <v>182751.03514129904</v>
      </c>
      <c r="AN11" s="93">
        <v>229939.41229228341</v>
      </c>
      <c r="AO11" s="93">
        <v>284644.9945923225</v>
      </c>
      <c r="AP11" s="93">
        <v>334617.25573140092</v>
      </c>
      <c r="AQ11" s="93">
        <v>302364.46441215446</v>
      </c>
      <c r="AR11" s="93">
        <v>322729.99999999895</v>
      </c>
      <c r="AS11" s="93">
        <v>350884.30126590747</v>
      </c>
      <c r="AT11" s="93">
        <v>368244.03138510208</v>
      </c>
      <c r="AU11" s="93">
        <v>413736.68914110214</v>
      </c>
      <c r="AV11" s="93">
        <v>452138.84235523641</v>
      </c>
      <c r="AW11" s="93">
        <v>466652.83224136254</v>
      </c>
      <c r="AX11" s="93">
        <v>445685.61142352415</v>
      </c>
      <c r="AY11" s="93">
        <v>466586.56160797807</v>
      </c>
      <c r="AZ11" s="93">
        <v>478691.09714890341</v>
      </c>
      <c r="BA11" s="93">
        <v>541471.27536940854</v>
      </c>
      <c r="BB11" s="93">
        <v>509172.84931076918</v>
      </c>
      <c r="BC11" s="93">
        <v>688168.79787625326</v>
      </c>
      <c r="BD11" s="93">
        <v>872221.39978044992</v>
      </c>
      <c r="BE11" s="93">
        <v>959341.70540264726</v>
      </c>
      <c r="BF11" s="93">
        <v>1032019.7249810912</v>
      </c>
      <c r="BG11" s="68"/>
      <c r="BH11" s="92"/>
      <c r="BI11" s="68"/>
      <c r="BJ11" s="68"/>
      <c r="BK11" s="68"/>
      <c r="BL11" s="68"/>
    </row>
    <row r="12" spans="1:64" ht="25.4" customHeight="1" x14ac:dyDescent="0.3">
      <c r="A12" s="94" t="s">
        <v>109</v>
      </c>
      <c r="B12" s="95" t="s">
        <v>48</v>
      </c>
      <c r="C12" s="96"/>
      <c r="D12" s="91">
        <v>2350.8920251820673</v>
      </c>
      <c r="E12" s="91">
        <v>4209.6726306130549</v>
      </c>
      <c r="F12" s="91">
        <v>3182.7337545167757</v>
      </c>
      <c r="G12" s="91">
        <v>-15172.008113928619</v>
      </c>
      <c r="H12" s="91">
        <v>35622.842886918341</v>
      </c>
      <c r="I12" s="91">
        <v>7.9601896410458721</v>
      </c>
      <c r="J12" s="91">
        <v>21156.08545772644</v>
      </c>
      <c r="K12" s="91">
        <v>13253.842007347499</v>
      </c>
      <c r="L12" s="91">
        <v>17182.933374104789</v>
      </c>
      <c r="M12" s="91">
        <v>5124.3548213948961</v>
      </c>
      <c r="N12" s="91">
        <v>11963.877785618301</v>
      </c>
      <c r="O12" s="91">
        <v>-363.2144912420772</v>
      </c>
      <c r="P12" s="91">
        <v>5050.4317320449627</v>
      </c>
      <c r="Q12" s="91">
        <v>33064.207016499189</v>
      </c>
      <c r="R12" s="91">
        <v>32342.041799101105</v>
      </c>
      <c r="S12" s="91">
        <v>-3141.0000000000582</v>
      </c>
      <c r="T12" s="91">
        <v>-10032</v>
      </c>
      <c r="U12" s="91">
        <v>-14797</v>
      </c>
      <c r="V12" s="91">
        <v>2518</v>
      </c>
      <c r="W12" s="91">
        <v>3039.0000000000582</v>
      </c>
      <c r="X12" s="91">
        <v>-14158.368909234065</v>
      </c>
      <c r="Y12" s="91">
        <v>-1516.4128982964903</v>
      </c>
      <c r="Z12" s="91">
        <v>13939.244283055246</v>
      </c>
      <c r="AA12" s="91">
        <v>15940.550799391989</v>
      </c>
      <c r="AB12" s="91">
        <v>10051.356526525924</v>
      </c>
      <c r="AC12" s="91">
        <v>5583.9529307917692</v>
      </c>
      <c r="AD12" s="91">
        <v>7500.6033217638033</v>
      </c>
      <c r="AE12" s="91">
        <v>7467.6625396159943</v>
      </c>
      <c r="AF12" s="91">
        <v>13355.857847294305</v>
      </c>
      <c r="AG12" s="91">
        <v>12270.900000000023</v>
      </c>
      <c r="AH12" s="91">
        <v>13958.240481786081</v>
      </c>
      <c r="AI12" s="91">
        <v>9405.5691817853367</v>
      </c>
      <c r="AJ12" s="91">
        <v>11958.10299506248</v>
      </c>
      <c r="AK12" s="91">
        <v>9650.5936029177392</v>
      </c>
      <c r="AL12" s="91">
        <v>6870.7430367489578</v>
      </c>
      <c r="AM12" s="91">
        <v>10615.25229154923</v>
      </c>
      <c r="AN12" s="91">
        <v>24884.685441698879</v>
      </c>
      <c r="AO12" s="91">
        <v>43980.06042204937</v>
      </c>
      <c r="AP12" s="91">
        <v>87560.514135332312</v>
      </c>
      <c r="AQ12" s="91">
        <v>95884.096884149127</v>
      </c>
      <c r="AR12" s="91">
        <v>128660.97833387513</v>
      </c>
      <c r="AS12" s="91">
        <v>129994.04846533504</v>
      </c>
      <c r="AT12" s="91">
        <v>137237.51612727041</v>
      </c>
      <c r="AU12" s="91">
        <v>96764.674376610201</v>
      </c>
      <c r="AV12" s="91">
        <v>117600.4692662711</v>
      </c>
      <c r="AW12" s="91">
        <v>122201.47651810257</v>
      </c>
      <c r="AX12" s="91">
        <v>132113.84147473378</v>
      </c>
      <c r="AY12" s="91">
        <v>129993.975337893</v>
      </c>
      <c r="AZ12" s="91">
        <v>171499.21264719998</v>
      </c>
      <c r="BA12" s="91">
        <v>185832.75291025708</v>
      </c>
      <c r="BB12" s="91">
        <v>98944.487125318497</v>
      </c>
      <c r="BC12" s="91">
        <v>37707.594517352991</v>
      </c>
      <c r="BD12" s="91">
        <v>74361.472085318412</v>
      </c>
      <c r="BE12" s="91">
        <v>57964.382229731418</v>
      </c>
      <c r="BF12" s="91">
        <v>44706.284043387859</v>
      </c>
      <c r="BG12" s="68"/>
      <c r="BH12" s="92"/>
      <c r="BI12" s="68"/>
      <c r="BJ12" s="68"/>
      <c r="BK12" s="68"/>
      <c r="BL12" s="68"/>
    </row>
    <row r="13" spans="1:64" ht="25.4" customHeight="1" x14ac:dyDescent="0.3">
      <c r="A13" s="99" t="s">
        <v>47</v>
      </c>
      <c r="B13" s="99"/>
      <c r="C13" s="83"/>
      <c r="D13" s="63">
        <v>17123.213818382508</v>
      </c>
      <c r="E13" s="63">
        <v>20610.065549203682</v>
      </c>
      <c r="F13" s="63">
        <v>22705.955754838607</v>
      </c>
      <c r="G13" s="63">
        <v>11752.557349876555</v>
      </c>
      <c r="H13" s="63">
        <v>81037.648278297478</v>
      </c>
      <c r="I13" s="63">
        <v>79630.688168614448</v>
      </c>
      <c r="J13" s="63">
        <v>145780.91626223858</v>
      </c>
      <c r="K13" s="63">
        <v>196508.40019448311</v>
      </c>
      <c r="L13" s="63">
        <v>251808.38350186602</v>
      </c>
      <c r="M13" s="63">
        <v>298448.16858170059</v>
      </c>
      <c r="N13" s="63">
        <v>349472.73466193856</v>
      </c>
      <c r="O13" s="63">
        <v>419367.31375502516</v>
      </c>
      <c r="P13" s="63">
        <v>464324.91192487942</v>
      </c>
      <c r="Q13" s="63">
        <v>487381.88499688322</v>
      </c>
      <c r="R13" s="63">
        <v>466667.21440168226</v>
      </c>
      <c r="S13" s="63">
        <v>401047.16776136495</v>
      </c>
      <c r="T13" s="63">
        <v>351270.33417808649</v>
      </c>
      <c r="U13" s="63">
        <v>341056.30189136934</v>
      </c>
      <c r="V13" s="63">
        <v>343340.32694830227</v>
      </c>
      <c r="W13" s="63">
        <v>372531.60132474464</v>
      </c>
      <c r="X13" s="63">
        <v>401047.32971030485</v>
      </c>
      <c r="Y13" s="63">
        <v>485681.10070658952</v>
      </c>
      <c r="Z13" s="63">
        <v>497368.06297986198</v>
      </c>
      <c r="AA13" s="63">
        <v>493489.75424874341</v>
      </c>
      <c r="AB13" s="63">
        <v>466082.91195192956</v>
      </c>
      <c r="AC13" s="63">
        <v>485102.6314573391</v>
      </c>
      <c r="AD13" s="63">
        <v>514617.6033217638</v>
      </c>
      <c r="AE13" s="63">
        <v>539931.66253961599</v>
      </c>
      <c r="AF13" s="63">
        <v>532924.8578472943</v>
      </c>
      <c r="AG13" s="63">
        <v>536777.9</v>
      </c>
      <c r="AH13" s="63">
        <v>578180.91333499993</v>
      </c>
      <c r="AI13" s="63">
        <v>582057.69146823499</v>
      </c>
      <c r="AJ13" s="63">
        <v>587981.20090193395</v>
      </c>
      <c r="AK13" s="63">
        <v>632231.70716659026</v>
      </c>
      <c r="AL13" s="63">
        <v>709395.48635878041</v>
      </c>
      <c r="AM13" s="63">
        <v>835110.34233488003</v>
      </c>
      <c r="AN13" s="63">
        <v>992007.00827413239</v>
      </c>
      <c r="AO13" s="63">
        <v>1168940.2750143718</v>
      </c>
      <c r="AP13" s="63">
        <v>1401104.7698667333</v>
      </c>
      <c r="AQ13" s="63">
        <v>1459165.1222963035</v>
      </c>
      <c r="AR13" s="63">
        <v>1652172.3694870174</v>
      </c>
      <c r="AS13" s="63">
        <v>1868953.6647739201</v>
      </c>
      <c r="AT13" s="63">
        <v>2091136.5824122077</v>
      </c>
      <c r="AU13" s="63">
        <v>2235455.4967751931</v>
      </c>
      <c r="AV13" s="63">
        <v>2502928.3833894078</v>
      </c>
      <c r="AW13" s="63">
        <v>2620429.6452748361</v>
      </c>
      <c r="AX13" s="63">
        <v>2487187.5915564089</v>
      </c>
      <c r="AY13" s="63">
        <v>2538663.9510399755</v>
      </c>
      <c r="AZ13" s="63">
        <v>2779712.2620582231</v>
      </c>
      <c r="BA13" s="63">
        <v>2893671.1118913051</v>
      </c>
      <c r="BB13" s="63">
        <v>2751025.9003423285</v>
      </c>
      <c r="BC13" s="63">
        <v>3002513.8039403409</v>
      </c>
      <c r="BD13" s="63">
        <v>3453385.4818586521</v>
      </c>
      <c r="BE13" s="63">
        <v>3708327.1686156541</v>
      </c>
      <c r="BF13" s="63">
        <v>3879390.1231184183</v>
      </c>
      <c r="BG13" s="68"/>
      <c r="BH13" s="92"/>
      <c r="BI13" s="68"/>
      <c r="BJ13" s="68"/>
      <c r="BK13" s="68"/>
      <c r="BL13" s="68"/>
    </row>
    <row r="14" spans="1:64" ht="25.4" customHeight="1" x14ac:dyDescent="0.3">
      <c r="A14" s="94" t="s">
        <v>17</v>
      </c>
      <c r="B14" s="95" t="s">
        <v>49</v>
      </c>
      <c r="C14" s="96"/>
      <c r="D14" s="91">
        <v>7074.4960000000001</v>
      </c>
      <c r="E14" s="91">
        <v>11626.978999999999</v>
      </c>
      <c r="F14" s="91">
        <v>17349.672999999999</v>
      </c>
      <c r="G14" s="91">
        <v>43651.813000000002</v>
      </c>
      <c r="H14" s="91">
        <v>80178.402000000002</v>
      </c>
      <c r="I14" s="91">
        <v>84899.084999999992</v>
      </c>
      <c r="J14" s="91">
        <v>80158.936000000016</v>
      </c>
      <c r="K14" s="91">
        <v>65013</v>
      </c>
      <c r="L14" s="91">
        <v>21063</v>
      </c>
      <c r="M14" s="91">
        <v>77490</v>
      </c>
      <c r="N14" s="91">
        <v>197908</v>
      </c>
      <c r="O14" s="91">
        <v>204000</v>
      </c>
      <c r="P14" s="91">
        <v>61009</v>
      </c>
      <c r="Q14" s="91">
        <v>-41094</v>
      </c>
      <c r="R14" s="91">
        <v>-45109</v>
      </c>
      <c r="S14" s="91">
        <v>-24729</v>
      </c>
      <c r="T14" s="91">
        <v>-29250</v>
      </c>
      <c r="U14" s="91">
        <v>-20125</v>
      </c>
      <c r="V14" s="91">
        <v>-12821</v>
      </c>
      <c r="W14" s="91">
        <v>-15467</v>
      </c>
      <c r="X14" s="91">
        <v>39478</v>
      </c>
      <c r="Y14" s="91">
        <v>9495</v>
      </c>
      <c r="Z14" s="91">
        <v>16026</v>
      </c>
      <c r="AA14" s="91">
        <v>4475</v>
      </c>
      <c r="AB14" s="91">
        <v>40147</v>
      </c>
      <c r="AC14" s="91">
        <v>51717</v>
      </c>
      <c r="AD14" s="91">
        <v>79573</v>
      </c>
      <c r="AE14" s="91">
        <v>81602</v>
      </c>
      <c r="AF14" s="91">
        <v>17483</v>
      </c>
      <c r="AG14" s="91">
        <v>69661</v>
      </c>
      <c r="AH14" s="91">
        <v>132500</v>
      </c>
      <c r="AI14" s="91">
        <v>108458</v>
      </c>
      <c r="AJ14" s="91">
        <v>123041</v>
      </c>
      <c r="AK14" s="91">
        <v>177047</v>
      </c>
      <c r="AL14" s="91">
        <v>260888</v>
      </c>
      <c r="AM14" s="91">
        <v>395661</v>
      </c>
      <c r="AN14" s="91">
        <v>419484</v>
      </c>
      <c r="AO14" s="91">
        <v>389887</v>
      </c>
      <c r="AP14" s="91">
        <v>548133</v>
      </c>
      <c r="AQ14" s="91">
        <v>149952</v>
      </c>
      <c r="AR14" s="91">
        <v>328605</v>
      </c>
      <c r="AS14" s="91">
        <v>668426</v>
      </c>
      <c r="AT14" s="91">
        <v>690800.86112499982</v>
      </c>
      <c r="AU14" s="91">
        <v>591536.54108823522</v>
      </c>
      <c r="AV14" s="91">
        <v>371843.91681218834</v>
      </c>
      <c r="AW14" s="91">
        <v>-109863.21529149998</v>
      </c>
      <c r="AX14" s="91">
        <v>10311.957296809996</v>
      </c>
      <c r="AY14" s="91">
        <v>142566.1551787146</v>
      </c>
      <c r="AZ14" s="91">
        <v>394976.95703760762</v>
      </c>
      <c r="BA14" s="91">
        <v>250946.53279057876</v>
      </c>
      <c r="BB14" s="91">
        <v>2491.0394513859937</v>
      </c>
      <c r="BC14" s="91">
        <v>275571.63068462134</v>
      </c>
      <c r="BD14" s="91">
        <v>703757.70796153008</v>
      </c>
      <c r="BE14" s="91">
        <v>295109.02993521659</v>
      </c>
      <c r="BF14" s="91">
        <v>190702.81123981561</v>
      </c>
      <c r="BG14" s="68"/>
      <c r="BH14" s="92"/>
      <c r="BI14" s="68"/>
      <c r="BJ14" s="68"/>
      <c r="BK14" s="68"/>
      <c r="BL14" s="68"/>
    </row>
    <row r="15" spans="1:64" s="59" customFormat="1" ht="20.25" customHeight="1" x14ac:dyDescent="0.3">
      <c r="A15" s="56"/>
      <c r="B15" s="56" t="s">
        <v>13</v>
      </c>
      <c r="C15" s="57" t="s">
        <v>50</v>
      </c>
      <c r="D15" s="93">
        <v>12292.716</v>
      </c>
      <c r="E15" s="93">
        <v>17402.887999999999</v>
      </c>
      <c r="F15" s="93">
        <v>24668.358</v>
      </c>
      <c r="G15" s="93">
        <v>55240.15</v>
      </c>
      <c r="H15" s="93">
        <v>101462.86599999999</v>
      </c>
      <c r="I15" s="93">
        <v>120655.902</v>
      </c>
      <c r="J15" s="93">
        <v>134952.68600000002</v>
      </c>
      <c r="K15" s="93">
        <v>150167</v>
      </c>
      <c r="L15" s="93">
        <v>134571</v>
      </c>
      <c r="M15" s="93">
        <v>206226</v>
      </c>
      <c r="N15" s="93">
        <v>347345</v>
      </c>
      <c r="O15" s="93">
        <v>391591</v>
      </c>
      <c r="P15" s="93">
        <v>266511</v>
      </c>
      <c r="Q15" s="93">
        <v>171681</v>
      </c>
      <c r="R15" s="93">
        <v>145530</v>
      </c>
      <c r="S15" s="93">
        <v>113163</v>
      </c>
      <c r="T15" s="93">
        <v>85989</v>
      </c>
      <c r="U15" s="93">
        <v>99045</v>
      </c>
      <c r="V15" s="93">
        <v>103531</v>
      </c>
      <c r="W15" s="93">
        <v>120494</v>
      </c>
      <c r="X15" s="93">
        <v>177685</v>
      </c>
      <c r="Y15" s="93">
        <v>189694</v>
      </c>
      <c r="Z15" s="93">
        <v>200772</v>
      </c>
      <c r="AA15" s="93">
        <v>171065</v>
      </c>
      <c r="AB15" s="93">
        <v>172123</v>
      </c>
      <c r="AC15" s="93">
        <v>200437</v>
      </c>
      <c r="AD15" s="93">
        <v>237812</v>
      </c>
      <c r="AE15" s="93">
        <v>243384</v>
      </c>
      <c r="AF15" s="93">
        <v>163099</v>
      </c>
      <c r="AG15" s="93">
        <v>210231</v>
      </c>
      <c r="AH15" s="93">
        <v>308473</v>
      </c>
      <c r="AI15" s="93">
        <v>273677</v>
      </c>
      <c r="AJ15" s="93">
        <v>291155</v>
      </c>
      <c r="AK15" s="93">
        <v>371088</v>
      </c>
      <c r="AL15" s="93">
        <v>494702</v>
      </c>
      <c r="AM15" s="93">
        <v>702164</v>
      </c>
      <c r="AN15" s="93">
        <v>844522</v>
      </c>
      <c r="AO15" s="93">
        <v>934321</v>
      </c>
      <c r="AP15" s="93">
        <v>1210701</v>
      </c>
      <c r="AQ15" s="93">
        <v>757711</v>
      </c>
      <c r="AR15" s="93">
        <v>981866</v>
      </c>
      <c r="AS15" s="93">
        <v>1410841</v>
      </c>
      <c r="AT15" s="93">
        <v>1497823.5</v>
      </c>
      <c r="AU15" s="93">
        <v>1453664.7715</v>
      </c>
      <c r="AV15" s="93">
        <v>1329530.3631000002</v>
      </c>
      <c r="AW15" s="93">
        <v>817538.98020849994</v>
      </c>
      <c r="AX15" s="93">
        <v>753225.28303981991</v>
      </c>
      <c r="AY15" s="93">
        <v>899975.03045199998</v>
      </c>
      <c r="AZ15" s="93">
        <v>1180937.1831729</v>
      </c>
      <c r="BA15" s="93">
        <v>1071974.709666</v>
      </c>
      <c r="BB15" s="93">
        <v>685679.94411914004</v>
      </c>
      <c r="BC15" s="93">
        <v>1074381.0339929033</v>
      </c>
      <c r="BD15" s="93">
        <v>1672055.9712004224</v>
      </c>
      <c r="BE15" s="93">
        <v>1391162.3980547097</v>
      </c>
      <c r="BF15" s="93">
        <v>1348098.1901581606</v>
      </c>
      <c r="BG15" s="68"/>
      <c r="BH15" s="92"/>
      <c r="BI15" s="68"/>
      <c r="BJ15" s="68"/>
      <c r="BK15" s="68"/>
      <c r="BL15" s="68"/>
    </row>
    <row r="16" spans="1:64" s="59" customFormat="1" ht="20.25" customHeight="1" x14ac:dyDescent="0.3">
      <c r="A16" s="56"/>
      <c r="B16" s="56" t="s">
        <v>15</v>
      </c>
      <c r="C16" s="57" t="s">
        <v>51</v>
      </c>
      <c r="D16" s="93">
        <v>5218.22</v>
      </c>
      <c r="E16" s="93">
        <v>5775.9089999999997</v>
      </c>
      <c r="F16" s="93">
        <v>7318.6850000000004</v>
      </c>
      <c r="G16" s="93">
        <v>11588.337000000001</v>
      </c>
      <c r="H16" s="93">
        <v>21284.464</v>
      </c>
      <c r="I16" s="93">
        <v>35756.817000000003</v>
      </c>
      <c r="J16" s="93">
        <v>54793.75</v>
      </c>
      <c r="K16" s="93">
        <v>85154</v>
      </c>
      <c r="L16" s="93">
        <v>113508</v>
      </c>
      <c r="M16" s="93">
        <v>128736</v>
      </c>
      <c r="N16" s="93">
        <v>149437</v>
      </c>
      <c r="O16" s="93">
        <v>187591</v>
      </c>
      <c r="P16" s="93">
        <v>205502</v>
      </c>
      <c r="Q16" s="93">
        <v>212775</v>
      </c>
      <c r="R16" s="93">
        <v>190639</v>
      </c>
      <c r="S16" s="93">
        <v>137892</v>
      </c>
      <c r="T16" s="93">
        <v>115239</v>
      </c>
      <c r="U16" s="93">
        <v>119170</v>
      </c>
      <c r="V16" s="93">
        <v>116352</v>
      </c>
      <c r="W16" s="93">
        <v>135961</v>
      </c>
      <c r="X16" s="93">
        <v>138207</v>
      </c>
      <c r="Y16" s="93">
        <v>180199</v>
      </c>
      <c r="Z16" s="93">
        <v>184746</v>
      </c>
      <c r="AA16" s="93">
        <v>166590</v>
      </c>
      <c r="AB16" s="93">
        <v>131976</v>
      </c>
      <c r="AC16" s="93">
        <v>148720</v>
      </c>
      <c r="AD16" s="93">
        <v>158239</v>
      </c>
      <c r="AE16" s="93">
        <v>161782</v>
      </c>
      <c r="AF16" s="93">
        <v>145616</v>
      </c>
      <c r="AG16" s="93">
        <v>140570</v>
      </c>
      <c r="AH16" s="93">
        <v>175973</v>
      </c>
      <c r="AI16" s="93">
        <v>165219</v>
      </c>
      <c r="AJ16" s="93">
        <v>168114</v>
      </c>
      <c r="AK16" s="93">
        <v>194041</v>
      </c>
      <c r="AL16" s="93">
        <v>233814</v>
      </c>
      <c r="AM16" s="93">
        <v>306503</v>
      </c>
      <c r="AN16" s="93">
        <v>425038</v>
      </c>
      <c r="AO16" s="93">
        <v>544434</v>
      </c>
      <c r="AP16" s="93">
        <v>662568</v>
      </c>
      <c r="AQ16" s="93">
        <v>607759</v>
      </c>
      <c r="AR16" s="93">
        <v>653261</v>
      </c>
      <c r="AS16" s="93">
        <v>742415</v>
      </c>
      <c r="AT16" s="93">
        <v>807022.63887500018</v>
      </c>
      <c r="AU16" s="93">
        <v>862128.23041176482</v>
      </c>
      <c r="AV16" s="93">
        <v>957686.44628781173</v>
      </c>
      <c r="AW16" s="93">
        <v>927402.19550000003</v>
      </c>
      <c r="AX16" s="93">
        <v>742913.32574301003</v>
      </c>
      <c r="AY16" s="93">
        <v>757408.87527328532</v>
      </c>
      <c r="AZ16" s="93">
        <v>785960.22613529232</v>
      </c>
      <c r="BA16" s="93">
        <v>821028.17687542131</v>
      </c>
      <c r="BB16" s="93">
        <v>683188.90466775408</v>
      </c>
      <c r="BC16" s="93">
        <v>798809.40330828191</v>
      </c>
      <c r="BD16" s="93">
        <v>968298.26323889254</v>
      </c>
      <c r="BE16" s="93">
        <v>1096053.3681194934</v>
      </c>
      <c r="BF16" s="93">
        <v>1157395.3789183451</v>
      </c>
      <c r="BG16" s="68"/>
      <c r="BH16" s="92"/>
      <c r="BI16" s="68"/>
      <c r="BJ16" s="68"/>
      <c r="BK16" s="68"/>
      <c r="BL16" s="68"/>
    </row>
    <row r="17" spans="1:64" s="34" customFormat="1" ht="35.25" customHeight="1" x14ac:dyDescent="0.3">
      <c r="A17" s="155" t="s">
        <v>6</v>
      </c>
      <c r="B17" s="155"/>
      <c r="C17" s="155"/>
      <c r="D17" s="100">
        <v>24197.709818382507</v>
      </c>
      <c r="E17" s="100">
        <v>32237.044549203682</v>
      </c>
      <c r="F17" s="100">
        <v>40055.628754838603</v>
      </c>
      <c r="G17" s="100">
        <v>55404.370349876554</v>
      </c>
      <c r="H17" s="100">
        <v>161216.05027829748</v>
      </c>
      <c r="I17" s="100">
        <v>164529.77316861443</v>
      </c>
      <c r="J17" s="100">
        <v>225939.85226223862</v>
      </c>
      <c r="K17" s="100">
        <v>261521.40019448311</v>
      </c>
      <c r="L17" s="100">
        <v>272871.38350186602</v>
      </c>
      <c r="M17" s="100">
        <v>375938.16858170059</v>
      </c>
      <c r="N17" s="100">
        <v>547380.73466193862</v>
      </c>
      <c r="O17" s="100">
        <v>623367.31375502516</v>
      </c>
      <c r="P17" s="100">
        <v>525333.91192487942</v>
      </c>
      <c r="Q17" s="100">
        <v>446287.88499688322</v>
      </c>
      <c r="R17" s="100">
        <v>421558.21440168226</v>
      </c>
      <c r="S17" s="100">
        <v>376318.16776136495</v>
      </c>
      <c r="T17" s="100">
        <v>322020.33417808649</v>
      </c>
      <c r="U17" s="100">
        <v>320931.30189136934</v>
      </c>
      <c r="V17" s="100">
        <v>330519.32694830227</v>
      </c>
      <c r="W17" s="100">
        <v>357064.60132474458</v>
      </c>
      <c r="X17" s="100">
        <v>440525.32971030485</v>
      </c>
      <c r="Y17" s="100">
        <v>495176.10070658952</v>
      </c>
      <c r="Z17" s="100">
        <v>513394.06297986198</v>
      </c>
      <c r="AA17" s="100">
        <v>497964.75424874341</v>
      </c>
      <c r="AB17" s="100">
        <v>506229.91195192956</v>
      </c>
      <c r="AC17" s="100">
        <v>536819.63145733904</v>
      </c>
      <c r="AD17" s="100">
        <v>594190.6033217638</v>
      </c>
      <c r="AE17" s="100">
        <v>621533.66253961599</v>
      </c>
      <c r="AF17" s="100">
        <v>550407.8578472943</v>
      </c>
      <c r="AG17" s="100">
        <v>606438.9</v>
      </c>
      <c r="AH17" s="100">
        <v>710680.91333499993</v>
      </c>
      <c r="AI17" s="100">
        <v>690515.69146823499</v>
      </c>
      <c r="AJ17" s="100">
        <v>711022.20090193395</v>
      </c>
      <c r="AK17" s="100">
        <v>809278.70716659015</v>
      </c>
      <c r="AL17" s="100">
        <v>970283.48635878041</v>
      </c>
      <c r="AM17" s="100">
        <v>1230771.34233488</v>
      </c>
      <c r="AN17" s="100">
        <v>1411491.0082741324</v>
      </c>
      <c r="AO17" s="100">
        <v>1558827.2750143718</v>
      </c>
      <c r="AP17" s="100">
        <v>1949237.7698667333</v>
      </c>
      <c r="AQ17" s="100">
        <v>1609117.1222963035</v>
      </c>
      <c r="AR17" s="100">
        <v>1980777.3694870174</v>
      </c>
      <c r="AS17" s="100">
        <v>2537379.6647739201</v>
      </c>
      <c r="AT17" s="100">
        <v>2781937.4435372078</v>
      </c>
      <c r="AU17" s="100">
        <v>2826992.0378634282</v>
      </c>
      <c r="AV17" s="100">
        <v>2874772.3002015962</v>
      </c>
      <c r="AW17" s="100">
        <v>2510566.4299833365</v>
      </c>
      <c r="AX17" s="100">
        <v>2497499.548853219</v>
      </c>
      <c r="AY17" s="100">
        <v>2681230.1062186901</v>
      </c>
      <c r="AZ17" s="100">
        <v>3174689.2190958308</v>
      </c>
      <c r="BA17" s="100">
        <v>3144617.6446818844</v>
      </c>
      <c r="BB17" s="100">
        <v>2753516.9397937143</v>
      </c>
      <c r="BC17" s="100">
        <v>3278085.434624963</v>
      </c>
      <c r="BD17" s="100">
        <v>4157143.1898201825</v>
      </c>
      <c r="BE17" s="100">
        <v>4003436.1985508711</v>
      </c>
      <c r="BF17" s="148">
        <v>4070092.9343582331</v>
      </c>
      <c r="BG17" s="68"/>
      <c r="BH17" s="92"/>
      <c r="BI17" s="68"/>
      <c r="BJ17" s="68"/>
      <c r="BK17" s="68"/>
      <c r="BL17" s="68"/>
    </row>
    <row r="18" spans="1:64" ht="16" x14ac:dyDescent="0.5">
      <c r="A18" s="156" t="s">
        <v>7</v>
      </c>
      <c r="B18" s="156"/>
      <c r="C18" s="15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</row>
    <row r="19" spans="1:64" x14ac:dyDescent="0.3">
      <c r="X19" s="101"/>
      <c r="Y19" s="101"/>
      <c r="Z19" s="101"/>
      <c r="AA19" s="101"/>
      <c r="AB19" s="101"/>
      <c r="AC19" s="101"/>
    </row>
    <row r="20" spans="1:64" x14ac:dyDescent="0.3">
      <c r="X20" s="102"/>
      <c r="Y20" s="102"/>
      <c r="Z20" s="102"/>
      <c r="AA20" s="102"/>
      <c r="AB20" s="102"/>
      <c r="AC20" s="102"/>
    </row>
    <row r="21" spans="1:64" x14ac:dyDescent="0.3">
      <c r="X21" s="68"/>
      <c r="Y21" s="68"/>
      <c r="Z21" s="68"/>
      <c r="AA21" s="68"/>
      <c r="AB21" s="68"/>
      <c r="AC21" s="68"/>
      <c r="BG21" s="92"/>
      <c r="BH21" s="92"/>
    </row>
    <row r="22" spans="1:64" x14ac:dyDescent="0.3">
      <c r="X22" s="102"/>
      <c r="Y22" s="102"/>
      <c r="Z22" s="102"/>
      <c r="AA22" s="102"/>
      <c r="AB22" s="102"/>
      <c r="AC22" s="102"/>
      <c r="BG22" s="92"/>
      <c r="BH22" s="92"/>
    </row>
    <row r="23" spans="1:64" x14ac:dyDescent="0.3">
      <c r="BG23" s="92"/>
      <c r="BH23" s="92"/>
    </row>
    <row r="24" spans="1:64" x14ac:dyDescent="0.3">
      <c r="BG24" s="92"/>
      <c r="BH24" s="92"/>
    </row>
    <row r="25" spans="1:64" x14ac:dyDescent="0.3">
      <c r="BG25" s="92"/>
      <c r="BH25" s="92"/>
    </row>
    <row r="26" spans="1:64" x14ac:dyDescent="0.3">
      <c r="BG26" s="92"/>
      <c r="BH26" s="92"/>
    </row>
    <row r="27" spans="1:64" x14ac:dyDescent="0.3">
      <c r="BG27" s="92"/>
      <c r="BH27" s="92"/>
    </row>
    <row r="28" spans="1:64" x14ac:dyDescent="0.3">
      <c r="BG28" s="92"/>
      <c r="BH28" s="92"/>
    </row>
    <row r="29" spans="1:64" x14ac:dyDescent="0.3">
      <c r="BG29" s="92"/>
      <c r="BH29" s="92"/>
    </row>
    <row r="30" spans="1:64" x14ac:dyDescent="0.3">
      <c r="BG30" s="92"/>
      <c r="BH30" s="92"/>
    </row>
    <row r="31" spans="1:64" x14ac:dyDescent="0.3">
      <c r="BG31" s="92"/>
      <c r="BH31" s="92"/>
    </row>
    <row r="32" spans="1:64" x14ac:dyDescent="0.3">
      <c r="BG32" s="92"/>
      <c r="BH32" s="92"/>
    </row>
    <row r="33" spans="59:60" x14ac:dyDescent="0.3">
      <c r="BG33" s="92"/>
      <c r="BH33" s="92"/>
    </row>
  </sheetData>
  <mergeCells count="4">
    <mergeCell ref="A2:C2"/>
    <mergeCell ref="A3:C3"/>
    <mergeCell ref="A17:C17"/>
    <mergeCell ref="A18:C18"/>
  </mergeCells>
  <printOptions horizontalCentered="1" verticalCentered="1"/>
  <pageMargins left="0" right="0" top="0" bottom="0" header="0.31496062992125984" footer="0.31496062992125984"/>
  <pageSetup scale="23" orientation="portrait" r:id="rId1"/>
  <colBreaks count="1" manualBreakCount="1">
    <brk id="27" max="17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C021-C208-4FA7-AF4E-981CBFD22A2F}">
  <dimension ref="A1:BJ31"/>
  <sheetViews>
    <sheetView showGridLines="0" rightToLeft="1" view="pageBreakPreview" zoomScale="85" zoomScaleNormal="100" zoomScaleSheetLayoutView="85" workbookViewId="0">
      <pane xSplit="3" topLeftCell="AR1" activePane="topRight" state="frozen"/>
      <selection activeCell="B1" sqref="B1"/>
      <selection pane="topRight" activeCell="BE5" sqref="BE5:BE15"/>
    </sheetView>
  </sheetViews>
  <sheetFormatPr defaultColWidth="9.1640625" defaultRowHeight="14" x14ac:dyDescent="0.3"/>
  <cols>
    <col min="1" max="1" width="3.4140625" style="18" customWidth="1"/>
    <col min="2" max="2" width="3.83203125" style="18" customWidth="1"/>
    <col min="3" max="3" width="38.4140625" style="18" customWidth="1"/>
    <col min="4" max="57" width="10.5" style="18" customWidth="1"/>
    <col min="58" max="58" width="10.1640625" style="18" bestFit="1" customWidth="1"/>
    <col min="59" max="16384" width="9.1640625" style="18"/>
  </cols>
  <sheetData>
    <row r="1" spans="1:62" ht="88.4" customHeight="1" x14ac:dyDescent="0.3">
      <c r="A1" s="14"/>
      <c r="B1" s="14"/>
      <c r="C1" s="14"/>
      <c r="J1" s="37"/>
      <c r="K1" s="38"/>
      <c r="M1" s="38"/>
      <c r="N1" s="38"/>
    </row>
    <row r="2" spans="1:62" s="34" customFormat="1" ht="36.75" customHeight="1" x14ac:dyDescent="0.3">
      <c r="A2" s="153" t="s">
        <v>106</v>
      </c>
      <c r="B2" s="153"/>
      <c r="C2" s="153"/>
      <c r="D2" s="39"/>
      <c r="E2" s="39"/>
      <c r="F2" s="39"/>
      <c r="G2" s="39"/>
    </row>
    <row r="3" spans="1:62" ht="19.5" customHeight="1" x14ac:dyDescent="0.75">
      <c r="A3" s="158" t="s">
        <v>8</v>
      </c>
      <c r="B3" s="158"/>
      <c r="C3" s="158"/>
      <c r="D3" s="50"/>
      <c r="E3" s="50"/>
      <c r="F3" s="50"/>
    </row>
    <row r="4" spans="1:62" ht="35.25" customHeight="1" x14ac:dyDescent="0.3">
      <c r="A4" s="22"/>
      <c r="B4" s="90"/>
      <c r="C4" s="23"/>
      <c r="D4" s="24">
        <v>1971</v>
      </c>
      <c r="E4" s="24">
        <v>1972</v>
      </c>
      <c r="F4" s="24">
        <v>1973</v>
      </c>
      <c r="G4" s="24">
        <v>1974</v>
      </c>
      <c r="H4" s="24">
        <v>1975</v>
      </c>
      <c r="I4" s="24">
        <v>1976</v>
      </c>
      <c r="J4" s="24">
        <v>1977</v>
      </c>
      <c r="K4" s="24">
        <v>1978</v>
      </c>
      <c r="L4" s="24">
        <v>1979</v>
      </c>
      <c r="M4" s="24">
        <v>1980</v>
      </c>
      <c r="N4" s="24">
        <v>1981</v>
      </c>
      <c r="O4" s="24">
        <v>1982</v>
      </c>
      <c r="P4" s="24">
        <v>1983</v>
      </c>
      <c r="Q4" s="24">
        <v>1984</v>
      </c>
      <c r="R4" s="24">
        <v>1985</v>
      </c>
      <c r="S4" s="24">
        <v>1986</v>
      </c>
      <c r="T4" s="24">
        <v>1987</v>
      </c>
      <c r="U4" s="24">
        <v>1988</v>
      </c>
      <c r="V4" s="24">
        <v>1989</v>
      </c>
      <c r="W4" s="24">
        <v>1990</v>
      </c>
      <c r="X4" s="24">
        <v>1991</v>
      </c>
      <c r="Y4" s="24">
        <v>1992</v>
      </c>
      <c r="Z4" s="24">
        <v>1993</v>
      </c>
      <c r="AA4" s="24">
        <v>1994</v>
      </c>
      <c r="AB4" s="24">
        <v>1995</v>
      </c>
      <c r="AC4" s="24">
        <v>1996</v>
      </c>
      <c r="AD4" s="24">
        <v>1997</v>
      </c>
      <c r="AE4" s="24">
        <v>1998</v>
      </c>
      <c r="AF4" s="24">
        <v>1999</v>
      </c>
      <c r="AG4" s="24">
        <v>2000</v>
      </c>
      <c r="AH4" s="24">
        <v>2001</v>
      </c>
      <c r="AI4" s="24">
        <v>2002</v>
      </c>
      <c r="AJ4" s="24">
        <v>2003</v>
      </c>
      <c r="AK4" s="24">
        <v>2004</v>
      </c>
      <c r="AL4" s="24">
        <v>2005</v>
      </c>
      <c r="AM4" s="24">
        <v>2006</v>
      </c>
      <c r="AN4" s="24">
        <v>2007</v>
      </c>
      <c r="AO4" s="24">
        <v>2008</v>
      </c>
      <c r="AP4" s="24">
        <v>2009</v>
      </c>
      <c r="AQ4" s="24">
        <v>2010</v>
      </c>
      <c r="AR4" s="24">
        <v>2011</v>
      </c>
      <c r="AS4" s="24">
        <v>2012</v>
      </c>
      <c r="AT4" s="24">
        <v>2013</v>
      </c>
      <c r="AU4" s="24">
        <v>2014</v>
      </c>
      <c r="AV4" s="24">
        <v>2015</v>
      </c>
      <c r="AW4" s="24">
        <v>2016</v>
      </c>
      <c r="AX4" s="24">
        <v>2017</v>
      </c>
      <c r="AY4" s="24">
        <v>2018</v>
      </c>
      <c r="AZ4" s="24">
        <v>2019</v>
      </c>
      <c r="BA4" s="24">
        <v>2020</v>
      </c>
      <c r="BB4" s="24">
        <v>2021</v>
      </c>
      <c r="BC4" s="24">
        <v>2022</v>
      </c>
      <c r="BD4" s="24">
        <v>2023</v>
      </c>
      <c r="BE4" s="24">
        <v>2024</v>
      </c>
    </row>
    <row r="5" spans="1:62" ht="25.4" customHeight="1" x14ac:dyDescent="0.3">
      <c r="A5" s="53" t="s">
        <v>9</v>
      </c>
      <c r="B5" s="54" t="s">
        <v>41</v>
      </c>
      <c r="C5" s="54"/>
      <c r="D5" s="135">
        <v>10.093481231039462</v>
      </c>
      <c r="E5" s="135">
        <v>13.552193495784337</v>
      </c>
      <c r="F5" s="135">
        <v>31.08746797961112</v>
      </c>
      <c r="G5" s="135">
        <v>62.529326004951145</v>
      </c>
      <c r="H5" s="135">
        <v>63.624504392036869</v>
      </c>
      <c r="I5" s="135">
        <v>49.52474813979947</v>
      </c>
      <c r="J5" s="135">
        <v>52.73705714447317</v>
      </c>
      <c r="K5" s="135">
        <v>31.163755774600418</v>
      </c>
      <c r="L5" s="135">
        <v>30.666444176677828</v>
      </c>
      <c r="M5" s="135">
        <v>12.234940257476396</v>
      </c>
      <c r="N5" s="135">
        <v>28.293883713456296</v>
      </c>
      <c r="O5" s="135">
        <v>14.275862111533371</v>
      </c>
      <c r="P5" s="135">
        <v>1.6961805464677582</v>
      </c>
      <c r="Q5" s="135">
        <v>-1.7375771764299657</v>
      </c>
      <c r="R5" s="135">
        <v>-2.4245879960798362</v>
      </c>
      <c r="S5" s="135">
        <v>-9.8991533885826613</v>
      </c>
      <c r="T5" s="135">
        <v>-1.5293220785922585</v>
      </c>
      <c r="U5" s="135">
        <v>-2.0853629613492188</v>
      </c>
      <c r="V5" s="135">
        <v>8.924351043241785</v>
      </c>
      <c r="W5" s="135">
        <v>9.519910393774623</v>
      </c>
      <c r="X5" s="135">
        <v>16.496870009084148</v>
      </c>
      <c r="Y5" s="135">
        <v>-1.8729940580094393</v>
      </c>
      <c r="Z5" s="135">
        <v>-2.8326225200988659</v>
      </c>
      <c r="AA5" s="135">
        <v>-1.5446775041248344</v>
      </c>
      <c r="AB5" s="135">
        <v>3.6287048563052906</v>
      </c>
      <c r="AC5" s="135">
        <v>7.4604346501509156</v>
      </c>
      <c r="AD5" s="135">
        <v>4.688462385194029</v>
      </c>
      <c r="AE5" s="135">
        <v>-3.92535377330627</v>
      </c>
      <c r="AF5" s="135">
        <v>-7.3534836821522731E-2</v>
      </c>
      <c r="AG5" s="135">
        <v>8.5126105011220261</v>
      </c>
      <c r="AH5" s="135">
        <v>1.2833355556775672</v>
      </c>
      <c r="AI5" s="135">
        <v>0.31355817723654411</v>
      </c>
      <c r="AJ5" s="135">
        <v>5.9215918691204052</v>
      </c>
      <c r="AK5" s="135">
        <v>8.887352391550408</v>
      </c>
      <c r="AL5" s="135">
        <v>13.578138567971806</v>
      </c>
      <c r="AM5" s="135">
        <v>15.61643190305108</v>
      </c>
      <c r="AN5" s="135">
        <v>11.472035888508671</v>
      </c>
      <c r="AO5" s="135">
        <v>14.911544972363885</v>
      </c>
      <c r="AP5" s="135">
        <v>9.1806218205041148</v>
      </c>
      <c r="AQ5" s="135">
        <v>9.565652147192381</v>
      </c>
      <c r="AR5" s="135">
        <v>12.556957528698874</v>
      </c>
      <c r="AS5" s="135">
        <v>14.408017090886347</v>
      </c>
      <c r="AT5" s="135">
        <v>10.200176048072706</v>
      </c>
      <c r="AU5" s="135">
        <v>13.112855095563418</v>
      </c>
      <c r="AV5" s="135">
        <v>5.5430721636839309</v>
      </c>
      <c r="AW5" s="135">
        <v>-2.5950497769838279</v>
      </c>
      <c r="AX5" s="135">
        <v>2.9759047723468086</v>
      </c>
      <c r="AY5" s="135">
        <v>10.405055162976254</v>
      </c>
      <c r="AZ5" s="135">
        <v>2.7429163209762493</v>
      </c>
      <c r="BA5" s="135">
        <v>-0.7659170584084336</v>
      </c>
      <c r="BB5" s="135">
        <v>9.0401629874584017</v>
      </c>
      <c r="BC5" s="135">
        <v>8.5992511912731544</v>
      </c>
      <c r="BD5" s="135">
        <v>7.5962444238810463</v>
      </c>
      <c r="BE5" s="135">
        <v>4.9231460712705797</v>
      </c>
      <c r="BF5" s="47"/>
      <c r="BG5" s="47"/>
      <c r="BH5" s="47"/>
      <c r="BI5" s="47"/>
      <c r="BJ5" s="47"/>
    </row>
    <row r="6" spans="1:62" s="59" customFormat="1" ht="20.25" customHeight="1" x14ac:dyDescent="0.3">
      <c r="A6" s="56"/>
      <c r="B6" s="56" t="s">
        <v>13</v>
      </c>
      <c r="C6" s="57" t="s">
        <v>42</v>
      </c>
      <c r="D6" s="136">
        <v>12.073463102282972</v>
      </c>
      <c r="E6" s="136">
        <v>18.55435254011762</v>
      </c>
      <c r="F6" s="136">
        <v>53.853327330409684</v>
      </c>
      <c r="G6" s="136">
        <v>73.303294383050797</v>
      </c>
      <c r="H6" s="136">
        <v>75.884066819708124</v>
      </c>
      <c r="I6" s="136">
        <v>59.259381683184927</v>
      </c>
      <c r="J6" s="136">
        <v>25.853695162063772</v>
      </c>
      <c r="K6" s="136">
        <v>38.180026281208939</v>
      </c>
      <c r="L6" s="136">
        <v>22.935983389599485</v>
      </c>
      <c r="M6" s="136">
        <v>6.8511164973441367</v>
      </c>
      <c r="N6" s="136">
        <v>40.10352566422938</v>
      </c>
      <c r="O6" s="136">
        <v>12.876028075614698</v>
      </c>
      <c r="P6" s="136">
        <v>-3.4318587581828979</v>
      </c>
      <c r="Q6" s="136">
        <v>-4.3557613298780211</v>
      </c>
      <c r="R6" s="136">
        <v>-5.5074139853785482</v>
      </c>
      <c r="S6" s="136">
        <v>-7.0120991712417435</v>
      </c>
      <c r="T6" s="136">
        <v>1.2597892203408918</v>
      </c>
      <c r="U6" s="136">
        <v>-9.5536966028206081</v>
      </c>
      <c r="V6" s="136">
        <v>17.329624192902671</v>
      </c>
      <c r="W6" s="136">
        <v>6.5573809188593088</v>
      </c>
      <c r="X6" s="136">
        <v>32.313317936874512</v>
      </c>
      <c r="Y6" s="136">
        <v>-9.7181818181818187</v>
      </c>
      <c r="Z6" s="136">
        <v>-14.222132715738596</v>
      </c>
      <c r="AA6" s="136">
        <v>-6.4314167429702991</v>
      </c>
      <c r="AB6" s="136">
        <v>2.7500606385025179</v>
      </c>
      <c r="AC6" s="136">
        <v>14.977728832050289</v>
      </c>
      <c r="AD6" s="136">
        <v>11.749998273277939</v>
      </c>
      <c r="AE6" s="136">
        <v>-4.0810902685497012</v>
      </c>
      <c r="AF6" s="136">
        <v>-0.70686633331614246</v>
      </c>
      <c r="AG6" s="136">
        <v>19.279665141633416</v>
      </c>
      <c r="AH6" s="136">
        <v>2.6609867032273371</v>
      </c>
      <c r="AI6" s="136">
        <v>-2.2141551180476426</v>
      </c>
      <c r="AJ6" s="136">
        <v>7.3873951993583091</v>
      </c>
      <c r="AK6" s="136">
        <v>11.935522942447065</v>
      </c>
      <c r="AL6" s="136">
        <v>18.418561033012026</v>
      </c>
      <c r="AM6" s="136">
        <v>18.439748715019988</v>
      </c>
      <c r="AN6" s="136">
        <v>3.5373309931143524</v>
      </c>
      <c r="AO6" s="136">
        <v>7.1446756456350187</v>
      </c>
      <c r="AP6" s="136">
        <v>3.4531451645619455</v>
      </c>
      <c r="AQ6" s="136">
        <v>12.088650938199692</v>
      </c>
      <c r="AR6" s="136">
        <v>21.96275111014485</v>
      </c>
      <c r="AS6" s="136">
        <v>12.93216845400795</v>
      </c>
      <c r="AT6" s="136">
        <v>14.032283523138574</v>
      </c>
      <c r="AU6" s="136">
        <v>17.602247813123469</v>
      </c>
      <c r="AV6" s="136">
        <v>-0.40814303343898928</v>
      </c>
      <c r="AW6" s="136">
        <v>-15.147545226559828</v>
      </c>
      <c r="AX6" s="136">
        <v>1.0159528946958858</v>
      </c>
      <c r="AY6" s="136">
        <v>18.743339392829682</v>
      </c>
      <c r="AZ6" s="136">
        <v>-1.7718849792743896</v>
      </c>
      <c r="BA6" s="136">
        <v>4.6013977469687006</v>
      </c>
      <c r="BB6" s="136">
        <v>1.3631438665371576</v>
      </c>
      <c r="BC6" s="136">
        <v>10.96836110026274</v>
      </c>
      <c r="BD6" s="136">
        <v>7.8672633865088244</v>
      </c>
      <c r="BE6" s="136">
        <v>4.8083561755555735</v>
      </c>
      <c r="BF6" s="47"/>
      <c r="BG6" s="47"/>
      <c r="BH6" s="47"/>
      <c r="BI6" s="47"/>
      <c r="BJ6" s="47"/>
    </row>
    <row r="7" spans="1:62" s="59" customFormat="1" ht="20.25" customHeight="1" x14ac:dyDescent="0.3">
      <c r="A7" s="56"/>
      <c r="B7" s="56" t="s">
        <v>15</v>
      </c>
      <c r="C7" s="57" t="s">
        <v>43</v>
      </c>
      <c r="D7" s="136">
        <v>9.1277425837773762</v>
      </c>
      <c r="E7" s="136">
        <v>11.046525567593875</v>
      </c>
      <c r="F7" s="136">
        <v>18.912646699191214</v>
      </c>
      <c r="G7" s="136">
        <v>55.074575890559629</v>
      </c>
      <c r="H7" s="136">
        <v>54.144717385927891</v>
      </c>
      <c r="I7" s="136">
        <v>40.935778442437112</v>
      </c>
      <c r="J7" s="136">
        <v>79.540390619632063</v>
      </c>
      <c r="K7" s="136">
        <v>26.260152120665211</v>
      </c>
      <c r="L7" s="136">
        <v>36.579246769158971</v>
      </c>
      <c r="M7" s="136">
        <v>15.941518219488245</v>
      </c>
      <c r="N7" s="136">
        <v>20.800825327229362</v>
      </c>
      <c r="O7" s="136">
        <v>15.305959052956638</v>
      </c>
      <c r="P7" s="136">
        <v>5.390231321668054</v>
      </c>
      <c r="Q7" s="136">
        <v>-9.4121190444695912E-3</v>
      </c>
      <c r="R7" s="136">
        <v>-0.47818065439211921</v>
      </c>
      <c r="S7" s="136">
        <v>-11.629842615012109</v>
      </c>
      <c r="T7" s="136">
        <v>-3.2886662670890843</v>
      </c>
      <c r="U7" s="136">
        <v>2.8471510045079356</v>
      </c>
      <c r="V7" s="136">
        <v>4.0423822436476797</v>
      </c>
      <c r="W7" s="136">
        <v>11.46036389393565</v>
      </c>
      <c r="X7" s="136">
        <v>6.592825195585192</v>
      </c>
      <c r="Y7" s="136">
        <v>4.2249378415269092</v>
      </c>
      <c r="Z7" s="136">
        <v>4.8359217221825475</v>
      </c>
      <c r="AA7" s="136">
        <v>1.1474285906565314</v>
      </c>
      <c r="AB7" s="136">
        <v>4.0764813266965376</v>
      </c>
      <c r="AC7" s="136">
        <v>3.6782803260348373</v>
      </c>
      <c r="AD7" s="136">
        <v>0.74840261131620878</v>
      </c>
      <c r="AE7" s="136">
        <v>-3.8289701179674722</v>
      </c>
      <c r="AF7" s="136">
        <v>0.31739970885138291</v>
      </c>
      <c r="AG7" s="136">
        <v>1.934323299558244</v>
      </c>
      <c r="AH7" s="136">
        <v>0.29841514206474073</v>
      </c>
      <c r="AI7" s="136">
        <v>2.1632571557145326</v>
      </c>
      <c r="AJ7" s="136">
        <v>4.8949234339259959</v>
      </c>
      <c r="AK7" s="136">
        <v>6.701642052061672</v>
      </c>
      <c r="AL7" s="136">
        <v>9.9370315705768206</v>
      </c>
      <c r="AM7" s="136">
        <v>13.328803075184823</v>
      </c>
      <c r="AN7" s="136">
        <v>18.19117915223525</v>
      </c>
      <c r="AO7" s="136">
        <v>20.67311732794586</v>
      </c>
      <c r="AP7" s="136">
        <v>12.953027691732188</v>
      </c>
      <c r="AQ7" s="136">
        <v>8.0436405953796708</v>
      </c>
      <c r="AR7" s="136">
        <v>6.6704353806540837</v>
      </c>
      <c r="AS7" s="136">
        <v>15.464076382114087</v>
      </c>
      <c r="AT7" s="136">
        <v>7.5181996881202195</v>
      </c>
      <c r="AU7" s="136">
        <v>9.7805044022014584</v>
      </c>
      <c r="AV7" s="136">
        <v>10.275229303921392</v>
      </c>
      <c r="AW7" s="136">
        <v>6.4191968557900907</v>
      </c>
      <c r="AX7" s="136">
        <v>4.0981537178744247</v>
      </c>
      <c r="AY7" s="136">
        <v>5.7720004316142592</v>
      </c>
      <c r="AZ7" s="136">
        <v>5.5591450035191485</v>
      </c>
      <c r="BA7" s="136">
        <v>-3.8814065482480515</v>
      </c>
      <c r="BB7" s="136">
        <v>13.889606727539743</v>
      </c>
      <c r="BC7" s="136">
        <v>7.2673239818540338</v>
      </c>
      <c r="BD7" s="136">
        <v>7.4386188480720392</v>
      </c>
      <c r="BE7" s="136">
        <v>4.9901746348857188</v>
      </c>
      <c r="BF7" s="47"/>
      <c r="BG7" s="47"/>
      <c r="BH7" s="47"/>
      <c r="BI7" s="47"/>
      <c r="BJ7" s="47"/>
    </row>
    <row r="8" spans="1:62" ht="25.4" customHeight="1" x14ac:dyDescent="0.3">
      <c r="A8" s="94" t="s">
        <v>11</v>
      </c>
      <c r="B8" s="95" t="s">
        <v>107</v>
      </c>
      <c r="C8" s="96"/>
      <c r="D8" s="135">
        <v>42.541438117954527</v>
      </c>
      <c r="E8" s="135">
        <v>4.5266886966226281</v>
      </c>
      <c r="F8" s="135">
        <v>-191.97954888252571</v>
      </c>
      <c r="G8" s="135">
        <v>-771.39154011945629</v>
      </c>
      <c r="H8" s="135">
        <v>-42.595709647559609</v>
      </c>
      <c r="I8" s="135">
        <v>142.84747680043353</v>
      </c>
      <c r="J8" s="135">
        <v>15.11446968867358</v>
      </c>
      <c r="K8" s="135">
        <v>23.741438342390751</v>
      </c>
      <c r="L8" s="135">
        <v>-0.21736600152873109</v>
      </c>
      <c r="M8" s="135">
        <v>26.920196381796273</v>
      </c>
      <c r="N8" s="135">
        <v>5.1803801816684683</v>
      </c>
      <c r="O8" s="135">
        <v>2.9711799701890129</v>
      </c>
      <c r="P8" s="135">
        <v>12.873823875013812</v>
      </c>
      <c r="Q8" s="135">
        <v>-9.725738486787094</v>
      </c>
      <c r="R8" s="135">
        <v>-41.664637467232779</v>
      </c>
      <c r="S8" s="135">
        <v>-22.380682017269294</v>
      </c>
      <c r="T8" s="135">
        <v>-9.2562784182059801</v>
      </c>
      <c r="U8" s="135">
        <v>14.43902452747912</v>
      </c>
      <c r="V8" s="135">
        <v>6.696687332681833</v>
      </c>
      <c r="W8" s="135">
        <v>-0.48845086287754214</v>
      </c>
      <c r="X8" s="135">
        <v>43.234324325928384</v>
      </c>
      <c r="Y8" s="135">
        <v>19.128352405879028</v>
      </c>
      <c r="Z8" s="135">
        <v>5.8279123414741463</v>
      </c>
      <c r="AA8" s="135">
        <v>-17.401732914637748</v>
      </c>
      <c r="AB8" s="135">
        <v>5.6732211930174259</v>
      </c>
      <c r="AC8" s="135">
        <v>1.3302290345155399</v>
      </c>
      <c r="AD8" s="135">
        <v>5.7636064493784289</v>
      </c>
      <c r="AE8" s="135">
        <v>8.230918852675174</v>
      </c>
      <c r="AF8" s="135">
        <v>3.2870576141765184</v>
      </c>
      <c r="AG8" s="135">
        <v>5.2238080936896978</v>
      </c>
      <c r="AH8" s="135">
        <v>-1.297641482065643</v>
      </c>
      <c r="AI8" s="135">
        <v>3.3382042812812927</v>
      </c>
      <c r="AJ8" s="135">
        <v>12.658045864061165</v>
      </c>
      <c r="AK8" s="135">
        <v>22.183916432014001</v>
      </c>
      <c r="AL8" s="135">
        <v>28.827524559162441</v>
      </c>
      <c r="AM8" s="135">
        <v>26.281577875382027</v>
      </c>
      <c r="AN8" s="135">
        <v>31.604973894277094</v>
      </c>
      <c r="AO8" s="135">
        <v>28.931905914127526</v>
      </c>
      <c r="AP8" s="135">
        <v>-4.0828838601856319</v>
      </c>
      <c r="AQ8" s="135">
        <v>20.034940377115305</v>
      </c>
      <c r="AR8" s="135">
        <v>14.078176382519132</v>
      </c>
      <c r="AS8" s="135">
        <v>7.6686439410153184</v>
      </c>
      <c r="AT8" s="135">
        <v>1.0322403621547949</v>
      </c>
      <c r="AU8" s="135">
        <v>9.7374468237660921</v>
      </c>
      <c r="AV8" s="135">
        <v>2.9971801221662133</v>
      </c>
      <c r="AW8" s="135">
        <v>-10.188195728193477</v>
      </c>
      <c r="AX8" s="135">
        <v>5.4956911244133266E-2</v>
      </c>
      <c r="AY8" s="135">
        <v>7.4130390217819695</v>
      </c>
      <c r="AZ8" s="135">
        <v>7.2904250962711359</v>
      </c>
      <c r="BA8" s="135">
        <v>-14.306466772150401</v>
      </c>
      <c r="BB8" s="135">
        <v>9.406158312788321</v>
      </c>
      <c r="BC8" s="135">
        <v>31.696276641986486</v>
      </c>
      <c r="BD8" s="135">
        <v>6.923957272743948</v>
      </c>
      <c r="BE8" s="135">
        <v>3.9438770503610954</v>
      </c>
      <c r="BF8" s="47"/>
      <c r="BG8" s="47"/>
      <c r="BH8" s="47"/>
      <c r="BI8" s="47"/>
      <c r="BJ8" s="47"/>
    </row>
    <row r="9" spans="1:62" ht="25.4" customHeight="1" x14ac:dyDescent="0.3">
      <c r="A9" s="94" t="s">
        <v>108</v>
      </c>
      <c r="B9" s="95" t="s">
        <v>44</v>
      </c>
      <c r="C9" s="96"/>
      <c r="D9" s="135">
        <v>14.558982434940006</v>
      </c>
      <c r="E9" s="135">
        <v>39.160063465762079</v>
      </c>
      <c r="F9" s="135">
        <v>58.316893720910571</v>
      </c>
      <c r="G9" s="135">
        <v>83.891680106372945</v>
      </c>
      <c r="H9" s="135">
        <v>100.9289609305645</v>
      </c>
      <c r="I9" s="135">
        <v>68.985915628189474</v>
      </c>
      <c r="J9" s="135">
        <v>38.067905682370451</v>
      </c>
      <c r="K9" s="135">
        <v>22.56954732510286</v>
      </c>
      <c r="L9" s="135">
        <v>14.472005479378481</v>
      </c>
      <c r="M9" s="135">
        <v>21.091779391578783</v>
      </c>
      <c r="N9" s="135">
        <v>16.593518383955825</v>
      </c>
      <c r="O9" s="135">
        <v>-1.1301125126722269</v>
      </c>
      <c r="P9" s="135">
        <v>-8.0516380629002668</v>
      </c>
      <c r="Q9" s="135">
        <v>-11.799601469808579</v>
      </c>
      <c r="R9" s="135">
        <v>-20.91239779051331</v>
      </c>
      <c r="S9" s="135">
        <v>-13.326519380454442</v>
      </c>
      <c r="T9" s="135">
        <v>-1.4241654571843156</v>
      </c>
      <c r="U9" s="135">
        <v>-12.705131744425017</v>
      </c>
      <c r="V9" s="135">
        <v>6.133384869461338</v>
      </c>
      <c r="W9" s="135">
        <v>25.391804302626667</v>
      </c>
      <c r="X9" s="135">
        <v>20.696081722510073</v>
      </c>
      <c r="Y9" s="135">
        <v>3.4578894068303896</v>
      </c>
      <c r="Z9" s="135">
        <v>4.6842036554454154</v>
      </c>
      <c r="AA9" s="135">
        <v>-14.539077418013591</v>
      </c>
      <c r="AB9" s="135">
        <v>11.089911068596507</v>
      </c>
      <c r="AC9" s="135">
        <v>-0.45300925552020033</v>
      </c>
      <c r="AD9" s="135">
        <v>6.2159691972619697</v>
      </c>
      <c r="AE9" s="135">
        <v>3.4034840398751385</v>
      </c>
      <c r="AF9" s="135">
        <v>4.6361954337414488</v>
      </c>
      <c r="AG9" s="135">
        <v>4.3385562963213573</v>
      </c>
      <c r="AH9" s="135">
        <v>2.2471214037818896</v>
      </c>
      <c r="AI9" s="135">
        <v>1.5629138736720023</v>
      </c>
      <c r="AJ9" s="135">
        <v>15.641797643402612</v>
      </c>
      <c r="AK9" s="135">
        <v>25.506537949595781</v>
      </c>
      <c r="AL9" s="135">
        <v>27.878570534107581</v>
      </c>
      <c r="AM9" s="135">
        <v>21.451956368767938</v>
      </c>
      <c r="AN9" s="135">
        <v>27.714659150144811</v>
      </c>
      <c r="AO9" s="135">
        <v>20.562701985524015</v>
      </c>
      <c r="AP9" s="135">
        <v>-6.7597335275186765</v>
      </c>
      <c r="AQ9" s="135">
        <v>16.761569685621083</v>
      </c>
      <c r="AR9" s="135">
        <v>17.545694703455354</v>
      </c>
      <c r="AS9" s="135">
        <v>8.1477539032511999</v>
      </c>
      <c r="AT9" s="135">
        <v>7.8415971544530692</v>
      </c>
      <c r="AU9" s="135">
        <v>8.0170465586973734</v>
      </c>
      <c r="AV9" s="135">
        <v>2.8469836234882564</v>
      </c>
      <c r="AW9" s="135">
        <v>-13.222445316693694</v>
      </c>
      <c r="AX9" s="135">
        <v>0.39777027550530875</v>
      </c>
      <c r="AY9" s="135">
        <v>2.4498083961988755</v>
      </c>
      <c r="AZ9" s="135">
        <v>7.0121574868191203</v>
      </c>
      <c r="BA9" s="135">
        <v>-5.7402652322199259</v>
      </c>
      <c r="BB9" s="135">
        <v>20.037493800873392</v>
      </c>
      <c r="BC9" s="135">
        <v>28.594975677084818</v>
      </c>
      <c r="BD9" s="135">
        <v>9.0275022934251439</v>
      </c>
      <c r="BE9" s="135">
        <v>5.3358120273377239</v>
      </c>
      <c r="BF9" s="47"/>
      <c r="BG9" s="47"/>
      <c r="BH9" s="47"/>
      <c r="BI9" s="47"/>
      <c r="BJ9" s="47"/>
    </row>
    <row r="10" spans="1:62" s="59" customFormat="1" ht="20.25" customHeight="1" x14ac:dyDescent="0.3">
      <c r="A10" s="56"/>
      <c r="B10" s="56" t="s">
        <v>13</v>
      </c>
      <c r="C10" s="57" t="s">
        <v>45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>
        <v>6.3778211856628388</v>
      </c>
      <c r="Y10" s="136">
        <v>-28.565739696024423</v>
      </c>
      <c r="Z10" s="136">
        <v>-6.999287683111902</v>
      </c>
      <c r="AA10" s="136">
        <v>-20.180492190882148</v>
      </c>
      <c r="AB10" s="136">
        <v>4.9981225749927063</v>
      </c>
      <c r="AC10" s="136">
        <v>-2.2462614847951414</v>
      </c>
      <c r="AD10" s="136">
        <v>24.686386866966089</v>
      </c>
      <c r="AE10" s="136">
        <v>-22.761147683517578</v>
      </c>
      <c r="AF10" s="136">
        <v>4.1891131301760964</v>
      </c>
      <c r="AG10" s="136">
        <v>26.20003086896125</v>
      </c>
      <c r="AH10" s="136">
        <v>7.0629242340855001</v>
      </c>
      <c r="AI10" s="136">
        <v>3.501256568425859</v>
      </c>
      <c r="AJ10" s="136">
        <v>28.530434302742663</v>
      </c>
      <c r="AK10" s="136">
        <v>30.462410373105484</v>
      </c>
      <c r="AL10" s="136">
        <v>80.806950569341154</v>
      </c>
      <c r="AM10" s="136">
        <v>6.9184564979978092</v>
      </c>
      <c r="AN10" s="136">
        <v>43.072487700243443</v>
      </c>
      <c r="AO10" s="136">
        <v>30.746204793995787</v>
      </c>
      <c r="AP10" s="136">
        <v>2.007449900802655</v>
      </c>
      <c r="AQ10" s="136">
        <v>43.807767184453411</v>
      </c>
      <c r="AR10" s="136">
        <v>35.20854141980567</v>
      </c>
      <c r="AS10" s="136">
        <v>13.300205557388864</v>
      </c>
      <c r="AT10" s="136">
        <v>1.1124119693355823</v>
      </c>
      <c r="AU10" s="136">
        <v>5.9212701904818346</v>
      </c>
      <c r="AV10" s="136">
        <v>2.2262248242774376</v>
      </c>
      <c r="AW10" s="136">
        <v>-28.290234636304447</v>
      </c>
      <c r="AX10" s="136">
        <v>-9.4688626738914365</v>
      </c>
      <c r="AY10" s="136">
        <v>2.0657512033794205</v>
      </c>
      <c r="AZ10" s="136">
        <v>-9.2959379578085901</v>
      </c>
      <c r="BA10" s="136">
        <v>-4.991548931583381</v>
      </c>
      <c r="BB10" s="136">
        <v>-29.82261983317936</v>
      </c>
      <c r="BC10" s="136">
        <v>40.344752500423226</v>
      </c>
      <c r="BD10" s="136">
        <v>3.5155473543939451</v>
      </c>
      <c r="BE10" s="136">
        <v>-8.3179861361953158</v>
      </c>
      <c r="BF10" s="47"/>
      <c r="BG10" s="47"/>
      <c r="BH10" s="47"/>
      <c r="BI10" s="47"/>
      <c r="BJ10" s="47"/>
    </row>
    <row r="11" spans="1:62" s="59" customFormat="1" ht="20.25" customHeight="1" x14ac:dyDescent="0.3">
      <c r="A11" s="56"/>
      <c r="B11" s="56" t="s">
        <v>15</v>
      </c>
      <c r="C11" s="57" t="s">
        <v>46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>
        <v>25.93615210043059</v>
      </c>
      <c r="Y11" s="136">
        <v>13.35749922611835</v>
      </c>
      <c r="Z11" s="136">
        <v>6.9602257159373266</v>
      </c>
      <c r="AA11" s="136">
        <v>-13.583522126264242</v>
      </c>
      <c r="AB11" s="136">
        <v>12.042981707736658</v>
      </c>
      <c r="AC11" s="136">
        <v>-0.1900923393647389</v>
      </c>
      <c r="AD11" s="136">
        <v>3.5637245090844374</v>
      </c>
      <c r="AE11" s="136">
        <v>7.9268620019540776</v>
      </c>
      <c r="AF11" s="136">
        <v>4.6915103161496887</v>
      </c>
      <c r="AG11" s="136">
        <v>1.6467435717136425</v>
      </c>
      <c r="AH11" s="136">
        <v>1.5109141730001596</v>
      </c>
      <c r="AI11" s="136">
        <v>1.2503863253178054</v>
      </c>
      <c r="AJ11" s="136">
        <v>13.51750836327254</v>
      </c>
      <c r="AK11" s="136">
        <v>24.581690890841969</v>
      </c>
      <c r="AL11" s="136">
        <v>17.535021427657639</v>
      </c>
      <c r="AM11" s="136">
        <v>25.82112714956682</v>
      </c>
      <c r="AN11" s="136">
        <v>23.791303002245257</v>
      </c>
      <c r="AO11" s="136">
        <v>17.555995042403708</v>
      </c>
      <c r="AP11" s="136">
        <v>-9.638711323702907</v>
      </c>
      <c r="AQ11" s="136">
        <v>6.7354262768405562</v>
      </c>
      <c r="AR11" s="136">
        <v>8.7237942756820388</v>
      </c>
      <c r="AS11" s="136">
        <v>4.9474228560710145</v>
      </c>
      <c r="AT11" s="136">
        <v>12.353943004828977</v>
      </c>
      <c r="AU11" s="136">
        <v>9.2817857884093655</v>
      </c>
      <c r="AV11" s="136">
        <v>3.2100736602326236</v>
      </c>
      <c r="AW11" s="136">
        <v>-4.4931090886412335</v>
      </c>
      <c r="AX11" s="136">
        <v>4.6896174452875101</v>
      </c>
      <c r="AY11" s="136">
        <v>2.5942743612696404</v>
      </c>
      <c r="AZ11" s="136">
        <v>13.114966748791758</v>
      </c>
      <c r="BA11" s="136">
        <v>-5.9649380360212803</v>
      </c>
      <c r="BB11" s="136">
        <v>35.154260249300052</v>
      </c>
      <c r="BC11" s="136">
        <v>26.745269833825432</v>
      </c>
      <c r="BD11" s="136">
        <v>9.9883247125244452</v>
      </c>
      <c r="BE11" s="136">
        <v>7.5758219588650206</v>
      </c>
      <c r="BF11" s="47"/>
      <c r="BG11" s="47"/>
      <c r="BH11" s="47"/>
      <c r="BI11" s="47"/>
      <c r="BJ11" s="47"/>
    </row>
    <row r="12" spans="1:62" ht="25.4" customHeight="1" x14ac:dyDescent="0.3">
      <c r="A12" s="29" t="s">
        <v>47</v>
      </c>
      <c r="B12" s="29"/>
      <c r="C12" s="103"/>
      <c r="D12" s="126">
        <v>20.363301935048469</v>
      </c>
      <c r="E12" s="126">
        <v>10.16925540887425</v>
      </c>
      <c r="F12" s="126">
        <v>-48.24019972217156</v>
      </c>
      <c r="G12" s="126">
        <v>589.53203856647144</v>
      </c>
      <c r="H12" s="126">
        <v>-1.7361808240674605</v>
      </c>
      <c r="I12" s="126">
        <v>83.071275176668024</v>
      </c>
      <c r="J12" s="126">
        <v>34.797067567467622</v>
      </c>
      <c r="K12" s="126">
        <v>28.141282129747566</v>
      </c>
      <c r="L12" s="126">
        <v>18.521934985333388</v>
      </c>
      <c r="M12" s="126">
        <v>17.096625629408052</v>
      </c>
      <c r="N12" s="126">
        <v>20.000009202634629</v>
      </c>
      <c r="O12" s="126">
        <v>10.720339114487203</v>
      </c>
      <c r="P12" s="126">
        <v>4.9656980445912637</v>
      </c>
      <c r="Q12" s="126">
        <v>-4.2501929663088447</v>
      </c>
      <c r="R12" s="126">
        <v>-14.061422061639632</v>
      </c>
      <c r="S12" s="126">
        <v>-12.411715524917298</v>
      </c>
      <c r="T12" s="126">
        <v>-2.9077412160683309</v>
      </c>
      <c r="U12" s="126">
        <v>0.66969149793349914</v>
      </c>
      <c r="V12" s="126">
        <v>8.5021397386965845</v>
      </c>
      <c r="W12" s="126">
        <v>7.6545797146219599</v>
      </c>
      <c r="X12" s="126">
        <v>21.1031877602625</v>
      </c>
      <c r="Y12" s="126">
        <v>2.4063036952168346</v>
      </c>
      <c r="Z12" s="126">
        <v>-0.77976633800783191</v>
      </c>
      <c r="AA12" s="126">
        <v>-5.5536801039641119</v>
      </c>
      <c r="AB12" s="126">
        <v>4.0807588130094672</v>
      </c>
      <c r="AC12" s="126">
        <v>6.0842737083812892</v>
      </c>
      <c r="AD12" s="126">
        <v>4.9190037523890453</v>
      </c>
      <c r="AE12" s="126">
        <v>-1.2977206521589437</v>
      </c>
      <c r="AF12" s="126">
        <v>0.72299914255637532</v>
      </c>
      <c r="AG12" s="126">
        <v>7.7132485027792512</v>
      </c>
      <c r="AH12" s="126">
        <v>0.67051299062666203</v>
      </c>
      <c r="AI12" s="126">
        <v>1.0176842468582379</v>
      </c>
      <c r="AJ12" s="126">
        <v>7.5258369139656622</v>
      </c>
      <c r="AK12" s="126">
        <v>12.204984077436947</v>
      </c>
      <c r="AL12" s="126">
        <v>17.721406238623658</v>
      </c>
      <c r="AM12" s="126">
        <v>18.787537165518259</v>
      </c>
      <c r="AN12" s="126">
        <v>17.835888785510008</v>
      </c>
      <c r="AO12" s="126">
        <v>19.861108374378418</v>
      </c>
      <c r="AP12" s="126">
        <v>4.1438979923744483</v>
      </c>
      <c r="AQ12" s="126">
        <v>13.227238250252043</v>
      </c>
      <c r="AR12" s="126">
        <v>13.120985394169921</v>
      </c>
      <c r="AS12" s="126">
        <v>11.888091279414596</v>
      </c>
      <c r="AT12" s="126">
        <v>6.9014580671965575</v>
      </c>
      <c r="AU12" s="126">
        <v>11.965028469592156</v>
      </c>
      <c r="AV12" s="126">
        <v>4.6945514967675877</v>
      </c>
      <c r="AW12" s="126">
        <v>-5.0847407393169135</v>
      </c>
      <c r="AX12" s="126">
        <v>2.0696613178000831</v>
      </c>
      <c r="AY12" s="126">
        <v>9.4950854334029202</v>
      </c>
      <c r="AZ12" s="126">
        <v>4.0996635295158796</v>
      </c>
      <c r="BA12" s="126">
        <v>-4.9295585446040349</v>
      </c>
      <c r="BB12" s="126">
        <v>9.1416043580948525</v>
      </c>
      <c r="BC12" s="126">
        <v>15.016473107521151</v>
      </c>
      <c r="BD12" s="126">
        <v>7.3823697961395709</v>
      </c>
      <c r="BE12" s="126">
        <v>4.6129412731030044</v>
      </c>
      <c r="BF12" s="47"/>
      <c r="BG12" s="47"/>
      <c r="BH12" s="47"/>
      <c r="BI12" s="47"/>
      <c r="BJ12" s="47"/>
    </row>
    <row r="13" spans="1:62" ht="25.4" customHeight="1" x14ac:dyDescent="0.3">
      <c r="A13" s="94" t="s">
        <v>17</v>
      </c>
      <c r="B13" s="95" t="s">
        <v>50</v>
      </c>
      <c r="C13" s="96"/>
      <c r="D13" s="135">
        <v>41.570731805729508</v>
      </c>
      <c r="E13" s="135">
        <v>41.748645397246719</v>
      </c>
      <c r="F13" s="135">
        <v>123.93119963639251</v>
      </c>
      <c r="G13" s="135">
        <v>83.67594222680421</v>
      </c>
      <c r="H13" s="135">
        <v>18.916315649904874</v>
      </c>
      <c r="I13" s="135">
        <v>11.849220604227057</v>
      </c>
      <c r="J13" s="135">
        <v>11.273813401535392</v>
      </c>
      <c r="K13" s="135">
        <v>-10.385770508833502</v>
      </c>
      <c r="L13" s="135">
        <v>53.246984863009118</v>
      </c>
      <c r="M13" s="135">
        <v>68.429296015051449</v>
      </c>
      <c r="N13" s="135">
        <v>12.73834372166003</v>
      </c>
      <c r="O13" s="135">
        <v>-31.941489972956489</v>
      </c>
      <c r="P13" s="135">
        <v>-35.582021004761529</v>
      </c>
      <c r="Q13" s="135">
        <v>-15.23232040819893</v>
      </c>
      <c r="R13" s="135">
        <v>-22.240775097917947</v>
      </c>
      <c r="S13" s="135">
        <v>-24.013149174200038</v>
      </c>
      <c r="T13" s="135">
        <v>15.183337403621394</v>
      </c>
      <c r="U13" s="135">
        <v>4.5292543793225235</v>
      </c>
      <c r="V13" s="135">
        <v>16.384464556509641</v>
      </c>
      <c r="W13" s="135">
        <v>47.463774129832188</v>
      </c>
      <c r="X13" s="135">
        <v>6.7585896389678339</v>
      </c>
      <c r="Y13" s="135">
        <v>5.8399316794416336</v>
      </c>
      <c r="Z13" s="135">
        <v>-14.796385950232107</v>
      </c>
      <c r="AA13" s="135">
        <v>0.61847835618040392</v>
      </c>
      <c r="AB13" s="135">
        <v>16.449864341197866</v>
      </c>
      <c r="AC13" s="135">
        <v>18.646756836312647</v>
      </c>
      <c r="AD13" s="135">
        <v>2.3430272652347242</v>
      </c>
      <c r="AE13" s="135">
        <v>-32.986967097261939</v>
      </c>
      <c r="AF13" s="135">
        <v>28.897786007271662</v>
      </c>
      <c r="AG13" s="135">
        <v>46.730501210573152</v>
      </c>
      <c r="AH13" s="135">
        <v>-11.280079617989259</v>
      </c>
      <c r="AI13" s="135">
        <v>6.3863605637302356</v>
      </c>
      <c r="AJ13" s="135">
        <v>27.453761742027453</v>
      </c>
      <c r="AK13" s="135">
        <v>33.31123614883802</v>
      </c>
      <c r="AL13" s="135">
        <v>41.936761929403957</v>
      </c>
      <c r="AM13" s="135">
        <v>20.274180960573318</v>
      </c>
      <c r="AN13" s="135">
        <v>10.633115537546686</v>
      </c>
      <c r="AO13" s="135">
        <v>29.580839989682346</v>
      </c>
      <c r="AP13" s="135">
        <v>-37.415513822157578</v>
      </c>
      <c r="AQ13" s="135">
        <v>29.583178810918668</v>
      </c>
      <c r="AR13" s="135">
        <v>43.689770294520827</v>
      </c>
      <c r="AS13" s="135">
        <v>6.1652943173610595</v>
      </c>
      <c r="AT13" s="135">
        <v>-2.948193061465517</v>
      </c>
      <c r="AU13" s="135">
        <v>-8.539410931167339</v>
      </c>
      <c r="AV13" s="135">
        <v>-38.50919069630838</v>
      </c>
      <c r="AW13" s="135">
        <v>-7.8667438159680074</v>
      </c>
      <c r="AX13" s="135">
        <v>19.482849383379232</v>
      </c>
      <c r="AY13" s="135">
        <v>31.218883103877971</v>
      </c>
      <c r="AZ13" s="135">
        <v>-9.2267798033205679</v>
      </c>
      <c r="BA13" s="135">
        <v>-36.035809619726898</v>
      </c>
      <c r="BB13" s="135">
        <v>56.688414647027315</v>
      </c>
      <c r="BC13" s="135">
        <v>55.629699175373446</v>
      </c>
      <c r="BD13" s="135">
        <v>-16.79929248684482</v>
      </c>
      <c r="BE13" s="135">
        <v>-3.0955557709701225</v>
      </c>
      <c r="BF13" s="47"/>
      <c r="BG13" s="47"/>
      <c r="BH13" s="47"/>
      <c r="BI13" s="47"/>
      <c r="BJ13" s="47"/>
    </row>
    <row r="14" spans="1:62" ht="25.4" customHeight="1" x14ac:dyDescent="0.3">
      <c r="A14" s="94" t="s">
        <v>21</v>
      </c>
      <c r="B14" s="95" t="s">
        <v>51</v>
      </c>
      <c r="C14" s="96"/>
      <c r="D14" s="135">
        <v>10.687341660566247</v>
      </c>
      <c r="E14" s="135">
        <v>26.710531623680382</v>
      </c>
      <c r="F14" s="135">
        <v>58.339059544166759</v>
      </c>
      <c r="G14" s="135">
        <v>83.671427574120401</v>
      </c>
      <c r="H14" s="135">
        <v>67.994914036829897</v>
      </c>
      <c r="I14" s="135">
        <v>53.240010149672997</v>
      </c>
      <c r="J14" s="135">
        <v>55.408235428310718</v>
      </c>
      <c r="K14" s="135">
        <v>33.297320149376418</v>
      </c>
      <c r="L14" s="135">
        <v>13.415794481446255</v>
      </c>
      <c r="M14" s="135">
        <v>16.080195128013926</v>
      </c>
      <c r="N14" s="135">
        <v>25.531829466597955</v>
      </c>
      <c r="O14" s="135">
        <v>9.5478994194817517</v>
      </c>
      <c r="P14" s="135">
        <v>3.5391383052233039</v>
      </c>
      <c r="Q14" s="135">
        <v>-10.403477852191273</v>
      </c>
      <c r="R14" s="135">
        <v>-27.668525327975914</v>
      </c>
      <c r="S14" s="135">
        <v>-16.428074144983029</v>
      </c>
      <c r="T14" s="135">
        <v>3.411171565181931</v>
      </c>
      <c r="U14" s="135">
        <v>-2.3646890996056129</v>
      </c>
      <c r="V14" s="135">
        <v>16.8531696919692</v>
      </c>
      <c r="W14" s="135">
        <v>1.651944307558793</v>
      </c>
      <c r="X14" s="135">
        <v>30.383410391658884</v>
      </c>
      <c r="Y14" s="135">
        <v>2.5233214390757013</v>
      </c>
      <c r="Z14" s="135">
        <v>-9.8275470104900791</v>
      </c>
      <c r="AA14" s="135">
        <v>-20.777957860615885</v>
      </c>
      <c r="AB14" s="135">
        <v>12.68715524034674</v>
      </c>
      <c r="AC14" s="135">
        <v>6.4006186121570892</v>
      </c>
      <c r="AD14" s="135">
        <v>2.2390181939976799</v>
      </c>
      <c r="AE14" s="135">
        <v>-9.992458988020914</v>
      </c>
      <c r="AF14" s="135">
        <v>-3.4652785408196962</v>
      </c>
      <c r="AG14" s="135">
        <v>25.18531692395247</v>
      </c>
      <c r="AH14" s="135">
        <v>-6.1111647809607206</v>
      </c>
      <c r="AI14" s="135">
        <v>1.7522197810179136</v>
      </c>
      <c r="AJ14" s="135">
        <v>15.422272981429259</v>
      </c>
      <c r="AK14" s="135">
        <v>20.4972145062126</v>
      </c>
      <c r="AL14" s="135">
        <v>31.088386495248358</v>
      </c>
      <c r="AM14" s="135">
        <v>38.673357193893679</v>
      </c>
      <c r="AN14" s="135">
        <v>28.090664834673589</v>
      </c>
      <c r="AO14" s="135">
        <v>21.698497889551362</v>
      </c>
      <c r="AP14" s="135">
        <v>-8.2722075319061616</v>
      </c>
      <c r="AQ14" s="135">
        <v>7.4868492280657222</v>
      </c>
      <c r="AR14" s="135">
        <v>13.6475313848523</v>
      </c>
      <c r="AS14" s="135">
        <v>8.7023617350134685</v>
      </c>
      <c r="AT14" s="135">
        <v>6.8282584505414263</v>
      </c>
      <c r="AU14" s="135">
        <v>11.083991047411473</v>
      </c>
      <c r="AV14" s="135">
        <v>-3.1622302795658896</v>
      </c>
      <c r="AW14" s="135">
        <v>-19.893080979555435</v>
      </c>
      <c r="AX14" s="135">
        <v>1.9511764061814034</v>
      </c>
      <c r="AY14" s="135">
        <v>3.7696087006777077</v>
      </c>
      <c r="AZ14" s="135">
        <v>4.4617971207734541</v>
      </c>
      <c r="BA14" s="135">
        <v>-16.788616528636183</v>
      </c>
      <c r="BB14" s="135">
        <v>16.923649937897636</v>
      </c>
      <c r="BC14" s="135">
        <v>21.217684622723482</v>
      </c>
      <c r="BD14" s="135">
        <v>13.193776105026629</v>
      </c>
      <c r="BE14" s="135">
        <v>5.5966262759719996</v>
      </c>
      <c r="BF14" s="47"/>
      <c r="BG14" s="47"/>
      <c r="BH14" s="47"/>
      <c r="BI14" s="47"/>
      <c r="BJ14" s="47"/>
    </row>
    <row r="15" spans="1:62" s="34" customFormat="1" ht="35.25" customHeight="1" x14ac:dyDescent="0.3">
      <c r="A15" s="155" t="s">
        <v>6</v>
      </c>
      <c r="B15" s="155"/>
      <c r="C15" s="155"/>
      <c r="D15" s="137">
        <v>33.223535579031761</v>
      </c>
      <c r="E15" s="137">
        <v>24.25341502289811</v>
      </c>
      <c r="F15" s="137">
        <v>38.318563638035187</v>
      </c>
      <c r="G15" s="137">
        <v>190.98074621230074</v>
      </c>
      <c r="H15" s="137">
        <v>2.0554547047869391</v>
      </c>
      <c r="I15" s="137">
        <v>37.324599621668199</v>
      </c>
      <c r="J15" s="137">
        <v>15.748239000770226</v>
      </c>
      <c r="K15" s="137">
        <v>4.3399826166969007</v>
      </c>
      <c r="L15" s="137">
        <v>37.771195996127517</v>
      </c>
      <c r="M15" s="137">
        <v>45.603926498614982</v>
      </c>
      <c r="N15" s="137">
        <v>13.881851201799364</v>
      </c>
      <c r="O15" s="137">
        <v>-15.726426404941648</v>
      </c>
      <c r="P15" s="137">
        <v>-15.046815964795258</v>
      </c>
      <c r="Q15" s="137">
        <v>-5.5411924514539947</v>
      </c>
      <c r="R15" s="137">
        <v>-10.731624979607261</v>
      </c>
      <c r="S15" s="137">
        <v>-14.428703749883908</v>
      </c>
      <c r="T15" s="137">
        <v>-0.33818742828671589</v>
      </c>
      <c r="U15" s="137">
        <v>2.9875630704848959</v>
      </c>
      <c r="V15" s="137">
        <v>8.0313834054836803</v>
      </c>
      <c r="W15" s="137">
        <v>23.374125599656992</v>
      </c>
      <c r="X15" s="137">
        <v>12.405818079115605</v>
      </c>
      <c r="Y15" s="137">
        <v>3.6790875503232883</v>
      </c>
      <c r="Z15" s="137">
        <v>-3.0053539461604117</v>
      </c>
      <c r="AA15" s="137">
        <v>1.6597876923348593</v>
      </c>
      <c r="AB15" s="137">
        <v>6.0426535025283528</v>
      </c>
      <c r="AC15" s="137">
        <v>10.687197058847502</v>
      </c>
      <c r="AD15" s="137">
        <v>4.6017320141034759</v>
      </c>
      <c r="AE15" s="137">
        <v>-11.443596538552441</v>
      </c>
      <c r="AF15" s="137">
        <v>10.179913195979665</v>
      </c>
      <c r="AG15" s="137">
        <v>17.189202957626875</v>
      </c>
      <c r="AH15" s="137">
        <v>-2.8374508852553788</v>
      </c>
      <c r="AI15" s="137">
        <v>2.9697383690291161</v>
      </c>
      <c r="AJ15" s="137">
        <v>13.819048988908861</v>
      </c>
      <c r="AK15" s="137">
        <v>19.894849298073453</v>
      </c>
      <c r="AL15" s="137">
        <v>26.84657212436359</v>
      </c>
      <c r="AM15" s="137">
        <v>14.683447665949998</v>
      </c>
      <c r="AN15" s="137">
        <v>10.438342566587892</v>
      </c>
      <c r="AO15" s="137">
        <v>25.045141377113893</v>
      </c>
      <c r="AP15" s="137">
        <v>-17.448905045262038</v>
      </c>
      <c r="AQ15" s="137">
        <v>23.097153217805129</v>
      </c>
      <c r="AR15" s="137">
        <v>28.100194593350579</v>
      </c>
      <c r="AS15" s="137">
        <v>9.6382020459314219</v>
      </c>
      <c r="AT15" s="137">
        <v>1.6195401672632244</v>
      </c>
      <c r="AU15" s="137">
        <v>1.6901449207575183</v>
      </c>
      <c r="AV15" s="137">
        <v>-12.669033655038334</v>
      </c>
      <c r="AW15" s="137">
        <v>-0.5204754183781688</v>
      </c>
      <c r="AX15" s="137">
        <v>7.3565802023802149</v>
      </c>
      <c r="AY15" s="137">
        <v>18.404206029636924</v>
      </c>
      <c r="AZ15" s="137">
        <v>-0.94722892033226458</v>
      </c>
      <c r="BA15" s="137">
        <v>-12.437146549425236</v>
      </c>
      <c r="BB15" s="137">
        <v>19.050854100449001</v>
      </c>
      <c r="BC15" s="137">
        <v>26.816194169624822</v>
      </c>
      <c r="BD15" s="137">
        <v>-3.6974187380820069</v>
      </c>
      <c r="BE15" s="137">
        <v>1.6649880877704533</v>
      </c>
      <c r="BF15" s="47"/>
      <c r="BG15" s="47"/>
      <c r="BH15" s="47"/>
      <c r="BI15" s="47"/>
      <c r="BJ15" s="47"/>
    </row>
    <row r="16" spans="1:62" x14ac:dyDescent="0.3"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</row>
    <row r="17" spans="4:58" x14ac:dyDescent="0.3"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123"/>
    </row>
    <row r="18" spans="4:58" x14ac:dyDescent="0.3"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123"/>
    </row>
    <row r="19" spans="4:58" x14ac:dyDescent="0.3"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123"/>
    </row>
    <row r="20" spans="4:58" x14ac:dyDescent="0.3"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123"/>
    </row>
    <row r="21" spans="4:58" x14ac:dyDescent="0.3"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123"/>
    </row>
    <row r="22" spans="4:58" x14ac:dyDescent="0.3"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</row>
    <row r="23" spans="4:58" x14ac:dyDescent="0.3"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</row>
    <row r="24" spans="4:58" x14ac:dyDescent="0.3"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</row>
    <row r="25" spans="4:58" x14ac:dyDescent="0.3"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</row>
    <row r="26" spans="4:58" x14ac:dyDescent="0.3"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</row>
    <row r="27" spans="4:58" x14ac:dyDescent="0.3">
      <c r="D27" s="68"/>
    </row>
    <row r="28" spans="4:58" x14ac:dyDescent="0.3">
      <c r="D28" s="68"/>
    </row>
    <row r="29" spans="4:58" x14ac:dyDescent="0.3">
      <c r="D29" s="68"/>
    </row>
    <row r="30" spans="4:58" x14ac:dyDescent="0.3">
      <c r="D30" s="68"/>
    </row>
    <row r="31" spans="4:58" x14ac:dyDescent="0.3">
      <c r="D31" s="68"/>
    </row>
  </sheetData>
  <mergeCells count="3">
    <mergeCell ref="A2:C2"/>
    <mergeCell ref="A3:C3"/>
    <mergeCell ref="A15:C15"/>
  </mergeCells>
  <printOptions horizontalCentered="1" verticalCentered="1"/>
  <pageMargins left="0" right="0" top="0" bottom="0" header="0.31496062992125984" footer="0.31496062992125984"/>
  <pageSetup scale="3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7" ma:contentTypeDescription="Create a new document." ma:contentTypeScope="" ma:versionID="2a98cf4367cb805cf52e7039c550feb3">
  <xsd:schema xmlns:xsd="http://www.w3.org/2001/XMLSchema" xmlns:xs="http://www.w3.org/2001/XMLSchema" xmlns:p="http://schemas.microsoft.com/office/2006/metadata/properties" xmlns:ns3="67af0f95-1aa7-485d-a2c5-c0accc5769f0" xmlns:ns4="046b6945-77e9-4c19-9e96-36ae7937d432" targetNamespace="http://schemas.microsoft.com/office/2006/metadata/properties" ma:root="true" ma:fieldsID="38ae9d9c5420bb4836e457cdae14136a" ns3:_="" ns4:_="">
    <xsd:import namespace="67af0f95-1aa7-485d-a2c5-c0accc5769f0"/>
    <xsd:import namespace="046b6945-77e9-4c19-9e96-36ae7937d4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Props1.xml><?xml version="1.0" encoding="utf-8"?>
<ds:datastoreItem xmlns:ds="http://schemas.openxmlformats.org/officeDocument/2006/customXml" ds:itemID="{A5CB09DF-5F44-414E-90F3-9DFDF13A1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f0f95-1aa7-485d-a2c5-c0accc5769f0"/>
    <ds:schemaRef ds:uri="046b6945-77e9-4c19-9e96-36ae7937d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FA0EC3-8579-440F-A91F-8E63D56E35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1FB001-EDB2-470F-BD3F-AA7FBC57D2C2}">
  <ds:schemaRefs>
    <ds:schemaRef ds:uri="http://schemas.openxmlformats.org/package/2006/metadata/core-properties"/>
    <ds:schemaRef ds:uri="67af0f95-1aa7-485d-a2c5-c0accc5769f0"/>
    <ds:schemaRef ds:uri="http://schemas.microsoft.com/office/2006/metadata/properties"/>
    <ds:schemaRef ds:uri="http://purl.org/dc/terms/"/>
    <ds:schemaRef ds:uri="http://purl.org/dc/elements/1.1/"/>
    <ds:schemaRef ds:uri="046b6945-77e9-4c19-9e96-36ae7937d432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11</vt:i4>
      </vt:variant>
      <vt:variant>
        <vt:lpstr>النطاقات المسماة</vt:lpstr>
      </vt:variant>
      <vt:variant>
        <vt:i4>11</vt:i4>
      </vt:variant>
    </vt:vector>
  </HeadingPairs>
  <TitlesOfParts>
    <vt:vector size="22" baseType="lpstr">
      <vt:lpstr>القائمة الرئيسية</vt:lpstr>
      <vt:lpstr>1.1 </vt:lpstr>
      <vt:lpstr>1.2 </vt:lpstr>
      <vt:lpstr>1.3</vt:lpstr>
      <vt:lpstr>1.4 </vt:lpstr>
      <vt:lpstr>1.5 </vt:lpstr>
      <vt:lpstr>1.6 </vt:lpstr>
      <vt:lpstr>1.7</vt:lpstr>
      <vt:lpstr>1.8 </vt:lpstr>
      <vt:lpstr>1.9</vt:lpstr>
      <vt:lpstr>1.10</vt:lpstr>
      <vt:lpstr>'1.1 '!Print_Area</vt:lpstr>
      <vt:lpstr>'1.10'!Print_Area</vt:lpstr>
      <vt:lpstr>'1.2 '!Print_Area</vt:lpstr>
      <vt:lpstr>'1.3'!Print_Area</vt:lpstr>
      <vt:lpstr>'1.4 '!Print_Area</vt:lpstr>
      <vt:lpstr>'1.5 '!Print_Area</vt:lpstr>
      <vt:lpstr>'1.6 '!Print_Area</vt:lpstr>
      <vt:lpstr>'1.7'!Print_Area</vt:lpstr>
      <vt:lpstr>'1.8 '!Print_Area</vt:lpstr>
      <vt:lpstr>'1.9'!Print_Area</vt:lpstr>
      <vt:lpstr>'القائمة الرئيسية'!Print_Area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فهد آل مبارك - Fahad Aalmubarak</dc:creator>
  <cp:lastModifiedBy>طلال الشدوخي - Talal Alshadokhi</cp:lastModifiedBy>
  <dcterms:created xsi:type="dcterms:W3CDTF">2022-10-26T11:30:41Z</dcterms:created>
  <dcterms:modified xsi:type="dcterms:W3CDTF">2025-03-07T19:17:28Z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</Properties>
</file>