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3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7.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8.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9.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0.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1.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2.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3.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5.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6.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7.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8.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9.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0.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1.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2.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3.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thoiqep\Desktop\شروط النشر 2018\"/>
    </mc:Choice>
  </mc:AlternateContent>
  <bookViews>
    <workbookView xWindow="-120" yWindow="-120" windowWidth="20730" windowHeight="11160" tabRatio="1000" firstSheet="15" activeTab="23"/>
  </bookViews>
  <sheets>
    <sheet name="Descriptive Data" sheetId="95" r:id="rId1"/>
    <sheet name="Index" sheetId="72" r:id="rId2"/>
    <sheet name="Table No. 1" sheetId="1" r:id="rId3"/>
    <sheet name="Table No.2" sheetId="2" r:id="rId4"/>
    <sheet name="Table No.3" sheetId="3" r:id="rId5"/>
    <sheet name="Table No.4" sheetId="4" r:id="rId6"/>
    <sheet name="Table No.5" sheetId="5" r:id="rId7"/>
    <sheet name="Table No.6" sheetId="50" r:id="rId8"/>
    <sheet name="Table No.7" sheetId="51" r:id="rId9"/>
    <sheet name="Table No.8" sheetId="70" r:id="rId10"/>
    <sheet name="Table No.9" sheetId="71" r:id="rId11"/>
    <sheet name="Table No.10" sheetId="6" r:id="rId12"/>
    <sheet name="Table No.11" sheetId="7" r:id="rId13"/>
    <sheet name="Table No.12" sheetId="8" r:id="rId14"/>
    <sheet name="Table No.13" sheetId="9" r:id="rId15"/>
    <sheet name="Table No.14" sheetId="10" r:id="rId16"/>
    <sheet name="Table No.15" sheetId="11" r:id="rId17"/>
    <sheet name="Table No.16" sheetId="12" r:id="rId18"/>
    <sheet name="Table No.17" sheetId="53" r:id="rId19"/>
    <sheet name="Table No.18" sheetId="32" r:id="rId20"/>
    <sheet name="Table No.19" sheetId="31" r:id="rId21"/>
    <sheet name="Table No.20" sheetId="33" r:id="rId22"/>
    <sheet name="Table No.21" sheetId="54" r:id="rId23"/>
    <sheet name="Table No.22" sheetId="58" r:id="rId24"/>
    <sheet name="Table No.23" sheetId="35" r:id="rId25"/>
    <sheet name="Table No.24" sheetId="43" r:id="rId26"/>
    <sheet name="Table No.25" sheetId="44" r:id="rId27"/>
    <sheet name="Table No.26" sheetId="45" r:id="rId28"/>
    <sheet name="Table No.27" sheetId="46" r:id="rId29"/>
    <sheet name="Table No.28" sheetId="48" r:id="rId30"/>
    <sheet name="Table No.29" sheetId="36" r:id="rId31"/>
    <sheet name="Table No.30" sheetId="55" r:id="rId32"/>
    <sheet name="Figure 1&amp;2" sheetId="74" r:id="rId33"/>
    <sheet name="Figure 3&amp;4" sheetId="75" r:id="rId34"/>
    <sheet name="Figure 5" sheetId="94" r:id="rId35"/>
    <sheet name="Figure 6&amp;7&amp;8" sheetId="76" r:id="rId36"/>
    <sheet name="Figure 9&amp;10" sheetId="77" r:id="rId37"/>
    <sheet name="Figure 11&amp;12&amp;13" sheetId="78" r:id="rId38"/>
    <sheet name="Figure 14&amp;15" sheetId="79" r:id="rId39"/>
    <sheet name="Figure 16&amp;17" sheetId="80" r:id="rId40"/>
    <sheet name="Figure 18&amp;19" sheetId="81" r:id="rId41"/>
    <sheet name="Figure 20" sheetId="82" r:id="rId42"/>
    <sheet name="Figure 21" sheetId="83" r:id="rId43"/>
    <sheet name="Figure 22" sheetId="84" r:id="rId44"/>
    <sheet name="Figure 23" sheetId="85" r:id="rId45"/>
    <sheet name="Figure 24&amp;25" sheetId="86" r:id="rId46"/>
    <sheet name="Figure 26" sheetId="87" r:id="rId47"/>
    <sheet name="Figure 27" sheetId="88" r:id="rId48"/>
    <sheet name="Figure 28" sheetId="89" r:id="rId49"/>
    <sheet name="Figure 29" sheetId="90" r:id="rId50"/>
    <sheet name="Figure 30" sheetId="91" r:id="rId51"/>
    <sheet name="Figure 31" sheetId="92" r:id="rId52"/>
    <sheet name="Figure 32" sheetId="93" r:id="rId5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6" l="1"/>
  <c r="G9" i="6"/>
  <c r="G10" i="6"/>
  <c r="G11" i="6"/>
  <c r="G12" i="6"/>
  <c r="G13" i="6"/>
  <c r="G14" i="6"/>
  <c r="G15" i="6"/>
  <c r="G16" i="6"/>
  <c r="G17" i="6"/>
  <c r="G18" i="6"/>
  <c r="C19" i="6"/>
  <c r="D19" i="6"/>
  <c r="E19" i="6"/>
  <c r="F19" i="6"/>
  <c r="G19" i="6"/>
  <c r="F18" i="1"/>
  <c r="E18" i="1"/>
  <c r="D18" i="1"/>
  <c r="C18" i="1"/>
  <c r="G18" i="1" s="1"/>
  <c r="G17" i="1"/>
  <c r="G16" i="1"/>
  <c r="G15" i="1"/>
  <c r="G14" i="1"/>
  <c r="G13" i="1"/>
  <c r="G12" i="1"/>
  <c r="G11" i="1"/>
  <c r="G10" i="1"/>
  <c r="G9" i="1"/>
  <c r="G8" i="1"/>
  <c r="G7" i="1"/>
  <c r="G7" i="4" l="1"/>
  <c r="G8" i="4"/>
  <c r="G9" i="4"/>
  <c r="G10" i="4"/>
  <c r="G11" i="4"/>
  <c r="G12" i="4"/>
  <c r="G13" i="4"/>
  <c r="G14" i="4"/>
  <c r="G15" i="4"/>
  <c r="G16" i="4"/>
  <c r="G17" i="4"/>
  <c r="C18" i="4"/>
  <c r="D18" i="4"/>
  <c r="E18" i="4"/>
  <c r="F18" i="4"/>
  <c r="G18" i="4" l="1"/>
  <c r="C19" i="53"/>
  <c r="D19" i="53"/>
  <c r="E19" i="53"/>
  <c r="G7" i="2"/>
  <c r="G8" i="2"/>
  <c r="G9" i="2"/>
  <c r="G10" i="2"/>
  <c r="G11" i="2"/>
  <c r="G12" i="2"/>
  <c r="G13" i="2"/>
  <c r="G14" i="2"/>
  <c r="G15" i="2"/>
  <c r="G16" i="2"/>
  <c r="G17" i="2"/>
  <c r="C18" i="2"/>
  <c r="G18" i="2" s="1"/>
  <c r="D18" i="2"/>
  <c r="E18" i="2"/>
  <c r="F18" i="2"/>
  <c r="F20" i="81" l="1"/>
  <c r="E20" i="81"/>
  <c r="D20" i="81"/>
  <c r="C20" i="81"/>
  <c r="D13" i="81"/>
  <c r="D12" i="81"/>
  <c r="D11" i="81"/>
  <c r="D10" i="81"/>
  <c r="D9" i="81"/>
  <c r="D8" i="81"/>
  <c r="D7" i="81"/>
  <c r="D6" i="81"/>
  <c r="D5" i="81"/>
  <c r="D4" i="81"/>
  <c r="D3" i="81"/>
  <c r="F20" i="80" l="1"/>
  <c r="E20" i="80"/>
  <c r="D20" i="80"/>
  <c r="C20" i="80"/>
  <c r="D13" i="80"/>
  <c r="D12" i="80"/>
  <c r="D11" i="80"/>
  <c r="D10" i="80"/>
  <c r="D9" i="80"/>
  <c r="D8" i="80"/>
  <c r="D7" i="80"/>
  <c r="D6" i="80"/>
  <c r="D5" i="80"/>
  <c r="D4" i="80"/>
  <c r="D3" i="80"/>
  <c r="G8" i="8"/>
  <c r="G9" i="8"/>
  <c r="G10" i="8"/>
  <c r="G11" i="8"/>
  <c r="G12" i="8"/>
  <c r="G13" i="8"/>
  <c r="G14" i="8"/>
  <c r="G15" i="8"/>
  <c r="G16" i="8"/>
  <c r="G17" i="8"/>
  <c r="G18" i="8"/>
  <c r="F20" i="78"/>
  <c r="E20" i="78"/>
  <c r="D20" i="78"/>
  <c r="C20" i="78"/>
  <c r="D13" i="78"/>
  <c r="D12" i="78"/>
  <c r="D11" i="78"/>
  <c r="D10" i="78"/>
  <c r="D9" i="78"/>
  <c r="D8" i="78"/>
  <c r="D7" i="78"/>
  <c r="D6" i="78"/>
  <c r="D5" i="78"/>
  <c r="D4" i="78"/>
  <c r="D3" i="78"/>
  <c r="D26" i="77"/>
  <c r="E26" i="77"/>
  <c r="F26" i="77"/>
  <c r="G26" i="77"/>
  <c r="C26" i="77"/>
  <c r="D6" i="77"/>
  <c r="E6" i="77"/>
  <c r="F6" i="77"/>
  <c r="G6" i="77"/>
  <c r="C6" i="77"/>
  <c r="H4" i="76"/>
  <c r="H5" i="76"/>
  <c r="H6" i="76"/>
  <c r="H7" i="76"/>
  <c r="H8" i="76"/>
  <c r="H9" i="76"/>
  <c r="H10" i="76"/>
  <c r="H11" i="76"/>
  <c r="H12" i="76"/>
  <c r="H13" i="76"/>
  <c r="H3" i="76"/>
  <c r="G4" i="76" l="1"/>
  <c r="G5" i="76"/>
  <c r="G6" i="76"/>
  <c r="G7" i="76"/>
  <c r="G8" i="76"/>
  <c r="G9" i="76"/>
  <c r="G10" i="76"/>
  <c r="G11" i="76"/>
  <c r="G12" i="76"/>
  <c r="G13" i="76"/>
  <c r="G3" i="76"/>
  <c r="F4" i="76"/>
  <c r="F5" i="76"/>
  <c r="F6" i="76"/>
  <c r="F7" i="76"/>
  <c r="F8" i="76"/>
  <c r="F9" i="76"/>
  <c r="F10" i="76"/>
  <c r="F11" i="76"/>
  <c r="F12" i="76"/>
  <c r="F13" i="76"/>
  <c r="F3" i="76"/>
  <c r="F20" i="75" l="1"/>
  <c r="E20" i="75"/>
  <c r="D20" i="75"/>
  <c r="C20" i="75"/>
  <c r="D3" i="75"/>
  <c r="D13" i="75"/>
  <c r="D12" i="75"/>
  <c r="D11" i="75"/>
  <c r="D10" i="75"/>
  <c r="D9" i="75"/>
  <c r="D8" i="75"/>
  <c r="D7" i="75"/>
  <c r="D6" i="75"/>
  <c r="D5" i="75"/>
  <c r="D4" i="75"/>
  <c r="D21" i="74"/>
  <c r="E21" i="74"/>
  <c r="F21" i="74"/>
  <c r="C21" i="74"/>
  <c r="D4" i="74"/>
  <c r="D5" i="74"/>
  <c r="D6" i="74"/>
  <c r="D7" i="74"/>
  <c r="D8" i="74"/>
  <c r="D9" i="74"/>
  <c r="D10" i="74"/>
  <c r="D11" i="74"/>
  <c r="D12" i="74"/>
  <c r="D13" i="74"/>
  <c r="D14" i="74"/>
  <c r="C11" i="58" l="1"/>
  <c r="H11" i="71" l="1"/>
  <c r="C20" i="71"/>
  <c r="F20" i="71" l="1"/>
  <c r="H15" i="71"/>
  <c r="H17" i="71"/>
  <c r="H19" i="71"/>
  <c r="G20" i="71"/>
  <c r="H12" i="71"/>
  <c r="H18" i="71"/>
  <c r="E20" i="71"/>
  <c r="H9" i="71"/>
  <c r="H13" i="71"/>
  <c r="H10" i="71"/>
  <c r="H14" i="71"/>
  <c r="H16" i="71"/>
  <c r="D20" i="71"/>
  <c r="H20" i="71" l="1"/>
  <c r="G20" i="70"/>
  <c r="F20" i="70"/>
  <c r="E20" i="70"/>
  <c r="D20" i="70"/>
  <c r="C20" i="70"/>
  <c r="H19" i="70"/>
  <c r="H18" i="70"/>
  <c r="H17" i="70"/>
  <c r="H16" i="70"/>
  <c r="H15" i="70"/>
  <c r="H14" i="70"/>
  <c r="H13" i="70"/>
  <c r="H12" i="70"/>
  <c r="H11" i="70"/>
  <c r="H10" i="70"/>
  <c r="H9" i="70"/>
  <c r="H20" i="70" l="1"/>
  <c r="E17" i="12" l="1"/>
  <c r="E9" i="12" l="1"/>
  <c r="G11" i="58" l="1"/>
  <c r="F11" i="58"/>
  <c r="D11" i="58"/>
  <c r="H11" i="58" l="1"/>
  <c r="E11" i="58"/>
  <c r="G18" i="11" l="1"/>
  <c r="C20" i="12" l="1"/>
  <c r="D20" i="12"/>
  <c r="E10" i="12"/>
  <c r="E11" i="12"/>
  <c r="E12" i="12"/>
  <c r="E13" i="12"/>
  <c r="E14" i="12"/>
  <c r="E15" i="12"/>
  <c r="E16" i="12"/>
  <c r="E18" i="12"/>
  <c r="E19" i="12"/>
  <c r="C19" i="11"/>
  <c r="D19" i="11"/>
  <c r="E19" i="11"/>
  <c r="F19" i="11"/>
  <c r="G8" i="11"/>
  <c r="G9" i="11"/>
  <c r="G10" i="11"/>
  <c r="G11" i="11"/>
  <c r="G12" i="11"/>
  <c r="G13" i="11"/>
  <c r="G14" i="11"/>
  <c r="G15" i="11"/>
  <c r="G16" i="11"/>
  <c r="G17" i="11"/>
  <c r="G19" i="11" l="1"/>
  <c r="E20" i="12"/>
  <c r="C20" i="51" l="1"/>
  <c r="D20" i="51"/>
  <c r="E20" i="51"/>
  <c r="F20" i="51"/>
  <c r="G20" i="51"/>
  <c r="H9" i="51"/>
  <c r="H10" i="51"/>
  <c r="H11" i="51"/>
  <c r="H12" i="51"/>
  <c r="H13" i="51"/>
  <c r="H14" i="51"/>
  <c r="H15" i="51"/>
  <c r="H16" i="51"/>
  <c r="H17" i="51"/>
  <c r="H18" i="51"/>
  <c r="H19" i="51"/>
  <c r="H20" i="51" l="1"/>
  <c r="F19" i="53"/>
  <c r="G8" i="53"/>
  <c r="G9" i="53"/>
  <c r="G10" i="53"/>
  <c r="G11" i="53"/>
  <c r="G12" i="53"/>
  <c r="G13" i="53"/>
  <c r="G14" i="53"/>
  <c r="G15" i="53"/>
  <c r="G16" i="53"/>
  <c r="G17" i="53"/>
  <c r="G18" i="53"/>
  <c r="G19" i="53" l="1"/>
  <c r="C19" i="10"/>
  <c r="D19" i="10"/>
  <c r="E19" i="10"/>
  <c r="F19" i="10"/>
  <c r="G8" i="10"/>
  <c r="G9" i="10"/>
  <c r="G10" i="10"/>
  <c r="G11" i="10"/>
  <c r="G12" i="10"/>
  <c r="G13" i="10"/>
  <c r="G14" i="10"/>
  <c r="G15" i="10"/>
  <c r="G16" i="10"/>
  <c r="G17" i="10"/>
  <c r="G18" i="10"/>
  <c r="C19" i="8"/>
  <c r="D19" i="8"/>
  <c r="E19" i="8"/>
  <c r="F19" i="8"/>
  <c r="C19" i="7"/>
  <c r="D19" i="7"/>
  <c r="E19" i="7"/>
  <c r="F19" i="7"/>
  <c r="G8" i="7"/>
  <c r="D19" i="9" s="1"/>
  <c r="G9" i="7"/>
  <c r="G10" i="7"/>
  <c r="G11" i="7"/>
  <c r="G12" i="7"/>
  <c r="G13" i="7"/>
  <c r="G14" i="7"/>
  <c r="G15" i="7"/>
  <c r="G16" i="7"/>
  <c r="G17" i="7"/>
  <c r="G18" i="7"/>
  <c r="E9" i="9"/>
  <c r="E10" i="9"/>
  <c r="E11" i="9"/>
  <c r="E12" i="9"/>
  <c r="E13" i="9"/>
  <c r="E14" i="9"/>
  <c r="E15" i="9"/>
  <c r="E16" i="9"/>
  <c r="E17" i="9"/>
  <c r="C19" i="5"/>
  <c r="D19" i="5"/>
  <c r="E19" i="5"/>
  <c r="F19" i="5"/>
  <c r="G8" i="5"/>
  <c r="G9" i="5"/>
  <c r="G10" i="5"/>
  <c r="G11" i="5"/>
  <c r="G12" i="5"/>
  <c r="G13" i="5"/>
  <c r="G14" i="5"/>
  <c r="G15" i="5"/>
  <c r="G16" i="5"/>
  <c r="G17" i="5"/>
  <c r="G18" i="5"/>
  <c r="C18" i="3"/>
  <c r="D18" i="3"/>
  <c r="E18" i="3"/>
  <c r="F18" i="3"/>
  <c r="G7" i="3"/>
  <c r="G8" i="3"/>
  <c r="G9" i="3"/>
  <c r="G10" i="3"/>
  <c r="G11" i="3"/>
  <c r="G12" i="3"/>
  <c r="G13" i="3"/>
  <c r="G14" i="3"/>
  <c r="G15" i="3"/>
  <c r="G16" i="3"/>
  <c r="G17" i="3"/>
  <c r="G19" i="8" l="1"/>
  <c r="E18" i="9"/>
  <c r="C19" i="9"/>
  <c r="E19" i="9" s="1"/>
  <c r="E8" i="9"/>
  <c r="G19" i="7"/>
  <c r="G19" i="5"/>
  <c r="G18" i="3"/>
  <c r="G19" i="10"/>
</calcChain>
</file>

<file path=xl/sharedStrings.xml><?xml version="1.0" encoding="utf-8"?>
<sst xmlns="http://schemas.openxmlformats.org/spreadsheetml/2006/main" count="1653" uniqueCount="527">
  <si>
    <t xml:space="preserve"> Tourism Establishments Survey 2018</t>
  </si>
  <si>
    <t>Descriptive Data</t>
  </si>
  <si>
    <t>Data Provider</t>
  </si>
  <si>
    <t>*Data Scope</t>
  </si>
  <si>
    <t>Notes</t>
  </si>
  <si>
    <t>Contact Information</t>
  </si>
  <si>
    <t>Tourism Establishments Statistics Methodology</t>
  </si>
  <si>
    <t>Tourism Establishments Survey</t>
  </si>
  <si>
    <t>GASTAT</t>
  </si>
  <si>
    <t>Annual</t>
  </si>
  <si>
    <t xml:space="preserve">Collecting data on all working establishments in the sample across the survey’s cities </t>
  </si>
  <si>
    <t>N/A</t>
  </si>
  <si>
    <t>Table No.</t>
  </si>
  <si>
    <t xml:space="preserve">  Tourism Establishments Survey 2018 Results</t>
  </si>
  <si>
    <t>Index</t>
  </si>
  <si>
    <t>Table Title</t>
  </si>
  <si>
    <t>Total tourism establishments by establishment size and economic activity, 2018</t>
  </si>
  <si>
    <t>Non-Saudi employees by establishment size and economic activity, 2018</t>
  </si>
  <si>
    <t>Total employees by establishment size and economic activity, 2018</t>
  </si>
  <si>
    <t>Employees (Saudi, non-Saudi) by gender and economic activity, 2018</t>
  </si>
  <si>
    <t>Employment percentage of Saudis by establishment size and economic activity, 2018</t>
  </si>
  <si>
    <t>Saudi employees by profession and economic activity, 2018</t>
  </si>
  <si>
    <t>Employees (Saudi, non-Saudi) by profession and economic activity, 2018</t>
  </si>
  <si>
    <t>Salaries and wages by establishment size and economic activity, 2018</t>
  </si>
  <si>
    <t>Benefits and allowances by establishment size and economic activity, 2018</t>
  </si>
  <si>
    <t>Total employee compensations by establishment size and economic activity, 2018</t>
  </si>
  <si>
    <t>Total employee compensations by type and economic activity, 2018</t>
  </si>
  <si>
    <t>Operating expenditure by establishment size and economic activity, 2018</t>
  </si>
  <si>
    <t>Operating surplus by establishment size and economic activity, 2018</t>
  </si>
  <si>
    <t>Monthly occupancy rate of accommodation units by type, 2018</t>
  </si>
  <si>
    <t>Average daily price of accommodation units by month, 2018</t>
  </si>
  <si>
    <t>Average daily income of accommodation units by type, 2018</t>
  </si>
  <si>
    <t>Key performance indicators for passenger transport services 2018</t>
  </si>
  <si>
    <t>Percentage of sold passenger flights by flight type, 2018</t>
  </si>
  <si>
    <t>Percentage distribution of tourism establishments that use social media by economic activity, 2018</t>
  </si>
  <si>
    <t>Percentage distribution of tourism establishments that have cloud data by economic activity, 2018</t>
  </si>
  <si>
    <t>Percentage distribution of devices used in tourism establishments by device type and economic activity, 2018</t>
  </si>
  <si>
    <t>Percentage distribution of tourism establishments that have accounting books or budget by economic activity, 2018</t>
  </si>
  <si>
    <t>Main constraints facing setting up or practicing economic activity, 2018</t>
  </si>
  <si>
    <t>Main challenges facing business environment development, 2018</t>
  </si>
  <si>
    <t>Figure No.</t>
  </si>
  <si>
    <t>Figure Title</t>
  </si>
  <si>
    <t>Total tourism establishments by economic activity, 2018</t>
  </si>
  <si>
    <t>Total tourism establishments by establishment size, 2018</t>
  </si>
  <si>
    <t>Total employees by economic activity, 2018</t>
  </si>
  <si>
    <t>Total employees by establishment size, 2018</t>
  </si>
  <si>
    <t>Percentage distribution of employees in tourism characteristic activities by gender, 2018</t>
  </si>
  <si>
    <t>Percentage distribution of employees in tourism characteristic activities by gender and economic activity, 2018</t>
  </si>
  <si>
    <t>Percentage distribution of Saudi employees by profession 2018</t>
  </si>
  <si>
    <t>Percentage distribution of employees by profession 2018</t>
  </si>
  <si>
    <t>Percentage distribution of compensations for employees in tourism characteristic activities by economic activity, 2018</t>
  </si>
  <si>
    <t>Percentage distribution of compensations for employees in tourism characteristic activities by establishment size, 2018</t>
  </si>
  <si>
    <t>Relationship between the percentage of employees and their compensations by economic activity, 2018</t>
  </si>
  <si>
    <t>Percentage distribution of employee compensations by type and economic activity, 2018</t>
  </si>
  <si>
    <t>Percentage distribution of wages and salaries / allowances and benefits by economic activity, 2018</t>
  </si>
  <si>
    <t>Occupancy rate of accommodation units by month, 2018</t>
  </si>
  <si>
    <t>Percentage distribution of tourism establishments that use social media, 2018</t>
  </si>
  <si>
    <t>Percentage distribution of tourism establishments that use cloud data, 2018</t>
  </si>
  <si>
    <t>Percentage distribution of use of devices (tablet, laptop, desktop) in tourism establishments, 2018</t>
  </si>
  <si>
    <t>Percentage distribution of tourism establishments that have accounting books or budgets, 2018</t>
  </si>
  <si>
    <t>Total tourism establishments by establishment size and economic activity 2018</t>
  </si>
  <si>
    <t>Economic Activity</t>
  </si>
  <si>
    <t>Total</t>
  </si>
  <si>
    <t xml:space="preserve">  Source_Genaral Authority for Statistics (Tourism Establishments Survey 2018)</t>
  </si>
  <si>
    <t>Visitor Accommodation</t>
  </si>
  <si>
    <t>Food and Beverage</t>
  </si>
  <si>
    <t>Railway Passenger Transport</t>
  </si>
  <si>
    <t>Land Passenger Transport</t>
  </si>
  <si>
    <t>Water Passenger Transport</t>
  </si>
  <si>
    <t>Air Passenger Transport</t>
  </si>
  <si>
    <t>Transportation Rental</t>
  </si>
  <si>
    <t>Cultural Activities</t>
  </si>
  <si>
    <t>Sports and Recreational Activities</t>
  </si>
  <si>
    <t>Other Tourism Characteristic Services</t>
  </si>
  <si>
    <t xml:space="preserve"> Less than 6 employees</t>
  </si>
  <si>
    <t>Less than 6 Employees</t>
  </si>
  <si>
    <t>Table No. 1</t>
  </si>
  <si>
    <t>Source_Genaral Authority for Statistics (Tourism Establishments Survey 2018)</t>
  </si>
  <si>
    <t>Less than 6 employees</t>
  </si>
  <si>
    <t>Table No. 2</t>
  </si>
  <si>
    <t>Non-Saudi employees by establishment size and economic activity 2018</t>
  </si>
  <si>
    <t>Table No. 3</t>
  </si>
  <si>
    <t>Total employees by establishment size and economic activity 2018</t>
  </si>
  <si>
    <t>Table No. 4</t>
  </si>
  <si>
    <t>Saudi</t>
  </si>
  <si>
    <t>Male</t>
  </si>
  <si>
    <t>Female</t>
  </si>
  <si>
    <t>Table No. 5</t>
  </si>
  <si>
    <t>Table No.6</t>
  </si>
  <si>
    <t xml:space="preserve">Total </t>
  </si>
  <si>
    <t xml:space="preserve"> </t>
  </si>
  <si>
    <t>Table No.7</t>
  </si>
  <si>
    <t>Managers</t>
  </si>
  <si>
    <t>Specialists</t>
  </si>
  <si>
    <t>Technicians</t>
  </si>
  <si>
    <t>Professionals</t>
  </si>
  <si>
    <t xml:space="preserve">Workers </t>
  </si>
  <si>
    <t>Table No.8</t>
  </si>
  <si>
    <t>Non-Saudi employees by profession and economic activity, 2018</t>
  </si>
  <si>
    <t xml:space="preserve"> Non-Saudi Employees by profession and economic activity 2018</t>
  </si>
  <si>
    <t>Table No.9</t>
  </si>
  <si>
    <t>Employees (Saudi/Non-Saudi) by profession and economic activity 2018</t>
  </si>
  <si>
    <t>Table No. 9</t>
  </si>
  <si>
    <t>Table No.10</t>
  </si>
  <si>
    <t>Salaries and wages by establishment size and economic activity 2018</t>
  </si>
  <si>
    <t>Table No.12</t>
  </si>
  <si>
    <t>Benefits and allowances by establishment size and economic activity 2018</t>
  </si>
  <si>
    <t>Table No.11</t>
  </si>
  <si>
    <t>Table No.13</t>
  </si>
  <si>
    <t>Table No.14</t>
  </si>
  <si>
    <t>Operating expenditure by establishment size and economic activity 2018</t>
  </si>
  <si>
    <t>Table No.15</t>
  </si>
  <si>
    <t>Table No.16</t>
  </si>
  <si>
    <t>Main Activity</t>
  </si>
  <si>
    <t>Table No.17</t>
  </si>
  <si>
    <t>Table No.18</t>
  </si>
  <si>
    <t>Occupancy Rate</t>
  </si>
  <si>
    <t>Accommodation Unit</t>
  </si>
  <si>
    <t>Jan</t>
  </si>
  <si>
    <t>Feb</t>
  </si>
  <si>
    <t>Mar</t>
  </si>
  <si>
    <t>Apr</t>
  </si>
  <si>
    <t>May</t>
  </si>
  <si>
    <t>Jun</t>
  </si>
  <si>
    <t>Jul</t>
  </si>
  <si>
    <t>Aug</t>
  </si>
  <si>
    <t>Sep</t>
  </si>
  <si>
    <t>Oct</t>
  </si>
  <si>
    <t>Nov</t>
  </si>
  <si>
    <t>Dec</t>
  </si>
  <si>
    <t>Annual Average</t>
  </si>
  <si>
    <t>Table No.19</t>
  </si>
  <si>
    <t>Average Daily Price</t>
  </si>
  <si>
    <t>Table No.20</t>
  </si>
  <si>
    <t xml:space="preserve">Average Daily Income </t>
  </si>
  <si>
    <t>Table No.21</t>
  </si>
  <si>
    <t>Duration of stay duration in nights*</t>
  </si>
  <si>
    <t>Table No.22</t>
  </si>
  <si>
    <t>Passenger transport services</t>
  </si>
  <si>
    <t>Number of available seats for international flights</t>
  </si>
  <si>
    <t>Number of international passengers</t>
  </si>
  <si>
    <t>Operating rate of international flights</t>
  </si>
  <si>
    <t>Number of available seats for local flights</t>
  </si>
  <si>
    <t>Number of local passengers</t>
  </si>
  <si>
    <t>Operating rate of local flights</t>
  </si>
  <si>
    <t>Table No.23</t>
  </si>
  <si>
    <t>Flight Type</t>
  </si>
  <si>
    <t>Total Sold Flights</t>
  </si>
  <si>
    <t xml:space="preserve">Full package deals: packages that include the flight ticket as well as other services, such as the hotel booking, car rental... etc. </t>
  </si>
  <si>
    <t>Flight within a full package</t>
  </si>
  <si>
    <t xml:space="preserve"> Flight without a full package </t>
  </si>
  <si>
    <t xml:space="preserve">Local flights </t>
  </si>
  <si>
    <t xml:space="preserve">Inbound international flights </t>
  </si>
  <si>
    <t xml:space="preserve">Outbound international flights </t>
  </si>
  <si>
    <t>Flights within a full package</t>
  </si>
  <si>
    <t>Flights without a full package</t>
  </si>
  <si>
    <t>Table No.24</t>
  </si>
  <si>
    <t xml:space="preserve"> Percentage distribution of tourism establishments which use social media by economic activity 2018</t>
  </si>
  <si>
    <t xml:space="preserve"> Visitor Accommodation</t>
  </si>
  <si>
    <t xml:space="preserve"> Railway Passenger Transport</t>
  </si>
  <si>
    <t xml:space="preserve"> Land Passenger Transport</t>
  </si>
  <si>
    <t xml:space="preserve"> Water Passenger Transport</t>
  </si>
  <si>
    <t xml:space="preserve"> Air Passenger Transport</t>
  </si>
  <si>
    <t xml:space="preserve"> Transportation Rental</t>
  </si>
  <si>
    <t xml:space="preserve">Other Tourism Characteristic Services </t>
  </si>
  <si>
    <t xml:space="preserve">Use social media </t>
  </si>
  <si>
    <t xml:space="preserve">Do not use social media </t>
  </si>
  <si>
    <t>Table No.25</t>
  </si>
  <si>
    <t>Table No.26</t>
  </si>
  <si>
    <t xml:space="preserve">Cloud data </t>
  </si>
  <si>
    <t>Table No.27</t>
  </si>
  <si>
    <t xml:space="preserve"> Percentage distribution of devices used in tourism establishments by device type and economic activity 2018</t>
  </si>
  <si>
    <t>Handheld or tablet</t>
  </si>
  <si>
    <t>Laptop</t>
  </si>
  <si>
    <t>Desktop (PC)</t>
  </si>
  <si>
    <t>Table No.28</t>
  </si>
  <si>
    <t>Have accounting books</t>
  </si>
  <si>
    <t>Table No.29</t>
  </si>
  <si>
    <t>Constraints facing setting up or practicing economic activities</t>
  </si>
  <si>
    <t>Availability of skilled labor</t>
  </si>
  <si>
    <t>Electricity prices</t>
  </si>
  <si>
    <t>Licenses and permits</t>
  </si>
  <si>
    <t>Electricity supply (without interruption)</t>
  </si>
  <si>
    <t>Water prices</t>
  </si>
  <si>
    <t>Government procedures and bureaucracy</t>
  </si>
  <si>
    <t>Safety and security</t>
  </si>
  <si>
    <t>Access to finance</t>
  </si>
  <si>
    <t>Fuel prices</t>
  </si>
  <si>
    <t>Access to telecommunication (phone and Internet)</t>
  </si>
  <si>
    <t>Government inspection procedures</t>
  </si>
  <si>
    <t>Fuel supply (without interruption)</t>
  </si>
  <si>
    <t>Water supply (without interruption)</t>
  </si>
  <si>
    <t>Labor laws and regulations</t>
  </si>
  <si>
    <t>Land / renting space</t>
  </si>
  <si>
    <t>There are constraints</t>
  </si>
  <si>
    <t>No constraints</t>
  </si>
  <si>
    <t>Electricity Price</t>
  </si>
  <si>
    <t>Licenses &amp; Permits</t>
  </si>
  <si>
    <t>Electricity Supply (without interruption)</t>
  </si>
  <si>
    <t>Water Price</t>
  </si>
  <si>
    <t>Government Procedures and Bureaucracy</t>
  </si>
  <si>
    <t>Security &amp; Stability</t>
  </si>
  <si>
    <t>Access to Finance</t>
  </si>
  <si>
    <t>Fuel Price</t>
  </si>
  <si>
    <t>Government Inspection Procedures</t>
  </si>
  <si>
    <t>Fuel Supply (without interruption)</t>
  </si>
  <si>
    <t>Water Supply (without interruption)</t>
  </si>
  <si>
    <t>Land / Rent of Space</t>
  </si>
  <si>
    <t>Table No.30</t>
  </si>
  <si>
    <t>Challenge</t>
  </si>
  <si>
    <t xml:space="preserve">Local competition </t>
  </si>
  <si>
    <t xml:space="preserve">Low demand </t>
  </si>
  <si>
    <t xml:space="preserve">Worker problems </t>
  </si>
  <si>
    <t>Percentage</t>
  </si>
  <si>
    <t xml:space="preserve">Local Competition </t>
  </si>
  <si>
    <t>Workers problems</t>
  </si>
  <si>
    <t xml:space="preserve">Percentages </t>
  </si>
  <si>
    <t>Percentages</t>
  </si>
  <si>
    <t>Figure (1) Total tourism establishments by economic activity, 2018</t>
  </si>
  <si>
    <t xml:space="preserve"> 250+ employees</t>
  </si>
  <si>
    <t>Figure (2) Total tourism establishments by establishment size, 2018</t>
  </si>
  <si>
    <t xml:space="preserve"> 50 - 249 employees</t>
  </si>
  <si>
    <t>Figure (3) Total employees by economic activity, 2018</t>
  </si>
  <si>
    <t>250+ employees</t>
  </si>
  <si>
    <t>Figure (4) Total employees by establishment size, 2018</t>
  </si>
  <si>
    <t xml:space="preserve">Percentage of Saudi employees </t>
  </si>
  <si>
    <t>Figure (5) Percentage of Saudi employees by economic activity, 2018</t>
  </si>
  <si>
    <t xml:space="preserve"> Female</t>
  </si>
  <si>
    <t>Male percentage</t>
  </si>
  <si>
    <t>Female percentage</t>
  </si>
  <si>
    <t>Percentage of females to total employees</t>
  </si>
  <si>
    <t>Figure (6) Percentage distribution of employees in tourism characteristic activities by gender, 2018</t>
  </si>
  <si>
    <t>Figure (8) Percentage distribution of employees in tourism characteristic activities by gender and economic activity, 2018</t>
  </si>
  <si>
    <t>Saudi / Non-Saudi</t>
  </si>
  <si>
    <t>Figure (9) Percentage distribution of Saudi employees by profession, 2018</t>
  </si>
  <si>
    <t>Figure (10) Percentage distribution of employees by profession, 2018</t>
  </si>
  <si>
    <t>Figure (13) Relationship between the percentage of employees and their compensations by economic activity, 2018</t>
  </si>
  <si>
    <t xml:space="preserve"> 6 - 49 employees</t>
  </si>
  <si>
    <t xml:space="preserve">Percentage of Employees </t>
  </si>
  <si>
    <t>Figure (11) Percentage distribution of compensations for employees in tourism characteristic activities by economic activity, 2018</t>
  </si>
  <si>
    <t>Figure (12) Percentage distribution of compensations for employees in tourism characteristic activities by establishment size, 2018</t>
  </si>
  <si>
    <t>Salaries and wages</t>
  </si>
  <si>
    <t xml:space="preserve"> Benefits and allowances </t>
  </si>
  <si>
    <t>Figure (15) Percentage distribution of wages and salaries / allowances and benefits in tourism characteristic activities, 2018</t>
  </si>
  <si>
    <t>Figure (14) Total employee compensations by type and economic activity, 2018</t>
  </si>
  <si>
    <t>Figure (20) Occupancy rate of accommodation units by month, 2018</t>
  </si>
  <si>
    <t>Figure (21) Average daily price of accommodation units by month, 2018</t>
  </si>
  <si>
    <t>Figure (26) Percentage distribution of tourism establishments that use social media, 2018</t>
  </si>
  <si>
    <t>Figure (26) Percentage distribution of tourism establishments that use cloud data, 2018</t>
  </si>
  <si>
    <t xml:space="preserve">Device Type </t>
  </si>
  <si>
    <t>Figure (29) Percentage distribution of use of devices (tablet, laptop, desktop) in tourism establishments, 2018</t>
  </si>
  <si>
    <t>Figure (30) Percentage distribution of tourism establishments that have accounting books or budget by economic activity, 2018</t>
  </si>
  <si>
    <t xml:space="preserve">Figure (31) Main constraints facing setting up or practicing activity by tourism establishments, 2018 </t>
  </si>
  <si>
    <t>Figure (32) Main challenges facing business environment development, 2018</t>
  </si>
  <si>
    <t xml:space="preserve"> أهم المعوقات التي واجهت تأسيس أو مزاولة النشاط للمنشآت السياحية 2018</t>
  </si>
  <si>
    <t>Product Definition</t>
  </si>
  <si>
    <t>Methodology Page</t>
  </si>
  <si>
    <t>Data Sources</t>
  </si>
  <si>
    <t>Product Frequency</t>
  </si>
  <si>
    <t>Time Frame</t>
  </si>
  <si>
    <t>Publication Date</t>
  </si>
  <si>
    <t>6 - 49 employees</t>
  </si>
  <si>
    <t xml:space="preserve">Travel Agencies and Reservation Services </t>
  </si>
  <si>
    <t>Travel Agencies and Reservation Services</t>
  </si>
  <si>
    <t>Hotel rooms</t>
  </si>
  <si>
    <t>Furnished apartments</t>
  </si>
  <si>
    <t xml:space="preserve">  Travel Agencies and Reservation Services</t>
  </si>
  <si>
    <t xml:space="preserve">  Travel Agencies and Reservation Services </t>
  </si>
  <si>
    <t>GASTAT Survey about KSA Tourism Sector. This survey derives its importance from the comprehensive data it provides on tourism characteristic activities, such as the number of tourism establishments, number and compensations of employees, amount of expenditure and revenues, the capital composition, and other data related to tourism supply side</t>
  </si>
  <si>
    <t>Saudi employees by establishment size and economic activity, 2018</t>
  </si>
  <si>
    <t>Operating revenues by establishment size and economic activity, 2018</t>
  </si>
  <si>
    <t>Distribution of Operating revenues by economic activity, 2018</t>
  </si>
  <si>
    <t>Average duration of residence in accommodation by type, 2018</t>
  </si>
  <si>
    <t>Percentage distribution of tourism establishments that use electronic programs by economic activity, 2018</t>
  </si>
  <si>
    <t>Percentage of Saudi employees by economic activity 2018</t>
  </si>
  <si>
    <t>Percentage distribution of female employees in tourism characteristic activities out of total female employees, 2018</t>
  </si>
  <si>
    <t>Figure (18) Percentage distribution of operating revenues in tourism characteristic activities by economic activity, 2018</t>
  </si>
  <si>
    <t>Figure (19) Percentage distribution of operating revenues in tourism characteristic activities by establishment size, 2018</t>
  </si>
  <si>
    <t>Percentage distribution of operating revenues in tourism characteristic activities by economic activity, 2018</t>
  </si>
  <si>
    <t>Percentage distribution of operating revenues in tourism characteristic activities by establishment size, 2018</t>
  </si>
  <si>
    <t>Average daily income of accommodation units by month, 2018</t>
  </si>
  <si>
    <t>Average duration of residence in accommodation units by month, 2018</t>
  </si>
  <si>
    <t>Percentage distribution of the number of sold flights by travel and tourism agencies, 2018</t>
  </si>
  <si>
    <t>Percentage distribution of the number of sold flights by travel and tourism agencies by flight type, 2018</t>
  </si>
  <si>
    <t>Percentage distribution of tourism establishments that use electronic programs, 2018</t>
  </si>
  <si>
    <t xml:space="preserve">جدول رقم (1)  </t>
  </si>
  <si>
    <t>جملة المنشآت السياحية حسب فئة حجم المنشأة والنشاط الاقتصادي 2018</t>
  </si>
  <si>
    <t>النشاط الاقتصادي</t>
  </si>
  <si>
    <t xml:space="preserve"> أقل من 6   مشتغلين</t>
  </si>
  <si>
    <t xml:space="preserve">       6 - 49        مشتغل</t>
  </si>
  <si>
    <t xml:space="preserve">      50 - 249      مشتغل</t>
  </si>
  <si>
    <t xml:space="preserve">          250             مشتغل فأكثر</t>
  </si>
  <si>
    <t>الجملة</t>
  </si>
  <si>
    <t>Economic activity</t>
  </si>
  <si>
    <t xml:space="preserve">       6-49     Employees</t>
  </si>
  <si>
    <t>50-249 Employees</t>
  </si>
  <si>
    <t xml:space="preserve">    250+   Employees</t>
  </si>
  <si>
    <t>نشاط الإقامة للزوّار</t>
  </si>
  <si>
    <t>Accommodation for Visitors</t>
  </si>
  <si>
    <t>نشاط تقديم الطعام والشراب</t>
  </si>
  <si>
    <t>Food and Beverage Serving Activities</t>
  </si>
  <si>
    <t>نقل الركاب بالسكك الحديدية</t>
  </si>
  <si>
    <t>Railways Passenger Transport</t>
  </si>
  <si>
    <t>النقل البري للركاب</t>
  </si>
  <si>
    <t>Road Passenger Transport</t>
  </si>
  <si>
    <t>النقل المائي للركاب</t>
  </si>
  <si>
    <t>النقل الجوي للركاب</t>
  </si>
  <si>
    <t>استئجار وسائل النقل</t>
  </si>
  <si>
    <t>Transport Equipment Rental</t>
  </si>
  <si>
    <t>وكالات السفر وخدمات الحجز</t>
  </si>
  <si>
    <t>الأنشطة الثقافية</t>
  </si>
  <si>
    <t>Cultural  Activities</t>
  </si>
  <si>
    <t>الأنشطة الرياضية والترفيهية</t>
  </si>
  <si>
    <t>الخدمات الأخرى المميزة للسياحة</t>
  </si>
  <si>
    <t>Other Specific Tourism Characteristic Services</t>
  </si>
  <si>
    <t>الإجمالي</t>
  </si>
  <si>
    <t xml:space="preserve">  المصدر_ الهيئة العامة للإحصاء ( مسح المنشآت السياحيه 2018)</t>
  </si>
  <si>
    <t>Sourse_Genaral Authority for Statistics(Tourism Establishments Servey 2018)</t>
  </si>
  <si>
    <t xml:space="preserve"> المشتغلون السعوديون حسب فئة حجم المنشأة والنشاط الاقتصادي 2018</t>
  </si>
  <si>
    <t xml:space="preserve"> Saudi employees by establishment size and economic activity 2018</t>
  </si>
  <si>
    <t xml:space="preserve">جدول رقم (2)  </t>
  </si>
  <si>
    <t>المشتغلون غير السعوديين حسب فئة حجم المنشأة والنشاط الاقتصادي 2018</t>
  </si>
  <si>
    <t xml:space="preserve">جدول رقم (3)  </t>
  </si>
  <si>
    <t xml:space="preserve">جدول رقم (4)  </t>
  </si>
  <si>
    <t>جملة المشتغلين حسب فئة حجم المنشأة والنشاط الاقتصادي 2018</t>
  </si>
  <si>
    <t xml:space="preserve">جدول رقم (5)  </t>
  </si>
  <si>
    <t>عدد المشتغلين ( سعودي وغير سعودي ) حسب الجنس والنشاط الاقتصادي 2018</t>
  </si>
  <si>
    <t>Number of employees (Saudi and Non-Saudi) by gender and economic activity 2018</t>
  </si>
  <si>
    <t>سعودي - Saudi</t>
  </si>
  <si>
    <t>ذكور</t>
  </si>
  <si>
    <t>إناث</t>
  </si>
  <si>
    <t>غير سعودي - Non-Saudi</t>
  </si>
  <si>
    <t xml:space="preserve">جدول رقم (6)  </t>
  </si>
  <si>
    <t>نسبة توظيف المشتغلين السعوديين حسب فئة حجم المنشأة و النشاط الاقتصادي 2018</t>
  </si>
  <si>
    <t xml:space="preserve">  Employment percentage of Saudi employees by establishment size and economic activity 2018</t>
  </si>
  <si>
    <t xml:space="preserve">جدول رقم (7)  </t>
  </si>
  <si>
    <t>المشتغلون السعوديين حسب المهنة والنشاط الاقتصادي 2018</t>
  </si>
  <si>
    <t xml:space="preserve"> Saudi Employees by profession and economic activity  2018</t>
  </si>
  <si>
    <t>سعودي                                      Saudi</t>
  </si>
  <si>
    <t>مدراء</t>
  </si>
  <si>
    <t>أخصائيون</t>
  </si>
  <si>
    <t>فنيون</t>
  </si>
  <si>
    <t>مهنيون</t>
  </si>
  <si>
    <t xml:space="preserve">عمال </t>
  </si>
  <si>
    <t>المصدر_ الهيئة العامة للإحصاء ( مسح المنشآت السياحيه 2018)</t>
  </si>
  <si>
    <t>غير سعودي                                      Non-Saudi</t>
  </si>
  <si>
    <t xml:space="preserve">جدول رقم (8)  </t>
  </si>
  <si>
    <t>المشتغلون غير سعوديين حسب المهنة والنشاط الاقتصادي 2018</t>
  </si>
  <si>
    <t>سعودي  وغير سعودي                           (Saudi / Non-Saudi)</t>
  </si>
  <si>
    <t>المشتغلون (سعودي/غير سعودي) حسب المهنة والنشاط الاقتصادي 2018</t>
  </si>
  <si>
    <t>جدول رقم (9)</t>
  </si>
  <si>
    <t>الرواتب والأجور حسب فئة حجم المنشأة والنشاط الاقتصادي 2018</t>
  </si>
  <si>
    <t>( بآلاف الريالات                Thousand Riyals)</t>
  </si>
  <si>
    <t>جدول رقم (10)</t>
  </si>
  <si>
    <t>جدول رقم (12)</t>
  </si>
  <si>
    <t>المزايا والبدلات حسب فئة حجم المنشأة والنشاط الاقتصادي 2018</t>
  </si>
  <si>
    <t>جدول رقم (11)</t>
  </si>
  <si>
    <t>إجمالي تعويضات المشتغلين حسب فئة حجم المنشأة والنشاط الاقتصادي 2018</t>
  </si>
  <si>
    <t>Total compensations of employees by establishment size and economic activity 2018</t>
  </si>
  <si>
    <t>( بآلاف الريالات              Thousand Riyals)</t>
  </si>
  <si>
    <t>جدول رقم (13)</t>
  </si>
  <si>
    <t>إجمالي تعويضات المشتغلين حسب النوع و النشاط الاقتصادي 2018</t>
  </si>
  <si>
    <t>Total compensations of employees by type and economic activity 2018</t>
  </si>
  <si>
    <t>( بآلاف الريالات         Thousand Riyals)</t>
  </si>
  <si>
    <t>الرواتـب والأجـور</t>
  </si>
  <si>
    <t>المـزايــا والبـــدلات</t>
  </si>
  <si>
    <t>Benefits and allowances</t>
  </si>
  <si>
    <t>جدول رقم (14)</t>
  </si>
  <si>
    <t>النفقات التشغيلية حسب فئة حجم المنشأة والنشاط الاقتصادي 2018</t>
  </si>
  <si>
    <t>( بآلاف الريالات               Thousand Riyals)</t>
  </si>
  <si>
    <t>جدول رقم (15)</t>
  </si>
  <si>
    <t>الإيرادات التشغيلية حسب فئة حجم المنشأة والنشاط الاقتصادي 2018</t>
  </si>
  <si>
    <t>Operating revenues by establishment size and economic activity 2018</t>
  </si>
  <si>
    <t>جدول رقم (16)</t>
  </si>
  <si>
    <t>توزيع الإيرادات التشغيلية حسب النشاط الاقتصادي 2018</t>
  </si>
  <si>
    <t>Operating revenues distribution by economic activity 2018</t>
  </si>
  <si>
    <t>( بآلاف الريالات          Thousand Riyals)</t>
  </si>
  <si>
    <t xml:space="preserve"> الإيرادات التشغيلية           Operating Revenues   </t>
  </si>
  <si>
    <t>النشاط الرئيس</t>
  </si>
  <si>
    <t>الأنشطة الأخرى</t>
  </si>
  <si>
    <t>Other  Activities</t>
  </si>
  <si>
    <t xml:space="preserve"> المصدر_ الهيئة العامة للإحصاء ( مسح المنشآت السياحيه 2018)</t>
  </si>
  <si>
    <t>جدول رقم (17)</t>
  </si>
  <si>
    <t>فائض التشغيل حسب فئة حجم المنشأة والنشاط الاقتصادي 2018</t>
  </si>
  <si>
    <t>Operating surplus by establishment size and economic activity 2018</t>
  </si>
  <si>
    <t>( بآلاف الريالات        Thousand Riyals)</t>
  </si>
  <si>
    <t>جدول رقم (18)</t>
  </si>
  <si>
    <t>معدل الإشغال الشهري لوحدات الإقامة حسب النوع 2018</t>
  </si>
  <si>
    <t>Monthly occupancy rate for accommodation units by type 2018</t>
  </si>
  <si>
    <t>يناير</t>
  </si>
  <si>
    <t>فبراير</t>
  </si>
  <si>
    <t>مارس</t>
  </si>
  <si>
    <t>أبريل</t>
  </si>
  <si>
    <t>مايو</t>
  </si>
  <si>
    <t>يونيو</t>
  </si>
  <si>
    <t>يوليو</t>
  </si>
  <si>
    <t>أغسطس</t>
  </si>
  <si>
    <t>سبتمبر</t>
  </si>
  <si>
    <t>أكتوبر</t>
  </si>
  <si>
    <t>نوفمبر</t>
  </si>
  <si>
    <t>ديسمبر</t>
  </si>
  <si>
    <t>المتوسط السنوي</t>
  </si>
  <si>
    <t>June</t>
  </si>
  <si>
    <t>July</t>
  </si>
  <si>
    <t>معدل الإشغال</t>
  </si>
  <si>
    <t>الوحدات السكنية المفروشة</t>
  </si>
  <si>
    <t>الغرف الفندقية</t>
  </si>
  <si>
    <t>وحدة الإقامة</t>
  </si>
  <si>
    <t>جدول رقم (19)</t>
  </si>
  <si>
    <t xml:space="preserve">متوسط السعر اليومي لوحدات الإقامة حسب النوع 2018 </t>
  </si>
  <si>
    <t xml:space="preserve"> Average daily price for accommodation units by type 2018</t>
  </si>
  <si>
    <t xml:space="preserve">      (Saudi Riyal      ريال سعودي)     </t>
  </si>
  <si>
    <t>متوسط السعر اليومي</t>
  </si>
  <si>
    <t>وحدة  الإقامة</t>
  </si>
  <si>
    <t>جدول رقم (20)</t>
  </si>
  <si>
    <t>معدل العائد اليومي لوحدات الإقامة حسب النوع 2018</t>
  </si>
  <si>
    <t>Average daily income for accommodation units by type  2018</t>
  </si>
  <si>
    <t>Fernuture Apartments</t>
  </si>
  <si>
    <t>متوسط مدة الإقامة</t>
  </si>
  <si>
    <t>جدول رقم (21)</t>
  </si>
  <si>
    <t>متوسط مدة الإقامة  في وحدات الإقامة حسب النوع 2018*</t>
  </si>
  <si>
    <t>Average duration of residence in accommodation units by type 2018</t>
  </si>
  <si>
    <t>جدول رقم (22)</t>
  </si>
  <si>
    <t>مؤشرات الأداء الرئيسة لخدمات نقل الركاب 2018</t>
  </si>
  <si>
    <t>Major performance indicators for passangers transport services 2018</t>
  </si>
  <si>
    <t>عدد المقاعد المتاحة للرحلات الدولية</t>
  </si>
  <si>
    <t>عدد الركاب الدوليين</t>
  </si>
  <si>
    <t>معدل تشغيل الرحلات الدولية</t>
  </si>
  <si>
    <t>عدد المقاعد المتاحة للرحلات المحلية</t>
  </si>
  <si>
    <t>عدد الركاب المحليين</t>
  </si>
  <si>
    <t>معدل تشغيل الرحلات المحلية</t>
  </si>
  <si>
    <t>خدمات نقل الركاب</t>
  </si>
  <si>
    <t>جدول رقم (23)</t>
  </si>
  <si>
    <t>نسب رحلات النقل الجوي المباعة للركاب حسب نوع الرحلة 2018</t>
  </si>
  <si>
    <t xml:space="preserve"> Percentage of sold flights for passengers by flight type 2018</t>
  </si>
  <si>
    <t xml:space="preserve">الرحلات المحلية </t>
  </si>
  <si>
    <t xml:space="preserve">الرحلات الدولية الوافده </t>
  </si>
  <si>
    <t xml:space="preserve">الرحلات الدولية المغادرة </t>
  </si>
  <si>
    <t>الرحلات ضمن صفقة شاملة*</t>
  </si>
  <si>
    <t xml:space="preserve"> الرحلات بدون صفقه شاملة </t>
  </si>
  <si>
    <t>نوع الرحلة</t>
  </si>
  <si>
    <t>إجمالي الرحلات المباعة</t>
  </si>
  <si>
    <t xml:space="preserve"> الإقامة للزوّار</t>
  </si>
  <si>
    <t xml:space="preserve"> نقل الركاب بالسكك الحديدية</t>
  </si>
  <si>
    <t xml:space="preserve"> النقل البري للركاب</t>
  </si>
  <si>
    <t xml:space="preserve"> النقل المائي للركاب</t>
  </si>
  <si>
    <t xml:space="preserve"> النقل الجوي للركاب</t>
  </si>
  <si>
    <t xml:space="preserve"> استئجار وسائل النقل</t>
  </si>
  <si>
    <t xml:space="preserve">  وكالات السفر وخدمات الحجز الأخرى</t>
  </si>
  <si>
    <t xml:space="preserve">الخدمات الأخرى المميزة للسياحة </t>
  </si>
  <si>
    <t xml:space="preserve">تستخدم برامج التواصل الإجتماعي </t>
  </si>
  <si>
    <t xml:space="preserve">لا تستخدم برامج التواصل الإجتماعي </t>
  </si>
  <si>
    <t>التوزيع النسبي للمنشآت السياحية التي تستخدم برامج التواصل الاجتماعي حسب النشاط الاقتصادي 2018</t>
  </si>
  <si>
    <t>جدول رقم (24)</t>
  </si>
  <si>
    <t>جدول رقم (25)</t>
  </si>
  <si>
    <t xml:space="preserve">تستخدم البرامج الإلكترونية </t>
  </si>
  <si>
    <t xml:space="preserve">لا تستخدم البرامج الإلكترونية </t>
  </si>
  <si>
    <t xml:space="preserve">Use electronic programs </t>
  </si>
  <si>
    <t xml:space="preserve">Do not use electronic programs </t>
  </si>
  <si>
    <t>التوزيع النسبي للمنشآت السياحية التي تستخدم البرامج الإلكترونية حسب النشاط الاقتصادي 2018</t>
  </si>
  <si>
    <t xml:space="preserve"> Percentage distribution of tourism establishments that use electronic programs  by economic activity 2018</t>
  </si>
  <si>
    <t>جدول رقم (26)</t>
  </si>
  <si>
    <t>التوزيع النسبي للمنشآت السياحية التي لديها بيانات سحابية حسب النشاط الاقتصادي 2018</t>
  </si>
  <si>
    <t>Percentage distribution of tourism establishments that have cloud data by economic activity 2018</t>
  </si>
  <si>
    <t xml:space="preserve">بيانات سحابية </t>
  </si>
  <si>
    <t xml:space="preserve">بيانات غير سحابية </t>
  </si>
  <si>
    <t xml:space="preserve">Cloud Data </t>
  </si>
  <si>
    <t xml:space="preserve">Non-cloud Data </t>
  </si>
  <si>
    <t>جدول رقم (27)</t>
  </si>
  <si>
    <t>التوزيع النسبي للأجهزة المستخدمة في المنشآت السياحية حسب نوع الجهاز  المستخدم و النشاط الاقتصادي 2018</t>
  </si>
  <si>
    <t xml:space="preserve">نوع الجهاز                 Device type  </t>
  </si>
  <si>
    <t>كفي أو لوحي</t>
  </si>
  <si>
    <t>محمول</t>
  </si>
  <si>
    <t>مكتبي</t>
  </si>
  <si>
    <t>جدول رقم (28)</t>
  </si>
  <si>
    <t>التوزيع النسبي للمنشآت السياحية التي  لديها دفاتر محاسبية أو ميزانية حسب النشاط الاقتصادي 2018</t>
  </si>
  <si>
    <t xml:space="preserve"> Percentage distribution of tourism establishments that have accounting books or budget by economic activity 2018</t>
  </si>
  <si>
    <t>لديها دفاتر محاسبية</t>
  </si>
  <si>
    <t>ليس لديها دفاتر محاسبية</t>
  </si>
  <si>
    <t>Have Accounting Books</t>
  </si>
  <si>
    <t>Do not have Accounting Books</t>
  </si>
  <si>
    <t>جدول رقم (29)</t>
  </si>
  <si>
    <t xml:space="preserve"> أهم المعوقات التي واجهت تأسيس أو مزاولة النشاط للمنشآت السياحية 2018   </t>
  </si>
  <si>
    <t>Major constraints facing setting up or practicing the activity for tourism establishments 2018</t>
  </si>
  <si>
    <t>يوجد معوق</t>
  </si>
  <si>
    <t>لا يوجد أي معوقات</t>
  </si>
  <si>
    <t>المعوقات التي واجهت تأسيس أو مزاولة النشاط</t>
  </si>
  <si>
    <t>توفر الأيدي العاملة المدربة</t>
  </si>
  <si>
    <t>أسعار الكهرباء</t>
  </si>
  <si>
    <t>الحصول على التراخيص التجارية والتصاريح</t>
  </si>
  <si>
    <t>استمرارية التزود بالكهرباء (دون انقطاعات)</t>
  </si>
  <si>
    <t>أسعار المياه</t>
  </si>
  <si>
    <t>الإجراءات الحكومية والبيروقراطية</t>
  </si>
  <si>
    <t>الأمن والاستقرار</t>
  </si>
  <si>
    <t>الحصول على تمويل</t>
  </si>
  <si>
    <t>أسعار الوقود</t>
  </si>
  <si>
    <t>الحصول على خط الهاتف والانترنت (الاتصالات)</t>
  </si>
  <si>
    <t>إجراءات التفتيش الرسمي على المنشآت</t>
  </si>
  <si>
    <t>استمرارية التزود بالوقود (دون انقطاعات)</t>
  </si>
  <si>
    <t>استمرارية التزود بالمياه (دون انقطاعات)</t>
  </si>
  <si>
    <t>أنظمة وقوانين العمل</t>
  </si>
  <si>
    <t>الحصول على الموقع / استئجار المبنى</t>
  </si>
  <si>
    <t>Availability of Skilled Labour</t>
  </si>
  <si>
    <t>Access to Telecommunication (Phone &amp; Internet)</t>
  </si>
  <si>
    <t>Labour Laws &amp; Regulations</t>
  </si>
  <si>
    <t>جدول رقم (30)</t>
  </si>
  <si>
    <t>أهم التحديات التي تواجه تطوير بيئة الأعمال 2018</t>
  </si>
  <si>
    <t>Major challanges facing business environment development 2018</t>
  </si>
  <si>
    <t>التحدي</t>
  </si>
  <si>
    <t>النسبة</t>
  </si>
  <si>
    <t xml:space="preserve">المنافسة المحلية </t>
  </si>
  <si>
    <t xml:space="preserve">ضعف الطلب </t>
  </si>
  <si>
    <t xml:space="preserve">مشاكل عماليه </t>
  </si>
  <si>
    <t>Figure (16) Percentage distribution of operating expenditure in tourism characteristic activities by economic activity, 2018</t>
  </si>
  <si>
    <t>Figure (17) Percentage distribution of operating expenditure in tourism characteristic activities by establishment size, 2018</t>
  </si>
  <si>
    <t>Percentage distribution of operating expenditure in tourism characteristic activities by establishment size, 2018</t>
  </si>
  <si>
    <t>Percentage distribution of operating expenditure in tourism characteristic activities by economic activity, 2018</t>
  </si>
  <si>
    <t>معدل العائد اليومي</t>
  </si>
  <si>
    <t xml:space="preserve">  Average duration of residence</t>
  </si>
  <si>
    <t>Figure (7) Percentage distribution of female employees in tourism characteristic activities out of total female employees, 2018</t>
  </si>
  <si>
    <t>Figure (22) Average daily income of accommodation units by month, 2018</t>
  </si>
  <si>
    <t xml:space="preserve"> Average duration of residence </t>
  </si>
  <si>
    <t>Figure (23) Average duration of residence in accommodation units by month, 2018</t>
  </si>
  <si>
    <t>Figure (24) Percentage distribution of the number of sold flights by travel and tourism agencies, 2018</t>
  </si>
  <si>
    <t>Figure (25) Percentage distribution of the number of sold flights by travel and tourism agencies by flight type, 2018</t>
  </si>
  <si>
    <t>Use electronic programs</t>
  </si>
  <si>
    <t xml:space="preserve">Figure (26) Percentage distribution of tourism establishments that use electronic programs,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</si>
</sst>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0.0%"/>
    <numFmt numFmtId="167" formatCode="#,##0.0"/>
  </numFmts>
  <fonts count="68" x14ac:knownFonts="1">
    <font>
      <sz val="11"/>
      <color theme="1"/>
      <name val="Arial"/>
      <family val="2"/>
      <charset val="178"/>
      <scheme val="minor"/>
    </font>
    <font>
      <sz val="14"/>
      <name val="Sakkal Majalla"/>
    </font>
    <font>
      <b/>
      <sz val="11"/>
      <color rgb="FFFA7D00"/>
      <name val="Arial"/>
      <family val="2"/>
      <charset val="178"/>
      <scheme val="minor"/>
    </font>
    <font>
      <sz val="14"/>
      <color theme="1"/>
      <name val="Sakkal Majalla"/>
    </font>
    <font>
      <sz val="11"/>
      <color theme="1"/>
      <name val="Arial"/>
      <family val="2"/>
      <charset val="178"/>
      <scheme val="minor"/>
    </font>
    <font>
      <sz val="11"/>
      <color rgb="FF000000"/>
      <name val="Arial"/>
      <family val="2"/>
      <charset val="178"/>
      <scheme val="minor"/>
    </font>
    <font>
      <b/>
      <sz val="16"/>
      <color theme="1"/>
      <name val="Sakkal Majalla"/>
    </font>
    <font>
      <sz val="12"/>
      <color theme="1"/>
      <name val="Arial"/>
      <family val="2"/>
      <charset val="178"/>
      <scheme val="minor"/>
    </font>
    <font>
      <b/>
      <sz val="10"/>
      <color theme="1"/>
      <name val="Arial"/>
      <family val="2"/>
      <scheme val="minor"/>
    </font>
    <font>
      <sz val="11"/>
      <color theme="1"/>
      <name val="Frutiger LT Arabic 45 Light"/>
    </font>
    <font>
      <sz val="12"/>
      <color theme="1"/>
      <name val="Sakkal Majalla"/>
    </font>
    <font>
      <sz val="11"/>
      <name val="Frutiger LT Arabic 45 Light"/>
    </font>
    <font>
      <sz val="12"/>
      <name val="Frutiger LT Arabic 45 Light"/>
    </font>
    <font>
      <sz val="10"/>
      <name val="Frutiger LT Arabic 45 Light"/>
    </font>
    <font>
      <b/>
      <sz val="12"/>
      <color rgb="FFFFFFFF"/>
      <name val="Frutiger LT Arabic 45 Light"/>
    </font>
    <font>
      <sz val="10"/>
      <color theme="1"/>
      <name val="Arial"/>
      <family val="2"/>
      <charset val="178"/>
      <scheme val="minor"/>
    </font>
    <font>
      <sz val="10"/>
      <color theme="1"/>
      <name val="Frutiger LT Arabic 45 Light"/>
    </font>
    <font>
      <sz val="8"/>
      <color theme="1"/>
      <name val="Arial"/>
      <family val="2"/>
      <charset val="178"/>
      <scheme val="minor"/>
    </font>
    <font>
      <sz val="12"/>
      <color theme="1"/>
      <name val="Frutiger LT Arabic 45 Light"/>
    </font>
    <font>
      <sz val="7"/>
      <color theme="1"/>
      <name val="Frutiger LT Arabic 45 Light"/>
    </font>
    <font>
      <sz val="7"/>
      <color theme="1"/>
      <name val="Arial"/>
      <family val="2"/>
      <charset val="178"/>
      <scheme val="minor"/>
    </font>
    <font>
      <sz val="10"/>
      <color theme="1"/>
      <name val="Sakkal Majalla"/>
    </font>
    <font>
      <b/>
      <sz val="8"/>
      <color theme="1"/>
      <name val="Sakkal Majalla"/>
    </font>
    <font>
      <sz val="7"/>
      <color theme="1"/>
      <name val="Sakkal Majalla"/>
    </font>
    <font>
      <sz val="8"/>
      <name val="Neo Sans Arabic"/>
      <family val="2"/>
    </font>
    <font>
      <sz val="16"/>
      <color theme="1"/>
      <name val="Arial"/>
      <family val="2"/>
      <charset val="178"/>
      <scheme val="minor"/>
    </font>
    <font>
      <sz val="7"/>
      <color theme="1"/>
      <name val="Arial"/>
      <family val="2"/>
      <scheme val="minor"/>
    </font>
    <font>
      <sz val="16"/>
      <name val="Sakkal Majalla"/>
    </font>
    <font>
      <sz val="16"/>
      <color theme="1"/>
      <name val="Sakkal Majalla"/>
    </font>
    <font>
      <sz val="18"/>
      <name val="Sakkal Majalla"/>
    </font>
    <font>
      <sz val="18"/>
      <color theme="1"/>
      <name val="Sakkal Majalla"/>
    </font>
    <font>
      <b/>
      <sz val="18"/>
      <name val="Sakkal Majalla"/>
    </font>
    <font>
      <sz val="11"/>
      <color theme="1"/>
      <name val="Sakkal Majalla"/>
    </font>
    <font>
      <b/>
      <sz val="18"/>
      <color theme="1"/>
      <name val="Sakkal Majalla"/>
    </font>
    <font>
      <sz val="18"/>
      <color rgb="FF000000"/>
      <name val="Sakkal Majalla"/>
    </font>
    <font>
      <b/>
      <sz val="12"/>
      <color theme="0"/>
      <name val="Frutiger LT Arabic 45 Light"/>
    </font>
    <font>
      <b/>
      <sz val="11"/>
      <color theme="0"/>
      <name val="Frutiger LT Arabic 45 Light"/>
    </font>
    <font>
      <sz val="8"/>
      <color theme="1" tint="0.34998626667073579"/>
      <name val="Neo Sans Arabic"/>
      <family val="2"/>
    </font>
    <font>
      <b/>
      <sz val="14"/>
      <color theme="1" tint="0.34998626667073579"/>
      <name val="Neo Sans Arabic"/>
      <family val="2"/>
    </font>
    <font>
      <sz val="12"/>
      <color rgb="FFFFFFFF"/>
      <name val="Frutiger LT Arabic 45 Light"/>
    </font>
    <font>
      <sz val="12"/>
      <color theme="0"/>
      <name val="Frutiger LT Arabic 45 Light"/>
    </font>
    <font>
      <b/>
      <sz val="7"/>
      <color theme="1" tint="0.34998626667073579"/>
      <name val="Frutiger LT Arabic 45 Light"/>
    </font>
    <font>
      <sz val="12"/>
      <color rgb="FF000000"/>
      <name val="Frutiger LT Arabic 45 Light"/>
    </font>
    <font>
      <sz val="10"/>
      <color rgb="FF000000"/>
      <name val="Frutiger LT Arabic 45 Light"/>
    </font>
    <font>
      <b/>
      <sz val="20"/>
      <color theme="1" tint="0.34998626667073579"/>
      <name val="Neo Sans Arabic"/>
      <family val="2"/>
    </font>
    <font>
      <u/>
      <sz val="11"/>
      <color theme="10"/>
      <name val="Arial"/>
      <family val="2"/>
      <charset val="178"/>
      <scheme val="minor"/>
    </font>
    <font>
      <b/>
      <sz val="14"/>
      <color rgb="FFFFFFFF"/>
      <name val="Frutiger LT Arabic 45 Light"/>
    </font>
    <font>
      <sz val="11"/>
      <color theme="1" tint="0.249977111117893"/>
      <name val="Times New Roman"/>
      <family val="1"/>
      <scheme val="major"/>
    </font>
    <font>
      <sz val="12"/>
      <color theme="1" tint="0.249977111117893"/>
      <name val="Times New Roman"/>
      <family val="1"/>
      <scheme val="major"/>
    </font>
    <font>
      <sz val="8"/>
      <color theme="1"/>
      <name val="Frutiger LT Arabic 45 Light"/>
    </font>
    <font>
      <b/>
      <sz val="15"/>
      <color rgb="FFFFFFFF"/>
      <name val="Sakkal Majalla"/>
    </font>
    <font>
      <b/>
      <sz val="14"/>
      <color theme="0"/>
      <name val="Sakkal Majalla"/>
    </font>
    <font>
      <sz val="8"/>
      <color theme="1" tint="0.34998626667073579"/>
      <name val="Frutiger LT Arabic 45 Light"/>
    </font>
    <font>
      <sz val="20"/>
      <color theme="1"/>
      <name val="Sakkal Majalla"/>
    </font>
    <font>
      <sz val="11"/>
      <color theme="0"/>
      <name val="Arial"/>
      <family val="2"/>
      <charset val="178"/>
      <scheme val="minor"/>
    </font>
    <font>
      <b/>
      <sz val="12"/>
      <color theme="0"/>
      <name val="Neo Sans Arabic"/>
      <family val="2"/>
    </font>
    <font>
      <sz val="7"/>
      <color theme="1" tint="0.34998626667073579"/>
      <name val="Frutiger LT Arabic 45 Light"/>
    </font>
    <font>
      <b/>
      <sz val="11"/>
      <color rgb="FFFFFFFF"/>
      <name val="Frutiger LT Arabic 45 Light"/>
    </font>
    <font>
      <sz val="12"/>
      <color theme="1" tint="0.34998626667073579"/>
      <name val="Frutiger LT Arabic 45 Light"/>
    </font>
    <font>
      <sz val="11"/>
      <color theme="1" tint="0.34998626667073579"/>
      <name val="Frutiger LT Arabic 45 Light"/>
    </font>
    <font>
      <b/>
      <sz val="14"/>
      <color theme="1" tint="0.34998626667073579"/>
      <name val="Neo Sans Arabic Light"/>
      <family val="2"/>
    </font>
    <font>
      <sz val="14"/>
      <color theme="1" tint="0.34998626667073579"/>
      <name val="Neo Sans Arabic Light"/>
      <family val="2"/>
    </font>
    <font>
      <b/>
      <sz val="16"/>
      <color theme="1" tint="0.34998626667073579"/>
      <name val="Neo Sans Arabic Light"/>
      <family val="2"/>
    </font>
    <font>
      <b/>
      <sz val="22"/>
      <color theme="1" tint="0.34998626667073579"/>
      <name val="Neo Sans Arabic Light"/>
      <family val="2"/>
    </font>
    <font>
      <sz val="10"/>
      <color theme="1"/>
      <name val="Frutiger LT Arabic 55 Roman"/>
    </font>
    <font>
      <sz val="10"/>
      <name val="Frutiger LT Arabic 55 Roman"/>
    </font>
    <font>
      <sz val="18"/>
      <color theme="1" tint="0.34998626667073579"/>
      <name val="Neo Sans Arabic Medium"/>
      <family val="2"/>
    </font>
    <font>
      <sz val="11"/>
      <color rgb="FFFF0000"/>
      <name val="Neo Sans Arabic Light"/>
      <family val="2"/>
    </font>
  </fonts>
  <fills count="12">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2F75B5"/>
        <bgColor indexed="64"/>
      </patternFill>
    </fill>
    <fill>
      <patternFill patternType="solid">
        <fgColor rgb="FF2F75B5"/>
        <bgColor rgb="FF000000"/>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6" tint="0.79998168889431442"/>
        <bgColor rgb="FF000000"/>
      </patternFill>
    </fill>
    <fill>
      <patternFill patternType="solid">
        <fgColor rgb="FF2F75B5"/>
        <bgColor theme="8"/>
      </patternFill>
    </fill>
    <fill>
      <patternFill patternType="solid">
        <fgColor theme="4" tint="0.59999389629810485"/>
        <bgColor theme="8" tint="0.79998168889431442"/>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thin">
        <color theme="0"/>
      </top>
      <bottom/>
      <diagonal/>
    </border>
    <border>
      <left/>
      <right/>
      <top/>
      <bottom style="thin">
        <color theme="0"/>
      </bottom>
      <diagonal/>
    </border>
    <border>
      <left style="thin">
        <color theme="0"/>
      </left>
      <right style="thin">
        <color theme="0"/>
      </right>
      <top/>
      <bottom/>
      <diagonal/>
    </border>
    <border>
      <left/>
      <right/>
      <top style="thin">
        <color theme="6" tint="0.59999389629810485"/>
      </top>
      <bottom/>
      <diagonal/>
    </border>
    <border>
      <left/>
      <right style="thin">
        <color theme="6" tint="0.59999389629810485"/>
      </right>
      <top style="thin">
        <color theme="6" tint="0.59999389629810485"/>
      </top>
      <bottom/>
      <diagonal/>
    </border>
    <border>
      <left/>
      <right style="thin">
        <color theme="6" tint="0.59999389629810485"/>
      </right>
      <top/>
      <bottom/>
      <diagonal/>
    </border>
    <border>
      <left/>
      <right/>
      <top/>
      <bottom style="thin">
        <color theme="6" tint="0.59999389629810485"/>
      </bottom>
      <diagonal/>
    </border>
    <border>
      <left/>
      <right style="thin">
        <color theme="6" tint="0.59999389629810485"/>
      </right>
      <top/>
      <bottom style="thin">
        <color theme="6" tint="0.59999389629810485"/>
      </bottom>
      <diagonal/>
    </border>
    <border>
      <left style="thick">
        <color theme="0"/>
      </left>
      <right style="thin">
        <color theme="0"/>
      </right>
      <top style="thin">
        <color theme="0"/>
      </top>
      <bottom/>
      <diagonal/>
    </border>
    <border>
      <left style="thin">
        <color theme="0"/>
      </left>
      <right style="thick">
        <color theme="0"/>
      </right>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n">
        <color theme="0"/>
      </right>
      <top/>
      <bottom style="thin">
        <color theme="0"/>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style="thin">
        <color theme="6" tint="0.59999389629810485"/>
      </left>
      <right style="thin">
        <color theme="6" tint="0.59999389629810485"/>
      </right>
      <top/>
      <bottom style="thin">
        <color theme="6" tint="0.59999389629810485"/>
      </bottom>
      <diagonal/>
    </border>
    <border>
      <left/>
      <right style="thin">
        <color theme="6" tint="0.59999389629810485"/>
      </right>
      <top style="thin">
        <color theme="6" tint="0.59999389629810485"/>
      </top>
      <bottom style="thin">
        <color theme="6" tint="0.59999389629810485"/>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
      <left style="thin">
        <color theme="0"/>
      </left>
      <right style="thin">
        <color theme="9" tint="0.39997558519241921"/>
      </right>
      <top style="thin">
        <color theme="0"/>
      </top>
      <bottom style="thin">
        <color theme="0"/>
      </bottom>
      <diagonal/>
    </border>
  </borders>
  <cellStyleXfs count="6">
    <xf numFmtId="0" fontId="0" fillId="0" borderId="0"/>
    <xf numFmtId="0" fontId="2" fillId="2" borderId="1" applyNumberFormat="0" applyAlignment="0" applyProtection="0"/>
    <xf numFmtId="164" fontId="4" fillId="0" borderId="0" applyFont="0" applyFill="0" applyBorder="0" applyAlignment="0" applyProtection="0"/>
    <xf numFmtId="0" fontId="5" fillId="0" borderId="0"/>
    <xf numFmtId="9" fontId="4" fillId="0" borderId="0" applyFont="0" applyFill="0" applyBorder="0" applyAlignment="0" applyProtection="0"/>
    <xf numFmtId="0" fontId="45" fillId="0" borderId="0" applyNumberFormat="0" applyFill="0" applyBorder="0" applyAlignment="0" applyProtection="0"/>
  </cellStyleXfs>
  <cellXfs count="467">
    <xf numFmtId="0" fontId="0" fillId="0" borderId="0" xfId="0"/>
    <xf numFmtId="3" fontId="0" fillId="0" borderId="0" xfId="0" applyNumberFormat="1"/>
    <xf numFmtId="0" fontId="7" fillId="0" borderId="0" xfId="0" applyFont="1"/>
    <xf numFmtId="0" fontId="3" fillId="0" borderId="0" xfId="0" applyFont="1"/>
    <xf numFmtId="0" fontId="0" fillId="0" borderId="2" xfId="0" applyBorder="1"/>
    <xf numFmtId="0" fontId="8" fillId="0" borderId="2" xfId="0" applyFont="1" applyBorder="1"/>
    <xf numFmtId="0" fontId="3" fillId="0" borderId="2" xfId="0" applyFont="1" applyBorder="1"/>
    <xf numFmtId="0" fontId="0" fillId="0" borderId="3" xfId="0" applyBorder="1"/>
    <xf numFmtId="0" fontId="7" fillId="0" borderId="2" xfId="0" applyFont="1" applyBorder="1"/>
    <xf numFmtId="9" fontId="3" fillId="0" borderId="2" xfId="0" applyNumberFormat="1" applyFont="1" applyBorder="1"/>
    <xf numFmtId="0" fontId="0" fillId="0" borderId="12" xfId="0" applyBorder="1"/>
    <xf numFmtId="0" fontId="9" fillId="0" borderId="2" xfId="0" applyFont="1" applyBorder="1"/>
    <xf numFmtId="0" fontId="15" fillId="0" borderId="2" xfId="0" applyFont="1" applyBorder="1"/>
    <xf numFmtId="0" fontId="15" fillId="0" borderId="0" xfId="0" applyFont="1"/>
    <xf numFmtId="0" fontId="16" fillId="0" borderId="2" xfId="0" applyFont="1" applyBorder="1"/>
    <xf numFmtId="0" fontId="17" fillId="0" borderId="0" xfId="0" applyFont="1"/>
    <xf numFmtId="0" fontId="18" fillId="0" borderId="2" xfId="0" applyFont="1" applyBorder="1"/>
    <xf numFmtId="0" fontId="20" fillId="0" borderId="2" xfId="0" applyFont="1" applyBorder="1"/>
    <xf numFmtId="0" fontId="20" fillId="0" borderId="0" xfId="0" applyFont="1"/>
    <xf numFmtId="9" fontId="0" fillId="0" borderId="2" xfId="4" applyFont="1" applyBorder="1"/>
    <xf numFmtId="0" fontId="22" fillId="0" borderId="0" xfId="0" applyFont="1"/>
    <xf numFmtId="0" fontId="23" fillId="0" borderId="0" xfId="0" applyFont="1" applyAlignment="1">
      <alignment horizontal="right"/>
    </xf>
    <xf numFmtId="0" fontId="22" fillId="0" borderId="2" xfId="0" applyFont="1" applyBorder="1"/>
    <xf numFmtId="0" fontId="23" fillId="0" borderId="2" xfId="0" applyFont="1" applyBorder="1" applyAlignment="1">
      <alignment horizontal="right"/>
    </xf>
    <xf numFmtId="0" fontId="21" fillId="0" borderId="2" xfId="0" applyFont="1" applyBorder="1" applyAlignment="1">
      <alignment horizontal="center"/>
    </xf>
    <xf numFmtId="0" fontId="21" fillId="0" borderId="0" xfId="0" applyFont="1" applyAlignment="1">
      <alignment horizontal="center"/>
    </xf>
    <xf numFmtId="0" fontId="25" fillId="0" borderId="2" xfId="0" applyFont="1" applyBorder="1"/>
    <xf numFmtId="0" fontId="25" fillId="0" borderId="0" xfId="0" applyFont="1"/>
    <xf numFmtId="0" fontId="24" fillId="0" borderId="2" xfId="0" applyFont="1" applyBorder="1" applyAlignment="1">
      <alignment vertical="center" readingOrder="2"/>
    </xf>
    <xf numFmtId="0" fontId="26" fillId="0" borderId="2" xfId="0" applyFont="1" applyBorder="1"/>
    <xf numFmtId="0" fontId="26" fillId="0" borderId="0" xfId="0" applyFont="1"/>
    <xf numFmtId="0" fontId="10" fillId="0" borderId="2" xfId="0" applyFont="1" applyFill="1" applyBorder="1" applyAlignment="1">
      <alignment horizontal="left" vertical="center" wrapText="1" readingOrder="1"/>
    </xf>
    <xf numFmtId="0" fontId="0" fillId="0" borderId="2" xfId="0" applyFill="1" applyBorder="1"/>
    <xf numFmtId="0" fontId="21" fillId="0" borderId="2" xfId="0" applyFont="1" applyFill="1" applyBorder="1" applyAlignment="1">
      <alignment horizontal="center" vertical="center" readingOrder="1"/>
    </xf>
    <xf numFmtId="0" fontId="15" fillId="0" borderId="2" xfId="0" applyFont="1" applyFill="1" applyBorder="1"/>
    <xf numFmtId="0" fontId="20" fillId="0" borderId="2" xfId="0" applyFont="1" applyFill="1" applyBorder="1"/>
    <xf numFmtId="0" fontId="28" fillId="0" borderId="2" xfId="0" applyFont="1" applyBorder="1"/>
    <xf numFmtId="0" fontId="28" fillId="0" borderId="0" xfId="0" applyFont="1"/>
    <xf numFmtId="0" fontId="30" fillId="0" borderId="2" xfId="0" applyFont="1" applyBorder="1"/>
    <xf numFmtId="0" fontId="30" fillId="0" borderId="0" xfId="0" applyFont="1"/>
    <xf numFmtId="0" fontId="31" fillId="0" borderId="2" xfId="0" applyFont="1" applyBorder="1" applyAlignment="1">
      <alignment vertical="center" readingOrder="2"/>
    </xf>
    <xf numFmtId="0" fontId="32" fillId="0" borderId="2" xfId="0" applyFont="1" applyBorder="1"/>
    <xf numFmtId="166" fontId="30" fillId="0" borderId="0" xfId="4" applyNumberFormat="1" applyFont="1"/>
    <xf numFmtId="0" fontId="33" fillId="0" borderId="2" xfId="0" applyFont="1" applyBorder="1"/>
    <xf numFmtId="3" fontId="30" fillId="0" borderId="2" xfId="0" applyNumberFormat="1" applyFont="1" applyBorder="1"/>
    <xf numFmtId="3" fontId="3" fillId="0" borderId="0" xfId="0" applyNumberFormat="1" applyFont="1"/>
    <xf numFmtId="0" fontId="30" fillId="0" borderId="3" xfId="0" applyFont="1" applyBorder="1"/>
    <xf numFmtId="3" fontId="30" fillId="0" borderId="0" xfId="0" applyNumberFormat="1" applyFont="1"/>
    <xf numFmtId="0" fontId="33" fillId="0" borderId="0" xfId="0" applyFont="1"/>
    <xf numFmtId="0" fontId="3" fillId="0" borderId="2" xfId="0" applyFont="1" applyBorder="1" applyAlignment="1"/>
    <xf numFmtId="0" fontId="30" fillId="0" borderId="2" xfId="0" applyFont="1" applyBorder="1" applyAlignment="1"/>
    <xf numFmtId="0" fontId="34" fillId="0" borderId="0" xfId="3" applyFont="1"/>
    <xf numFmtId="0" fontId="31" fillId="0" borderId="3" xfId="0" applyFont="1" applyBorder="1" applyAlignment="1">
      <alignment vertical="center" readingOrder="2"/>
    </xf>
    <xf numFmtId="0" fontId="1" fillId="0" borderId="6" xfId="0" applyFont="1" applyBorder="1" applyAlignment="1">
      <alignment vertical="center" readingOrder="2"/>
    </xf>
    <xf numFmtId="0" fontId="1" fillId="0" borderId="3" xfId="0" applyFont="1" applyBorder="1" applyAlignment="1">
      <alignment vertical="center" readingOrder="2"/>
    </xf>
    <xf numFmtId="0" fontId="3" fillId="0" borderId="0" xfId="0" applyFont="1" applyAlignment="1"/>
    <xf numFmtId="9" fontId="3" fillId="0" borderId="0" xfId="0" applyNumberFormat="1" applyFont="1"/>
    <xf numFmtId="10" fontId="3" fillId="0" borderId="0" xfId="0" applyNumberFormat="1" applyFont="1"/>
    <xf numFmtId="0" fontId="27" fillId="0" borderId="2" xfId="0" applyFont="1" applyBorder="1" applyAlignment="1">
      <alignment vertical="center" readingOrder="2"/>
    </xf>
    <xf numFmtId="0" fontId="6" fillId="0" borderId="2" xfId="0" applyFont="1" applyBorder="1" applyAlignment="1">
      <alignment vertical="center"/>
    </xf>
    <xf numFmtId="0" fontId="6" fillId="0" borderId="0" xfId="0" applyFont="1" applyAlignment="1">
      <alignment vertical="center"/>
    </xf>
    <xf numFmtId="0" fontId="29" fillId="0" borderId="2" xfId="0" applyFont="1" applyBorder="1" applyAlignment="1">
      <alignment vertical="center" readingOrder="2"/>
    </xf>
    <xf numFmtId="0" fontId="19" fillId="0" borderId="5" xfId="0" applyFont="1" applyBorder="1" applyAlignment="1">
      <alignment horizontal="right"/>
    </xf>
    <xf numFmtId="0" fontId="13" fillId="6" borderId="2" xfId="0" applyFont="1" applyFill="1" applyBorder="1" applyAlignment="1">
      <alignment horizontal="center" vertical="center" readingOrder="2"/>
    </xf>
    <xf numFmtId="0" fontId="13" fillId="7" borderId="2" xfId="0" applyFont="1" applyFill="1" applyBorder="1" applyAlignment="1">
      <alignment horizontal="center" vertical="center" readingOrder="2"/>
    </xf>
    <xf numFmtId="0" fontId="13" fillId="6" borderId="2" xfId="0" applyFont="1" applyFill="1" applyBorder="1" applyAlignment="1">
      <alignment horizontal="center" vertical="center" readingOrder="1"/>
    </xf>
    <xf numFmtId="0" fontId="13" fillId="7" borderId="2" xfId="0" applyFont="1" applyFill="1" applyBorder="1" applyAlignment="1">
      <alignment horizontal="center" vertical="center" readingOrder="1"/>
    </xf>
    <xf numFmtId="0" fontId="14" fillId="4" borderId="10" xfId="0" applyFont="1" applyFill="1" applyBorder="1" applyAlignment="1">
      <alignment horizontal="center" vertical="center" readingOrder="2"/>
    </xf>
    <xf numFmtId="0" fontId="14" fillId="4" borderId="12" xfId="0" applyFont="1" applyFill="1" applyBorder="1" applyAlignment="1">
      <alignment horizontal="center" vertical="center" readingOrder="2"/>
    </xf>
    <xf numFmtId="0" fontId="14" fillId="4" borderId="15" xfId="0" applyFont="1" applyFill="1" applyBorder="1" applyAlignment="1">
      <alignment horizontal="center" vertical="center" readingOrder="2"/>
    </xf>
    <xf numFmtId="0" fontId="39" fillId="4" borderId="10" xfId="0" applyFont="1" applyFill="1" applyBorder="1" applyAlignment="1">
      <alignment horizontal="center" vertical="center" wrapText="1" readingOrder="2"/>
    </xf>
    <xf numFmtId="0" fontId="39" fillId="4" borderId="15" xfId="0" applyFont="1" applyFill="1" applyBorder="1" applyAlignment="1">
      <alignment horizontal="center" vertical="center" wrapText="1" readingOrder="2"/>
    </xf>
    <xf numFmtId="0" fontId="39" fillId="4" borderId="12" xfId="0" applyFont="1" applyFill="1" applyBorder="1" applyAlignment="1">
      <alignment horizontal="center" vertical="center" wrapText="1" readingOrder="2"/>
    </xf>
    <xf numFmtId="0" fontId="40" fillId="5" borderId="10" xfId="3" applyFont="1" applyFill="1" applyBorder="1" applyAlignment="1">
      <alignment horizontal="center" vertical="center" wrapText="1" readingOrder="2"/>
    </xf>
    <xf numFmtId="0" fontId="40" fillId="5" borderId="12" xfId="3" applyFont="1" applyFill="1" applyBorder="1" applyAlignment="1">
      <alignment horizontal="center" vertical="center" wrapText="1" readingOrder="2"/>
    </xf>
    <xf numFmtId="0" fontId="40" fillId="5" borderId="15" xfId="3" applyFont="1" applyFill="1" applyBorder="1" applyAlignment="1">
      <alignment horizontal="center" vertical="center" wrapText="1" readingOrder="2"/>
    </xf>
    <xf numFmtId="165" fontId="40" fillId="4" borderId="12" xfId="2" applyNumberFormat="1" applyFont="1" applyFill="1" applyBorder="1" applyAlignment="1">
      <alignment horizontal="center" vertical="center" wrapText="1"/>
    </xf>
    <xf numFmtId="165" fontId="40" fillId="4" borderId="15" xfId="2" applyNumberFormat="1" applyFont="1" applyFill="1" applyBorder="1" applyAlignment="1">
      <alignment horizontal="center" vertical="center" wrapText="1"/>
    </xf>
    <xf numFmtId="0" fontId="16" fillId="9" borderId="2" xfId="0" applyFont="1" applyFill="1" applyBorder="1" applyAlignment="1">
      <alignment horizontal="center" vertical="center" readingOrder="2"/>
    </xf>
    <xf numFmtId="0" fontId="16" fillId="8" borderId="2" xfId="0" applyFont="1" applyFill="1" applyBorder="1" applyAlignment="1">
      <alignment horizontal="center" vertical="center" readingOrder="2"/>
    </xf>
    <xf numFmtId="0" fontId="16" fillId="9" borderId="2" xfId="0" applyFont="1" applyFill="1" applyBorder="1" applyAlignment="1">
      <alignment horizontal="center" vertical="center" readingOrder="1"/>
    </xf>
    <xf numFmtId="0" fontId="16" fillId="8" borderId="2" xfId="0" applyFont="1" applyFill="1" applyBorder="1" applyAlignment="1">
      <alignment horizontal="center" vertical="center" readingOrder="1"/>
    </xf>
    <xf numFmtId="3" fontId="11" fillId="6" borderId="12" xfId="0" applyNumberFormat="1" applyFont="1" applyFill="1" applyBorder="1" applyAlignment="1">
      <alignment horizontal="center" vertical="center"/>
    </xf>
    <xf numFmtId="3" fontId="11" fillId="7" borderId="2" xfId="0" applyNumberFormat="1" applyFont="1" applyFill="1" applyBorder="1" applyAlignment="1">
      <alignment horizontal="center" vertical="center"/>
    </xf>
    <xf numFmtId="3" fontId="36" fillId="4" borderId="2" xfId="0" applyNumberFormat="1" applyFont="1" applyFill="1" applyBorder="1" applyAlignment="1">
      <alignment horizontal="center" vertical="center"/>
    </xf>
    <xf numFmtId="0" fontId="35" fillId="5" borderId="8" xfId="3" applyFont="1" applyFill="1" applyBorder="1" applyAlignment="1">
      <alignment horizontal="center" vertical="center" wrapText="1" readingOrder="2"/>
    </xf>
    <xf numFmtId="0" fontId="40" fillId="5" borderId="10" xfId="3" applyFont="1" applyFill="1" applyBorder="1" applyAlignment="1">
      <alignment horizontal="center" vertical="center" wrapText="1" readingOrder="1"/>
    </xf>
    <xf numFmtId="0" fontId="40" fillId="5" borderId="15" xfId="3" applyFont="1" applyFill="1" applyBorder="1" applyAlignment="1">
      <alignment horizontal="center" vertical="center" wrapText="1" readingOrder="1"/>
    </xf>
    <xf numFmtId="0" fontId="40" fillId="5" borderId="12" xfId="3" applyFont="1" applyFill="1" applyBorder="1" applyAlignment="1">
      <alignment horizontal="center" vertical="center" wrapText="1" readingOrder="1"/>
    </xf>
    <xf numFmtId="166" fontId="36" fillId="4" borderId="2" xfId="2" applyNumberFormat="1" applyFont="1" applyFill="1" applyBorder="1" applyAlignment="1">
      <alignment horizontal="center" vertical="center" wrapText="1"/>
    </xf>
    <xf numFmtId="9" fontId="36" fillId="4" borderId="2" xfId="2" applyNumberFormat="1" applyFont="1" applyFill="1" applyBorder="1" applyAlignment="1">
      <alignment horizontal="center" vertical="center" wrapText="1"/>
    </xf>
    <xf numFmtId="166" fontId="11" fillId="6" borderId="12" xfId="2" applyNumberFormat="1" applyFont="1" applyFill="1" applyBorder="1" applyAlignment="1">
      <alignment horizontal="center" vertical="center" wrapText="1"/>
    </xf>
    <xf numFmtId="166" fontId="11" fillId="7" borderId="2" xfId="2" applyNumberFormat="1" applyFont="1" applyFill="1" applyBorder="1" applyAlignment="1">
      <alignment horizontal="center" vertical="center" wrapText="1"/>
    </xf>
    <xf numFmtId="9" fontId="12" fillId="7" borderId="2" xfId="2" applyNumberFormat="1" applyFont="1" applyFill="1" applyBorder="1" applyAlignment="1">
      <alignment horizontal="center" vertical="center" wrapText="1"/>
    </xf>
    <xf numFmtId="9" fontId="12" fillId="6" borderId="2" xfId="2" applyNumberFormat="1" applyFont="1" applyFill="1" applyBorder="1" applyAlignment="1">
      <alignment horizontal="center" vertical="center" wrapText="1"/>
    </xf>
    <xf numFmtId="9" fontId="12" fillId="6" borderId="12" xfId="2" applyNumberFormat="1" applyFont="1" applyFill="1" applyBorder="1" applyAlignment="1">
      <alignment horizontal="center" vertical="center" wrapText="1"/>
    </xf>
    <xf numFmtId="0" fontId="40" fillId="5" borderId="11" xfId="3" applyFont="1" applyFill="1" applyBorder="1" applyAlignment="1">
      <alignment horizontal="center" vertical="center" wrapText="1" readingOrder="1"/>
    </xf>
    <xf numFmtId="9" fontId="11" fillId="6" borderId="12" xfId="2" applyNumberFormat="1" applyFont="1" applyFill="1" applyBorder="1" applyAlignment="1">
      <alignment horizontal="center" vertical="center" wrapText="1"/>
    </xf>
    <xf numFmtId="9" fontId="11" fillId="7" borderId="2" xfId="2" applyNumberFormat="1" applyFont="1" applyFill="1" applyBorder="1" applyAlignment="1">
      <alignment horizontal="center" vertical="center" wrapText="1"/>
    </xf>
    <xf numFmtId="9" fontId="11" fillId="6" borderId="2" xfId="2" applyNumberFormat="1" applyFont="1" applyFill="1" applyBorder="1" applyAlignment="1">
      <alignment horizontal="center" vertical="center" wrapText="1"/>
    </xf>
    <xf numFmtId="0" fontId="44" fillId="0" borderId="17" xfId="0" applyFont="1" applyBorder="1" applyAlignment="1">
      <alignment vertical="center"/>
    </xf>
    <xf numFmtId="0" fontId="44" fillId="0" borderId="18" xfId="0" applyFont="1" applyBorder="1" applyAlignment="1">
      <alignment vertical="center"/>
    </xf>
    <xf numFmtId="0" fontId="44" fillId="0" borderId="0" xfId="0" applyFont="1" applyBorder="1" applyAlignment="1">
      <alignment vertical="center"/>
    </xf>
    <xf numFmtId="0" fontId="44" fillId="0" borderId="19" xfId="0" applyFont="1" applyBorder="1" applyAlignment="1">
      <alignment vertical="center"/>
    </xf>
    <xf numFmtId="0" fontId="44" fillId="0" borderId="20" xfId="0" applyFont="1" applyBorder="1" applyAlignment="1">
      <alignment vertical="center"/>
    </xf>
    <xf numFmtId="0" fontId="44" fillId="0" borderId="21" xfId="0" applyFont="1" applyBorder="1" applyAlignment="1">
      <alignment vertical="center"/>
    </xf>
    <xf numFmtId="3" fontId="12" fillId="6" borderId="2" xfId="0" applyNumberFormat="1" applyFont="1" applyFill="1" applyBorder="1" applyAlignment="1">
      <alignment horizontal="center" vertical="center" readingOrder="1"/>
    </xf>
    <xf numFmtId="3" fontId="12" fillId="6" borderId="2" xfId="0" applyNumberFormat="1" applyFont="1" applyFill="1" applyBorder="1" applyAlignment="1">
      <alignment horizontal="center" vertical="center" wrapText="1" readingOrder="1"/>
    </xf>
    <xf numFmtId="3" fontId="12" fillId="7" borderId="2" xfId="0" applyNumberFormat="1" applyFont="1" applyFill="1" applyBorder="1" applyAlignment="1">
      <alignment horizontal="center" vertical="center" readingOrder="1"/>
    </xf>
    <xf numFmtId="3" fontId="12" fillId="7" borderId="2" xfId="0" applyNumberFormat="1" applyFont="1" applyFill="1" applyBorder="1" applyAlignment="1">
      <alignment horizontal="center" vertical="center" wrapText="1" readingOrder="1"/>
    </xf>
    <xf numFmtId="3" fontId="14" fillId="4" borderId="2" xfId="0" applyNumberFormat="1" applyFont="1" applyFill="1" applyBorder="1" applyAlignment="1">
      <alignment horizontal="center" vertical="center" wrapText="1" readingOrder="1"/>
    </xf>
    <xf numFmtId="3" fontId="14" fillId="4" borderId="5" xfId="0" applyNumberFormat="1" applyFont="1" applyFill="1" applyBorder="1" applyAlignment="1">
      <alignment horizontal="center" vertical="center" wrapText="1" readingOrder="1"/>
    </xf>
    <xf numFmtId="3" fontId="12" fillId="6" borderId="12" xfId="0" applyNumberFormat="1" applyFont="1" applyFill="1" applyBorder="1" applyAlignment="1">
      <alignment horizontal="center" vertical="center" readingOrder="1"/>
    </xf>
    <xf numFmtId="3" fontId="12" fillId="6" borderId="12" xfId="4" applyNumberFormat="1" applyFont="1" applyFill="1" applyBorder="1" applyAlignment="1">
      <alignment horizontal="center" vertical="center" readingOrder="1"/>
    </xf>
    <xf numFmtId="3" fontId="12" fillId="6" borderId="12" xfId="4" applyNumberFormat="1" applyFont="1" applyFill="1" applyBorder="1" applyAlignment="1">
      <alignment horizontal="center" vertical="center" wrapText="1" readingOrder="1"/>
    </xf>
    <xf numFmtId="3" fontId="12" fillId="7" borderId="2" xfId="4" applyNumberFormat="1" applyFont="1" applyFill="1" applyBorder="1" applyAlignment="1">
      <alignment horizontal="center" vertical="center" readingOrder="1"/>
    </xf>
    <xf numFmtId="3" fontId="12" fillId="7" borderId="2" xfId="4" applyNumberFormat="1" applyFont="1" applyFill="1" applyBorder="1" applyAlignment="1">
      <alignment horizontal="center" vertical="center" wrapText="1" readingOrder="1"/>
    </xf>
    <xf numFmtId="3" fontId="12" fillId="6" borderId="2" xfId="4" applyNumberFormat="1" applyFont="1" applyFill="1" applyBorder="1" applyAlignment="1">
      <alignment horizontal="center" vertical="center" readingOrder="1"/>
    </xf>
    <xf numFmtId="3" fontId="12" fillId="6" borderId="2" xfId="4" applyNumberFormat="1" applyFont="1" applyFill="1" applyBorder="1" applyAlignment="1">
      <alignment horizontal="center" vertical="center" wrapText="1" readingOrder="1"/>
    </xf>
    <xf numFmtId="3" fontId="14" fillId="4" borderId="2" xfId="4" applyNumberFormat="1" applyFont="1" applyFill="1" applyBorder="1" applyAlignment="1">
      <alignment horizontal="center" vertical="center" wrapText="1" readingOrder="1"/>
    </xf>
    <xf numFmtId="3" fontId="14" fillId="4" borderId="5" xfId="4" applyNumberFormat="1" applyFont="1" applyFill="1" applyBorder="1" applyAlignment="1">
      <alignment horizontal="center" vertical="center" wrapText="1" readingOrder="1"/>
    </xf>
    <xf numFmtId="3" fontId="14" fillId="4" borderId="7" xfId="0" applyNumberFormat="1" applyFont="1" applyFill="1" applyBorder="1" applyAlignment="1">
      <alignment horizontal="center" vertical="center" wrapText="1" readingOrder="1"/>
    </xf>
    <xf numFmtId="0" fontId="47" fillId="6" borderId="2" xfId="0" applyFont="1" applyFill="1" applyBorder="1" applyAlignment="1">
      <alignment horizontal="left" vertical="center" readingOrder="2"/>
    </xf>
    <xf numFmtId="0" fontId="47" fillId="7" borderId="2" xfId="0" applyFont="1" applyFill="1" applyBorder="1" applyAlignment="1">
      <alignment horizontal="left" vertical="center" readingOrder="2"/>
    </xf>
    <xf numFmtId="166" fontId="12" fillId="6" borderId="12" xfId="0" applyNumberFormat="1" applyFont="1" applyFill="1" applyBorder="1" applyAlignment="1">
      <alignment horizontal="center" vertical="center"/>
    </xf>
    <xf numFmtId="166" fontId="12" fillId="7" borderId="2" xfId="0" applyNumberFormat="1" applyFont="1" applyFill="1" applyBorder="1" applyAlignment="1">
      <alignment horizontal="center" vertical="center"/>
    </xf>
    <xf numFmtId="3" fontId="12" fillId="6" borderId="12" xfId="0" applyNumberFormat="1" applyFont="1" applyFill="1" applyBorder="1" applyAlignment="1">
      <alignment horizontal="center" vertical="center"/>
    </xf>
    <xf numFmtId="3" fontId="12" fillId="7" borderId="2" xfId="0" applyNumberFormat="1" applyFont="1" applyFill="1" applyBorder="1" applyAlignment="1">
      <alignment horizontal="center" vertical="center"/>
    </xf>
    <xf numFmtId="3" fontId="35" fillId="4" borderId="2" xfId="0" applyNumberFormat="1" applyFont="1" applyFill="1" applyBorder="1" applyAlignment="1">
      <alignment horizontal="center" vertical="center"/>
    </xf>
    <xf numFmtId="167" fontId="12" fillId="6" borderId="12" xfId="0" applyNumberFormat="1" applyFont="1" applyFill="1" applyBorder="1" applyAlignment="1">
      <alignment horizontal="center" vertical="center"/>
    </xf>
    <xf numFmtId="167" fontId="12" fillId="7" borderId="2" xfId="0" applyNumberFormat="1" applyFont="1" applyFill="1" applyBorder="1" applyAlignment="1">
      <alignment horizontal="center" vertical="center"/>
    </xf>
    <xf numFmtId="167" fontId="35" fillId="4" borderId="2" xfId="0" applyNumberFormat="1" applyFont="1" applyFill="1" applyBorder="1" applyAlignment="1">
      <alignment horizontal="center" vertical="center"/>
    </xf>
    <xf numFmtId="9" fontId="12" fillId="6" borderId="2" xfId="4" applyNumberFormat="1" applyFont="1" applyFill="1" applyBorder="1" applyAlignment="1">
      <alignment horizontal="center" vertical="center" readingOrder="1"/>
    </xf>
    <xf numFmtId="9" fontId="12" fillId="6" borderId="2" xfId="4" applyNumberFormat="1" applyFont="1" applyFill="1" applyBorder="1" applyAlignment="1">
      <alignment horizontal="center" vertical="center" wrapText="1" readingOrder="1"/>
    </xf>
    <xf numFmtId="9" fontId="12" fillId="7" borderId="2" xfId="4" applyNumberFormat="1" applyFont="1" applyFill="1" applyBorder="1" applyAlignment="1">
      <alignment horizontal="center" vertical="center" readingOrder="1"/>
    </xf>
    <xf numFmtId="9" fontId="12" fillId="7" borderId="2" xfId="4" applyNumberFormat="1" applyFont="1" applyFill="1" applyBorder="1" applyAlignment="1">
      <alignment horizontal="center" vertical="center" wrapText="1" readingOrder="1"/>
    </xf>
    <xf numFmtId="9" fontId="14" fillId="4" borderId="2" xfId="4" applyNumberFormat="1" applyFont="1" applyFill="1" applyBorder="1" applyAlignment="1">
      <alignment horizontal="center" vertical="center" wrapText="1" readingOrder="1"/>
    </xf>
    <xf numFmtId="9" fontId="14" fillId="4" borderId="5" xfId="4" applyNumberFormat="1" applyFont="1" applyFill="1" applyBorder="1" applyAlignment="1">
      <alignment horizontal="center" vertical="center" wrapText="1" readingOrder="1"/>
    </xf>
    <xf numFmtId="9" fontId="18" fillId="6" borderId="12" xfId="0" applyNumberFormat="1" applyFont="1" applyFill="1" applyBorder="1" applyAlignment="1">
      <alignment horizontal="center" vertical="center"/>
    </xf>
    <xf numFmtId="166" fontId="18" fillId="7" borderId="2" xfId="0" applyNumberFormat="1" applyFont="1" applyFill="1" applyBorder="1" applyAlignment="1">
      <alignment horizontal="center" vertical="center"/>
    </xf>
    <xf numFmtId="166" fontId="18" fillId="6" borderId="2" xfId="0" applyNumberFormat="1" applyFont="1" applyFill="1" applyBorder="1" applyAlignment="1">
      <alignment horizontal="center" vertical="center"/>
    </xf>
    <xf numFmtId="0" fontId="48" fillId="9" borderId="2" xfId="0" applyFont="1" applyFill="1" applyBorder="1" applyAlignment="1">
      <alignment horizontal="left" vertical="center" readingOrder="1"/>
    </xf>
    <xf numFmtId="0" fontId="48" fillId="8" borderId="2" xfId="0" applyFont="1" applyFill="1" applyBorder="1" applyAlignment="1">
      <alignment horizontal="left" vertical="center" readingOrder="1"/>
    </xf>
    <xf numFmtId="0" fontId="47" fillId="9" borderId="2" xfId="0" applyFont="1" applyFill="1" applyBorder="1" applyAlignment="1">
      <alignment horizontal="left" vertical="center" readingOrder="1"/>
    </xf>
    <xf numFmtId="0" fontId="47" fillId="8" borderId="2" xfId="0" applyFont="1" applyFill="1" applyBorder="1" applyAlignment="1">
      <alignment horizontal="left" vertical="center" readingOrder="1"/>
    </xf>
    <xf numFmtId="0" fontId="39" fillId="4" borderId="11" xfId="0" applyFont="1" applyFill="1" applyBorder="1" applyAlignment="1">
      <alignment horizontal="center" vertical="center" wrapText="1" readingOrder="2"/>
    </xf>
    <xf numFmtId="0" fontId="39" fillId="4" borderId="23" xfId="0" applyFont="1" applyFill="1" applyBorder="1" applyAlignment="1">
      <alignment horizontal="center" vertical="center" wrapText="1" readingOrder="2"/>
    </xf>
    <xf numFmtId="9" fontId="18" fillId="6" borderId="24" xfId="0" applyNumberFormat="1" applyFont="1" applyFill="1" applyBorder="1" applyAlignment="1">
      <alignment horizontal="center" vertical="center"/>
    </xf>
    <xf numFmtId="166" fontId="18" fillId="7" borderId="24" xfId="0" applyNumberFormat="1" applyFont="1" applyFill="1" applyBorder="1" applyAlignment="1">
      <alignment horizontal="center" vertical="center"/>
    </xf>
    <xf numFmtId="166" fontId="18" fillId="6" borderId="24" xfId="0" applyNumberFormat="1" applyFont="1" applyFill="1" applyBorder="1" applyAlignment="1">
      <alignment horizontal="center" vertical="center"/>
    </xf>
    <xf numFmtId="166" fontId="18" fillId="7" borderId="5" xfId="0" applyNumberFormat="1" applyFont="1" applyFill="1" applyBorder="1" applyAlignment="1">
      <alignment horizontal="center" vertical="center"/>
    </xf>
    <xf numFmtId="166" fontId="35" fillId="4" borderId="5" xfId="0" applyNumberFormat="1" applyFont="1" applyFill="1" applyBorder="1" applyAlignment="1">
      <alignment horizontal="center" vertical="center"/>
    </xf>
    <xf numFmtId="0" fontId="47" fillId="9" borderId="2" xfId="0" applyFont="1" applyFill="1" applyBorder="1" applyAlignment="1">
      <alignment horizontal="left" vertical="center" wrapText="1" readingOrder="1"/>
    </xf>
    <xf numFmtId="0" fontId="47" fillId="8" borderId="2" xfId="0" applyFont="1" applyFill="1" applyBorder="1" applyAlignment="1">
      <alignment horizontal="left" vertical="center" wrapText="1" readingOrder="1"/>
    </xf>
    <xf numFmtId="0" fontId="35" fillId="5" borderId="12" xfId="3" applyFont="1" applyFill="1" applyBorder="1" applyAlignment="1">
      <alignment horizontal="center" vertical="center" wrapText="1" readingOrder="1"/>
    </xf>
    <xf numFmtId="0" fontId="35" fillId="4" borderId="0" xfId="0" applyFont="1" applyFill="1" applyBorder="1" applyAlignment="1">
      <alignment horizontal="center" vertical="center" wrapText="1" readingOrder="2"/>
    </xf>
    <xf numFmtId="0" fontId="35" fillId="4" borderId="13" xfId="0" applyFont="1" applyFill="1" applyBorder="1" applyAlignment="1">
      <alignment horizontal="center" vertical="center" wrapText="1" readingOrder="2"/>
    </xf>
    <xf numFmtId="0" fontId="35" fillId="4" borderId="12" xfId="0" applyFont="1" applyFill="1" applyBorder="1" applyAlignment="1">
      <alignment horizontal="center" vertical="center" wrapText="1" readingOrder="2"/>
    </xf>
    <xf numFmtId="3" fontId="18" fillId="7" borderId="2" xfId="0" applyNumberFormat="1" applyFont="1" applyFill="1" applyBorder="1" applyAlignment="1">
      <alignment horizontal="center" vertical="center"/>
    </xf>
    <xf numFmtId="3" fontId="18" fillId="6" borderId="12" xfId="0" applyNumberFormat="1" applyFont="1" applyFill="1" applyBorder="1" applyAlignment="1">
      <alignment horizontal="center" vertical="center"/>
    </xf>
    <xf numFmtId="3" fontId="18" fillId="6" borderId="2" xfId="0" applyNumberFormat="1" applyFont="1" applyFill="1" applyBorder="1" applyAlignment="1">
      <alignment horizontal="center" vertical="center"/>
    </xf>
    <xf numFmtId="3" fontId="18" fillId="6" borderId="25" xfId="0" applyNumberFormat="1" applyFont="1" applyFill="1" applyBorder="1" applyAlignment="1">
      <alignment horizontal="center" vertical="center"/>
    </xf>
    <xf numFmtId="3" fontId="18" fillId="7" borderId="8" xfId="0" applyNumberFormat="1" applyFont="1" applyFill="1" applyBorder="1" applyAlignment="1">
      <alignment horizontal="center" vertical="center"/>
    </xf>
    <xf numFmtId="3" fontId="18" fillId="6" borderId="26" xfId="0" applyNumberFormat="1" applyFont="1" applyFill="1" applyBorder="1" applyAlignment="1">
      <alignment horizontal="center" vertical="center"/>
    </xf>
    <xf numFmtId="3" fontId="18" fillId="6" borderId="3" xfId="0" applyNumberFormat="1" applyFont="1" applyFill="1" applyBorder="1" applyAlignment="1">
      <alignment horizontal="center" vertical="center"/>
    </xf>
    <xf numFmtId="3" fontId="18" fillId="7" borderId="27" xfId="0" applyNumberFormat="1" applyFont="1" applyFill="1" applyBorder="1" applyAlignment="1">
      <alignment horizontal="center" vertical="center"/>
    </xf>
    <xf numFmtId="3" fontId="35" fillId="4" borderId="25" xfId="0" applyNumberFormat="1" applyFont="1" applyFill="1" applyBorder="1" applyAlignment="1">
      <alignment horizontal="center" vertical="center"/>
    </xf>
    <xf numFmtId="0" fontId="53" fillId="0" borderId="0" xfId="0" applyFont="1"/>
    <xf numFmtId="0" fontId="36" fillId="4" borderId="2" xfId="0" applyFont="1" applyFill="1" applyBorder="1" applyAlignment="1">
      <alignment horizontal="center" vertical="center"/>
    </xf>
    <xf numFmtId="0" fontId="14" fillId="4" borderId="7" xfId="0" applyFont="1" applyFill="1" applyBorder="1" applyAlignment="1">
      <alignment horizontal="center" vertical="center" wrapText="1" readingOrder="2"/>
    </xf>
    <xf numFmtId="0" fontId="14" fillId="4" borderId="14" xfId="0" applyFont="1" applyFill="1" applyBorder="1" applyAlignment="1">
      <alignment horizontal="center" vertical="center" wrapText="1" readingOrder="2"/>
    </xf>
    <xf numFmtId="0" fontId="14" fillId="4" borderId="8" xfId="0" applyFont="1" applyFill="1" applyBorder="1" applyAlignment="1">
      <alignment horizontal="center" vertical="center" wrapText="1" readingOrder="2"/>
    </xf>
    <xf numFmtId="0" fontId="14" fillId="4" borderId="13" xfId="0" applyFont="1" applyFill="1" applyBorder="1" applyAlignment="1">
      <alignment horizontal="center" vertical="center" wrapText="1" readingOrder="2"/>
    </xf>
    <xf numFmtId="0" fontId="36" fillId="4" borderId="2" xfId="0" applyFont="1" applyFill="1" applyBorder="1" applyAlignment="1">
      <alignment horizontal="center" vertical="center"/>
    </xf>
    <xf numFmtId="3" fontId="11" fillId="6" borderId="2" xfId="0" applyNumberFormat="1" applyFont="1" applyFill="1" applyBorder="1" applyAlignment="1">
      <alignment horizontal="center" vertical="center" readingOrder="1"/>
    </xf>
    <xf numFmtId="3" fontId="11" fillId="7" borderId="2" xfId="0" applyNumberFormat="1" applyFont="1" applyFill="1" applyBorder="1" applyAlignment="1">
      <alignment horizontal="center" vertical="center" readingOrder="1"/>
    </xf>
    <xf numFmtId="9" fontId="11" fillId="7" borderId="2" xfId="4" applyFont="1" applyFill="1" applyBorder="1" applyAlignment="1">
      <alignment horizontal="center" vertical="center" readingOrder="1"/>
    </xf>
    <xf numFmtId="9" fontId="11" fillId="6" borderId="2" xfId="4" applyFont="1" applyFill="1" applyBorder="1" applyAlignment="1">
      <alignment horizontal="center" vertical="center" readingOrder="1"/>
    </xf>
    <xf numFmtId="0" fontId="50" fillId="4" borderId="2" xfId="0" applyFont="1" applyFill="1" applyBorder="1" applyAlignment="1">
      <alignment horizontal="center" vertical="center" wrapText="1" readingOrder="2"/>
    </xf>
    <xf numFmtId="0" fontId="35" fillId="5" borderId="2" xfId="3" applyFont="1" applyFill="1" applyBorder="1" applyAlignment="1">
      <alignment horizontal="center" vertical="center" wrapText="1" readingOrder="2"/>
    </xf>
    <xf numFmtId="0" fontId="36" fillId="4" borderId="2" xfId="0" applyFont="1" applyFill="1" applyBorder="1" applyAlignment="1">
      <alignment horizontal="center" vertical="center"/>
    </xf>
    <xf numFmtId="3" fontId="12" fillId="7" borderId="5" xfId="0" applyNumberFormat="1" applyFont="1" applyFill="1" applyBorder="1" applyAlignment="1">
      <alignment horizontal="center" vertical="center" wrapText="1" readingOrder="1"/>
    </xf>
    <xf numFmtId="9" fontId="12" fillId="7" borderId="2" xfId="4" applyFont="1" applyFill="1" applyBorder="1" applyAlignment="1">
      <alignment horizontal="center" vertical="center" wrapText="1" readingOrder="1"/>
    </xf>
    <xf numFmtId="9" fontId="36" fillId="4" borderId="2" xfId="4" applyFont="1" applyFill="1" applyBorder="1" applyAlignment="1">
      <alignment horizontal="center" vertical="center"/>
    </xf>
    <xf numFmtId="3" fontId="11" fillId="6" borderId="2" xfId="4" applyNumberFormat="1" applyFont="1" applyFill="1" applyBorder="1" applyAlignment="1">
      <alignment horizontal="center" vertical="center" readingOrder="1"/>
    </xf>
    <xf numFmtId="3" fontId="11" fillId="7" borderId="2" xfId="4" applyNumberFormat="1" applyFont="1" applyFill="1" applyBorder="1" applyAlignment="1">
      <alignment horizontal="center" vertical="center" readingOrder="1"/>
    </xf>
    <xf numFmtId="3" fontId="36" fillId="4" borderId="2" xfId="4" applyNumberFormat="1" applyFont="1" applyFill="1" applyBorder="1" applyAlignment="1">
      <alignment horizontal="center" vertical="center"/>
    </xf>
    <xf numFmtId="3" fontId="34" fillId="0" borderId="0" xfId="3" applyNumberFormat="1" applyFont="1"/>
    <xf numFmtId="0" fontId="36" fillId="4" borderId="2" xfId="0" applyFont="1" applyFill="1" applyBorder="1" applyAlignment="1">
      <alignment horizontal="center" vertical="center" wrapText="1"/>
    </xf>
    <xf numFmtId="3" fontId="12" fillId="7" borderId="5" xfId="4" applyNumberFormat="1" applyFont="1" applyFill="1" applyBorder="1" applyAlignment="1">
      <alignment horizontal="center" vertical="center" wrapText="1" readingOrder="1"/>
    </xf>
    <xf numFmtId="3" fontId="12" fillId="7" borderId="7" xfId="0" applyNumberFormat="1" applyFont="1" applyFill="1" applyBorder="1" applyAlignment="1">
      <alignment horizontal="center" vertical="center" wrapText="1" readingOrder="1"/>
    </xf>
    <xf numFmtId="0" fontId="38" fillId="0" borderId="2" xfId="0" applyFont="1" applyBorder="1" applyAlignment="1">
      <alignment vertical="center"/>
    </xf>
    <xf numFmtId="0" fontId="51" fillId="5" borderId="2" xfId="3" applyFont="1" applyFill="1" applyBorder="1" applyAlignment="1">
      <alignment horizontal="center" vertical="center" wrapText="1" readingOrder="2"/>
    </xf>
    <xf numFmtId="166" fontId="12" fillId="6" borderId="2" xfId="0" applyNumberFormat="1" applyFont="1" applyFill="1" applyBorder="1" applyAlignment="1">
      <alignment horizontal="center" vertical="center"/>
    </xf>
    <xf numFmtId="3" fontId="12" fillId="6" borderId="2" xfId="0" applyNumberFormat="1" applyFont="1" applyFill="1" applyBorder="1" applyAlignment="1">
      <alignment horizontal="center" vertical="center"/>
    </xf>
    <xf numFmtId="3" fontId="11" fillId="6" borderId="2" xfId="0" applyNumberFormat="1" applyFont="1" applyFill="1" applyBorder="1" applyAlignment="1">
      <alignment horizontal="center" vertical="center"/>
    </xf>
    <xf numFmtId="167" fontId="12" fillId="6" borderId="2" xfId="0" applyNumberFormat="1" applyFont="1" applyFill="1" applyBorder="1" applyAlignment="1">
      <alignment horizontal="center" vertical="center"/>
    </xf>
    <xf numFmtId="166" fontId="35" fillId="4" borderId="2" xfId="4" applyNumberFormat="1" applyFont="1" applyFill="1" applyBorder="1" applyAlignment="1">
      <alignment horizontal="center" vertical="center"/>
    </xf>
    <xf numFmtId="9" fontId="35" fillId="4" borderId="2" xfId="4" applyNumberFormat="1" applyFont="1" applyFill="1" applyBorder="1" applyAlignment="1">
      <alignment horizontal="center" vertical="center"/>
    </xf>
    <xf numFmtId="0" fontId="35" fillId="5" borderId="2" xfId="3" applyFont="1" applyFill="1" applyBorder="1" applyAlignment="1">
      <alignment horizontal="center" vertical="top" wrapText="1" readingOrder="2"/>
    </xf>
    <xf numFmtId="0" fontId="0" fillId="0" borderId="13" xfId="0" applyBorder="1"/>
    <xf numFmtId="0" fontId="0" fillId="0" borderId="28" xfId="0" applyBorder="1"/>
    <xf numFmtId="0" fontId="0" fillId="0" borderId="29" xfId="0" applyBorder="1"/>
    <xf numFmtId="0" fontId="0" fillId="0" borderId="5" xfId="0" applyBorder="1"/>
    <xf numFmtId="0" fontId="35" fillId="0" borderId="5" xfId="3" applyFont="1" applyFill="1" applyBorder="1" applyAlignment="1">
      <alignment horizontal="center" vertical="top" wrapText="1" readingOrder="2"/>
    </xf>
    <xf numFmtId="9" fontId="12" fillId="0" borderId="5" xfId="2" applyNumberFormat="1" applyFont="1" applyFill="1" applyBorder="1" applyAlignment="1">
      <alignment horizontal="center" vertical="center" wrapText="1"/>
    </xf>
    <xf numFmtId="9" fontId="12" fillId="7" borderId="5" xfId="4" applyFont="1" applyFill="1" applyBorder="1" applyAlignment="1">
      <alignment horizontal="center" vertical="center" wrapText="1" readingOrder="1"/>
    </xf>
    <xf numFmtId="0" fontId="44" fillId="0" borderId="2" xfId="0" applyFont="1" applyBorder="1" applyAlignment="1">
      <alignment vertical="center"/>
    </xf>
    <xf numFmtId="0" fontId="36" fillId="4" borderId="2" xfId="0" applyFont="1" applyFill="1" applyBorder="1" applyAlignment="1">
      <alignment horizontal="center" vertical="center"/>
    </xf>
    <xf numFmtId="166" fontId="11" fillId="6" borderId="2" xfId="4" applyNumberFormat="1" applyFont="1" applyFill="1" applyBorder="1" applyAlignment="1">
      <alignment horizontal="center" vertical="center" readingOrder="1"/>
    </xf>
    <xf numFmtId="166" fontId="11" fillId="7" borderId="2" xfId="4" applyNumberFormat="1" applyFont="1" applyFill="1" applyBorder="1" applyAlignment="1">
      <alignment horizontal="center" vertical="center" readingOrder="1"/>
    </xf>
    <xf numFmtId="166" fontId="36" fillId="4" borderId="2" xfId="4" applyNumberFormat="1" applyFont="1" applyFill="1" applyBorder="1" applyAlignment="1">
      <alignment horizontal="center" vertical="center"/>
    </xf>
    <xf numFmtId="3" fontId="54" fillId="3" borderId="2" xfId="0" applyNumberFormat="1" applyFont="1" applyFill="1" applyBorder="1"/>
    <xf numFmtId="9" fontId="11" fillId="6" borderId="2" xfId="4" applyNumberFormat="1" applyFont="1" applyFill="1" applyBorder="1" applyAlignment="1">
      <alignment horizontal="center" vertical="center" readingOrder="1"/>
    </xf>
    <xf numFmtId="9" fontId="11" fillId="7" borderId="2" xfId="4" applyNumberFormat="1" applyFont="1" applyFill="1" applyBorder="1" applyAlignment="1">
      <alignment horizontal="center" vertical="center" readingOrder="1"/>
    </xf>
    <xf numFmtId="0" fontId="55" fillId="10" borderId="2" xfId="0" applyFont="1" applyFill="1" applyBorder="1" applyAlignment="1">
      <alignment horizontal="center" vertical="center"/>
    </xf>
    <xf numFmtId="0" fontId="55" fillId="10" borderId="5" xfId="0" applyFont="1" applyFill="1" applyBorder="1" applyAlignment="1">
      <alignment horizontal="center" vertical="center"/>
    </xf>
    <xf numFmtId="3" fontId="0" fillId="0" borderId="2" xfId="0" applyNumberFormat="1" applyBorder="1"/>
    <xf numFmtId="0" fontId="49" fillId="0" borderId="2" xfId="0" applyFont="1" applyFill="1" applyBorder="1" applyAlignment="1"/>
    <xf numFmtId="0" fontId="49" fillId="0" borderId="6" xfId="0" applyFont="1" applyFill="1" applyBorder="1" applyAlignment="1">
      <alignment vertical="top"/>
    </xf>
    <xf numFmtId="0" fontId="49" fillId="0" borderId="2" xfId="0" applyFont="1" applyFill="1" applyBorder="1" applyAlignment="1">
      <alignment vertical="top"/>
    </xf>
    <xf numFmtId="0" fontId="20" fillId="0" borderId="3" xfId="0" applyFont="1" applyBorder="1"/>
    <xf numFmtId="166" fontId="35" fillId="4" borderId="13" xfId="0" applyNumberFormat="1" applyFont="1" applyFill="1" applyBorder="1" applyAlignment="1">
      <alignment horizontal="center" vertical="center"/>
    </xf>
    <xf numFmtId="0" fontId="49" fillId="0" borderId="28" xfId="0" applyFont="1" applyFill="1" applyBorder="1" applyAlignment="1">
      <alignment vertical="top"/>
    </xf>
    <xf numFmtId="0" fontId="14" fillId="4" borderId="10" xfId="0" applyFont="1" applyFill="1" applyBorder="1" applyAlignment="1">
      <alignment horizontal="center" vertical="center" wrapText="1" readingOrder="1"/>
    </xf>
    <xf numFmtId="0" fontId="14" fillId="4" borderId="12" xfId="0" applyFont="1" applyFill="1" applyBorder="1" applyAlignment="1">
      <alignment horizontal="center" vertical="center" wrapText="1" readingOrder="1"/>
    </xf>
    <xf numFmtId="0" fontId="14" fillId="4" borderId="15" xfId="0" applyFont="1" applyFill="1" applyBorder="1" applyAlignment="1">
      <alignment horizontal="center" vertical="center" wrapText="1" readingOrder="1"/>
    </xf>
    <xf numFmtId="0" fontId="57" fillId="4" borderId="2" xfId="0" applyFont="1" applyFill="1" applyBorder="1" applyAlignment="1">
      <alignment horizontal="center" vertical="center" wrapText="1" readingOrder="2"/>
    </xf>
    <xf numFmtId="0" fontId="59" fillId="0" borderId="2" xfId="0" applyFont="1" applyBorder="1" applyAlignment="1">
      <alignment horizontal="center" vertical="center"/>
    </xf>
    <xf numFmtId="0" fontId="59" fillId="3" borderId="2" xfId="0" applyFont="1" applyFill="1" applyBorder="1" applyAlignment="1">
      <alignment horizontal="center" vertical="center"/>
    </xf>
    <xf numFmtId="0" fontId="59" fillId="11" borderId="2" xfId="0" applyFont="1" applyFill="1" applyBorder="1" applyAlignment="1">
      <alignment horizontal="center" vertical="center"/>
    </xf>
    <xf numFmtId="3" fontId="12" fillId="6" borderId="12" xfId="0" applyNumberFormat="1" applyFont="1" applyFill="1" applyBorder="1" applyAlignment="1">
      <alignment horizontal="center" vertical="center" wrapText="1" readingOrder="1"/>
    </xf>
    <xf numFmtId="3" fontId="35" fillId="4" borderId="2" xfId="0" applyNumberFormat="1" applyFont="1" applyFill="1" applyBorder="1" applyAlignment="1">
      <alignment horizontal="center" vertical="center" wrapText="1" readingOrder="1"/>
    </xf>
    <xf numFmtId="0" fontId="9" fillId="3" borderId="0" xfId="0" applyFont="1" applyFill="1"/>
    <xf numFmtId="0" fontId="9" fillId="3" borderId="0" xfId="0" applyFont="1" applyFill="1" applyAlignment="1">
      <alignment vertical="center"/>
    </xf>
    <xf numFmtId="0" fontId="62" fillId="0" borderId="2" xfId="0" applyFont="1" applyBorder="1" applyAlignment="1">
      <alignment vertical="center"/>
    </xf>
    <xf numFmtId="0" fontId="64" fillId="3" borderId="0" xfId="0" applyFont="1" applyFill="1"/>
    <xf numFmtId="0" fontId="64" fillId="3" borderId="0" xfId="0" applyFont="1" applyFill="1" applyAlignment="1">
      <alignment vertical="center"/>
    </xf>
    <xf numFmtId="0" fontId="0" fillId="3" borderId="0" xfId="0" applyFill="1"/>
    <xf numFmtId="0" fontId="30" fillId="3" borderId="0" xfId="0" applyFont="1" applyFill="1"/>
    <xf numFmtId="0" fontId="15" fillId="3" borderId="0" xfId="0" applyFont="1" applyFill="1"/>
    <xf numFmtId="0" fontId="21" fillId="3" borderId="0" xfId="0" applyFont="1" applyFill="1" applyAlignment="1">
      <alignment horizontal="center"/>
    </xf>
    <xf numFmtId="0" fontId="3" fillId="3" borderId="0" xfId="0" applyFont="1" applyFill="1"/>
    <xf numFmtId="0" fontId="7" fillId="3" borderId="0" xfId="0" applyFont="1" applyFill="1"/>
    <xf numFmtId="0" fontId="25" fillId="3" borderId="0" xfId="0" applyFont="1" applyFill="1"/>
    <xf numFmtId="0" fontId="14" fillId="4" borderId="7" xfId="0" applyFont="1" applyFill="1" applyBorder="1" applyAlignment="1">
      <alignment horizontal="center" vertical="center" wrapText="1" readingOrder="2"/>
    </xf>
    <xf numFmtId="0" fontId="14" fillId="4" borderId="14" xfId="0" applyFont="1" applyFill="1" applyBorder="1" applyAlignment="1">
      <alignment horizontal="center" vertical="center" wrapText="1" readingOrder="2"/>
    </xf>
    <xf numFmtId="0" fontId="14" fillId="4" borderId="10" xfId="0" applyFont="1" applyFill="1" applyBorder="1" applyAlignment="1">
      <alignment horizontal="center" vertical="center" wrapText="1" readingOrder="2"/>
    </xf>
    <xf numFmtId="0" fontId="14" fillId="4" borderId="15" xfId="0" applyFont="1" applyFill="1" applyBorder="1" applyAlignment="1">
      <alignment horizontal="center" vertical="center" wrapText="1" readingOrder="2"/>
    </xf>
    <xf numFmtId="0" fontId="14" fillId="4" borderId="8" xfId="0" applyFont="1" applyFill="1" applyBorder="1" applyAlignment="1">
      <alignment horizontal="center" vertical="center" wrapText="1" readingOrder="2"/>
    </xf>
    <xf numFmtId="0" fontId="14" fillId="4" borderId="11" xfId="0" applyFont="1" applyFill="1" applyBorder="1" applyAlignment="1">
      <alignment horizontal="center" vertical="center" wrapText="1" readingOrder="2"/>
    </xf>
    <xf numFmtId="0" fontId="14" fillId="4" borderId="13" xfId="0" applyFont="1" applyFill="1" applyBorder="1" applyAlignment="1">
      <alignment horizontal="center" vertical="center" wrapText="1" readingOrder="2"/>
    </xf>
    <xf numFmtId="0" fontId="14" fillId="4" borderId="12" xfId="0" applyFont="1" applyFill="1" applyBorder="1" applyAlignment="1">
      <alignment horizontal="center" vertical="center" wrapText="1" readingOrder="2"/>
    </xf>
    <xf numFmtId="0" fontId="35" fillId="4" borderId="10" xfId="0" applyFont="1" applyFill="1" applyBorder="1" applyAlignment="1">
      <alignment horizontal="center" vertical="center" wrapText="1" readingOrder="2"/>
    </xf>
    <xf numFmtId="0" fontId="35" fillId="4" borderId="11" xfId="0" applyFont="1" applyFill="1" applyBorder="1" applyAlignment="1">
      <alignment horizontal="center" vertical="center" wrapText="1" readingOrder="2"/>
    </xf>
    <xf numFmtId="0" fontId="14" fillId="4" borderId="22" xfId="0" applyFont="1" applyFill="1" applyBorder="1" applyAlignment="1">
      <alignment horizontal="center" vertical="center" wrapText="1" readingOrder="2"/>
    </xf>
    <xf numFmtId="0" fontId="35" fillId="5" borderId="13" xfId="3" applyFont="1" applyFill="1" applyBorder="1" applyAlignment="1">
      <alignment horizontal="center" vertical="center" wrapText="1" readingOrder="2"/>
    </xf>
    <xf numFmtId="0" fontId="35" fillId="5" borderId="7" xfId="3" applyFont="1" applyFill="1" applyBorder="1" applyAlignment="1">
      <alignment horizontal="center" vertical="center" wrapText="1" readingOrder="2"/>
    </xf>
    <xf numFmtId="0" fontId="35" fillId="5" borderId="14" xfId="3" applyFont="1" applyFill="1" applyBorder="1" applyAlignment="1">
      <alignment horizontal="center" vertical="center" wrapText="1" readingOrder="2"/>
    </xf>
    <xf numFmtId="0" fontId="64" fillId="3" borderId="31" xfId="0" applyFont="1" applyFill="1" applyBorder="1" applyAlignment="1">
      <alignment horizontal="left" vertical="center" readingOrder="2"/>
    </xf>
    <xf numFmtId="0" fontId="64" fillId="3" borderId="32" xfId="0" applyFont="1" applyFill="1" applyBorder="1" applyAlignment="1">
      <alignment horizontal="left" vertical="center" readingOrder="2"/>
    </xf>
    <xf numFmtId="0" fontId="64" fillId="3" borderId="34" xfId="0" applyFont="1" applyFill="1" applyBorder="1" applyAlignment="1">
      <alignment horizontal="left" vertical="center" readingOrder="2"/>
    </xf>
    <xf numFmtId="0" fontId="64" fillId="3" borderId="31" xfId="0" applyFont="1" applyFill="1" applyBorder="1" applyAlignment="1">
      <alignment horizontal="left" vertical="top" wrapText="1" shrinkToFit="1" readingOrder="2"/>
    </xf>
    <xf numFmtId="0" fontId="64" fillId="3" borderId="0" xfId="0" applyFont="1" applyFill="1" applyAlignment="1">
      <alignment horizontal="left" vertical="center"/>
    </xf>
    <xf numFmtId="0" fontId="58" fillId="3" borderId="2" xfId="5" applyFont="1" applyFill="1" applyBorder="1" applyAlignment="1">
      <alignment horizontal="left" vertical="center"/>
    </xf>
    <xf numFmtId="0" fontId="12" fillId="6" borderId="2" xfId="0" applyFont="1" applyFill="1" applyBorder="1" applyAlignment="1">
      <alignment horizontal="left" vertical="center" readingOrder="1"/>
    </xf>
    <xf numFmtId="0" fontId="12" fillId="7" borderId="2" xfId="0" applyFont="1" applyFill="1" applyBorder="1" applyAlignment="1">
      <alignment horizontal="left" vertical="center" readingOrder="1"/>
    </xf>
    <xf numFmtId="0" fontId="18" fillId="9" borderId="2" xfId="0" applyFont="1" applyFill="1" applyBorder="1" applyAlignment="1">
      <alignment horizontal="left" vertical="center" readingOrder="2"/>
    </xf>
    <xf numFmtId="0" fontId="18" fillId="8" borderId="2" xfId="0" applyFont="1" applyFill="1" applyBorder="1" applyAlignment="1">
      <alignment horizontal="left" vertical="center" readingOrder="2"/>
    </xf>
    <xf numFmtId="0" fontId="42" fillId="6" borderId="2" xfId="0" applyFont="1" applyFill="1" applyBorder="1" applyAlignment="1">
      <alignment horizontal="left" vertical="center" wrapText="1" readingOrder="2"/>
    </xf>
    <xf numFmtId="0" fontId="42" fillId="7" borderId="2" xfId="0" applyFont="1" applyFill="1" applyBorder="1" applyAlignment="1">
      <alignment horizontal="left" vertical="center" wrapText="1" readingOrder="2"/>
    </xf>
    <xf numFmtId="9" fontId="12" fillId="9" borderId="2" xfId="3" applyNumberFormat="1" applyFont="1" applyFill="1" applyBorder="1" applyAlignment="1">
      <alignment horizontal="left" vertical="center" wrapText="1" readingOrder="2"/>
    </xf>
    <xf numFmtId="9" fontId="12" fillId="8" borderId="2" xfId="0" applyNumberFormat="1" applyFont="1" applyFill="1" applyBorder="1" applyAlignment="1">
      <alignment horizontal="left" vertical="center" readingOrder="2"/>
    </xf>
    <xf numFmtId="9" fontId="12" fillId="9" borderId="2" xfId="1" applyNumberFormat="1" applyFont="1" applyFill="1" applyBorder="1" applyAlignment="1">
      <alignment horizontal="left" vertical="center" readingOrder="2"/>
    </xf>
    <xf numFmtId="9" fontId="12" fillId="8" borderId="2" xfId="1" applyNumberFormat="1" applyFont="1" applyFill="1" applyBorder="1" applyAlignment="1">
      <alignment horizontal="left" vertical="center" readingOrder="2"/>
    </xf>
    <xf numFmtId="9" fontId="12" fillId="9" borderId="2" xfId="0" applyNumberFormat="1" applyFont="1" applyFill="1" applyBorder="1" applyAlignment="1">
      <alignment horizontal="left" vertical="center" readingOrder="2"/>
    </xf>
    <xf numFmtId="0" fontId="57" fillId="4" borderId="2" xfId="0" applyFont="1" applyFill="1" applyBorder="1" applyAlignment="1">
      <alignment horizontal="center" vertical="center" wrapText="1" readingOrder="1"/>
    </xf>
    <xf numFmtId="0" fontId="57" fillId="4" borderId="5" xfId="0" applyFont="1" applyFill="1" applyBorder="1" applyAlignment="1">
      <alignment horizontal="center" vertical="center" wrapText="1" readingOrder="1"/>
    </xf>
    <xf numFmtId="0" fontId="50" fillId="4" borderId="2" xfId="0" applyFont="1" applyFill="1" applyBorder="1" applyAlignment="1">
      <alignment horizontal="center" vertical="center" wrapText="1" readingOrder="1"/>
    </xf>
    <xf numFmtId="0" fontId="50" fillId="4" borderId="5" xfId="0" applyFont="1" applyFill="1" applyBorder="1" applyAlignment="1">
      <alignment horizontal="center" vertical="center" wrapText="1" readingOrder="1"/>
    </xf>
    <xf numFmtId="0" fontId="50" fillId="4" borderId="2" xfId="0" applyFont="1" applyFill="1" applyBorder="1" applyAlignment="1">
      <alignment horizontal="center" wrapText="1" readingOrder="1"/>
    </xf>
    <xf numFmtId="0" fontId="60" fillId="3" borderId="0" xfId="0" applyFont="1" applyFill="1" applyAlignment="1">
      <alignment horizontal="center" vertical="center"/>
    </xf>
    <xf numFmtId="0" fontId="64" fillId="3" borderId="0" xfId="0" applyFont="1" applyFill="1" applyBorder="1" applyAlignment="1">
      <alignment horizontal="right" vertical="center" readingOrder="2"/>
    </xf>
    <xf numFmtId="0" fontId="64" fillId="3" borderId="0" xfId="0" applyFont="1" applyFill="1" applyBorder="1" applyAlignment="1">
      <alignment horizontal="right" vertical="center"/>
    </xf>
    <xf numFmtId="0" fontId="66" fillId="3" borderId="0" xfId="0" applyFont="1" applyFill="1" applyAlignment="1">
      <alignment horizontal="center" vertical="center"/>
    </xf>
    <xf numFmtId="0" fontId="62" fillId="0" borderId="5" xfId="0" applyFont="1" applyBorder="1" applyAlignment="1">
      <alignment horizontal="center" vertical="center"/>
    </xf>
    <xf numFmtId="0" fontId="62" fillId="0" borderId="6" xfId="0" applyFont="1" applyBorder="1" applyAlignment="1">
      <alignment horizontal="center" vertical="center"/>
    </xf>
    <xf numFmtId="0" fontId="62" fillId="0" borderId="3" xfId="0" applyFont="1" applyBorder="1" applyAlignment="1">
      <alignment horizontal="center" vertical="center"/>
    </xf>
    <xf numFmtId="0" fontId="52" fillId="0" borderId="2" xfId="0" applyFont="1" applyFill="1" applyBorder="1" applyAlignment="1">
      <alignment horizontal="right" vertical="top"/>
    </xf>
    <xf numFmtId="0" fontId="52" fillId="0" borderId="2" xfId="0" applyFont="1" applyFill="1" applyBorder="1" applyAlignment="1">
      <alignment horizontal="left" vertical="top"/>
    </xf>
    <xf numFmtId="0" fontId="37" fillId="0" borderId="5" xfId="0" applyFont="1" applyBorder="1" applyAlignment="1">
      <alignment horizontal="right" vertical="center" readingOrder="2"/>
    </xf>
    <xf numFmtId="0" fontId="37" fillId="0" borderId="6" xfId="0" applyFont="1" applyBorder="1" applyAlignment="1">
      <alignment horizontal="right" vertical="center" readingOrder="2"/>
    </xf>
    <xf numFmtId="0" fontId="37" fillId="0" borderId="5" xfId="0" applyFont="1" applyBorder="1" applyAlignment="1">
      <alignment horizontal="left" vertical="center" readingOrder="2"/>
    </xf>
    <xf numFmtId="0" fontId="37" fillId="0" borderId="6" xfId="0" applyFont="1" applyBorder="1" applyAlignment="1">
      <alignment horizontal="left" vertical="center" readingOrder="2"/>
    </xf>
    <xf numFmtId="0" fontId="14" fillId="4" borderId="7" xfId="0" applyFont="1" applyFill="1" applyBorder="1" applyAlignment="1">
      <alignment horizontal="center" vertical="center" wrapText="1" readingOrder="2"/>
    </xf>
    <xf numFmtId="0" fontId="14" fillId="4" borderId="14" xfId="0" applyFont="1" applyFill="1" applyBorder="1" applyAlignment="1">
      <alignment horizontal="center" vertical="center" wrapText="1" readingOrder="2"/>
    </xf>
    <xf numFmtId="0" fontId="14" fillId="4" borderId="10" xfId="0" applyFont="1" applyFill="1" applyBorder="1" applyAlignment="1">
      <alignment horizontal="center" vertical="center" wrapText="1" readingOrder="2"/>
    </xf>
    <xf numFmtId="0" fontId="14" fillId="4" borderId="15" xfId="0" applyFont="1" applyFill="1" applyBorder="1" applyAlignment="1">
      <alignment horizontal="center" vertical="center" wrapText="1" readingOrder="2"/>
    </xf>
    <xf numFmtId="0" fontId="14" fillId="4" borderId="8" xfId="0" applyFont="1" applyFill="1" applyBorder="1" applyAlignment="1">
      <alignment horizontal="center" vertical="center" wrapText="1" readingOrder="2"/>
    </xf>
    <xf numFmtId="0" fontId="61" fillId="0" borderId="2" xfId="0" applyFont="1" applyFill="1" applyBorder="1" applyAlignment="1">
      <alignment horizontal="center" vertical="center" readingOrder="2"/>
    </xf>
    <xf numFmtId="0" fontId="61" fillId="0" borderId="13" xfId="0" applyFont="1" applyFill="1" applyBorder="1" applyAlignment="1">
      <alignment horizontal="center" vertical="center" readingOrder="2"/>
    </xf>
    <xf numFmtId="0" fontId="60" fillId="0" borderId="5" xfId="0" applyFont="1" applyFill="1" applyBorder="1" applyAlignment="1">
      <alignment horizontal="center" vertical="center" readingOrder="2"/>
    </xf>
    <xf numFmtId="0" fontId="60" fillId="0" borderId="6" xfId="0" applyFont="1" applyFill="1" applyBorder="1" applyAlignment="1">
      <alignment horizontal="center" vertical="center" readingOrder="2"/>
    </xf>
    <xf numFmtId="0" fontId="60" fillId="0" borderId="3" xfId="0" applyFont="1" applyFill="1" applyBorder="1" applyAlignment="1">
      <alignment horizontal="center" vertical="center" readingOrder="2"/>
    </xf>
    <xf numFmtId="0" fontId="60" fillId="0" borderId="5" xfId="0" applyFont="1" applyBorder="1" applyAlignment="1">
      <alignment horizontal="center" vertical="center" readingOrder="2"/>
    </xf>
    <xf numFmtId="0" fontId="60" fillId="0" borderId="6" xfId="0" applyFont="1" applyBorder="1" applyAlignment="1">
      <alignment horizontal="center" vertical="center" readingOrder="2"/>
    </xf>
    <xf numFmtId="0" fontId="60" fillId="0" borderId="3" xfId="0" applyFont="1" applyBorder="1" applyAlignment="1">
      <alignment horizontal="center" vertical="center" readingOrder="2"/>
    </xf>
    <xf numFmtId="0" fontId="61" fillId="0" borderId="2" xfId="0" applyFont="1" applyBorder="1" applyAlignment="1">
      <alignment horizontal="center" vertical="center" readingOrder="2"/>
    </xf>
    <xf numFmtId="0" fontId="61" fillId="0" borderId="13" xfId="0" applyFont="1" applyBorder="1" applyAlignment="1">
      <alignment horizontal="center" vertical="center" readingOrder="2"/>
    </xf>
    <xf numFmtId="0" fontId="14" fillId="4" borderId="5" xfId="0" applyFont="1" applyFill="1" applyBorder="1" applyAlignment="1">
      <alignment horizontal="center" vertical="center" wrapText="1" readingOrder="2"/>
    </xf>
    <xf numFmtId="0" fontId="14" fillId="4" borderId="3" xfId="0" applyFont="1" applyFill="1" applyBorder="1" applyAlignment="1">
      <alignment horizontal="center" vertical="center" wrapText="1" readingOrder="2"/>
    </xf>
    <xf numFmtId="0" fontId="14" fillId="4" borderId="11" xfId="0" applyFont="1" applyFill="1" applyBorder="1" applyAlignment="1">
      <alignment horizontal="center" vertical="center" wrapText="1" readingOrder="2"/>
    </xf>
    <xf numFmtId="0" fontId="37" fillId="0" borderId="3" xfId="0" applyFont="1" applyBorder="1" applyAlignment="1">
      <alignment horizontal="left" vertical="center" readingOrder="2"/>
    </xf>
    <xf numFmtId="0" fontId="37" fillId="0" borderId="3" xfId="0" applyFont="1" applyBorder="1" applyAlignment="1">
      <alignment horizontal="right" vertical="center" readingOrder="2"/>
    </xf>
    <xf numFmtId="0" fontId="37" fillId="0" borderId="2" xfId="0" applyFont="1" applyBorder="1" applyAlignment="1">
      <alignment horizontal="left" vertical="center" readingOrder="2"/>
    </xf>
    <xf numFmtId="0" fontId="14" fillId="4" borderId="4" xfId="0" applyFont="1" applyFill="1" applyBorder="1" applyAlignment="1">
      <alignment horizontal="center" vertical="center" wrapText="1" readingOrder="2"/>
    </xf>
    <xf numFmtId="0" fontId="14" fillId="4" borderId="9" xfId="0" applyFont="1" applyFill="1" applyBorder="1" applyAlignment="1">
      <alignment horizontal="center" vertical="center" wrapText="1" readingOrder="2"/>
    </xf>
    <xf numFmtId="0" fontId="14" fillId="4" borderId="13" xfId="0" applyFont="1" applyFill="1" applyBorder="1" applyAlignment="1">
      <alignment horizontal="center" vertical="center" wrapText="1" readingOrder="2"/>
    </xf>
    <xf numFmtId="0" fontId="14" fillId="4" borderId="16" xfId="0" applyFont="1" applyFill="1" applyBorder="1" applyAlignment="1">
      <alignment horizontal="center" vertical="center" wrapText="1" readingOrder="2"/>
    </xf>
    <xf numFmtId="0" fontId="14" fillId="4" borderId="2" xfId="0" applyFont="1" applyFill="1" applyBorder="1" applyAlignment="1">
      <alignment horizontal="center" vertical="center" wrapText="1" readingOrder="2"/>
    </xf>
    <xf numFmtId="0" fontId="14" fillId="4" borderId="12" xfId="0" applyFont="1" applyFill="1" applyBorder="1" applyAlignment="1">
      <alignment horizontal="center" vertical="center" wrapText="1" readingOrder="2"/>
    </xf>
    <xf numFmtId="0" fontId="46" fillId="4" borderId="2" xfId="0" applyFont="1" applyFill="1" applyBorder="1" applyAlignment="1">
      <alignment horizontal="center" vertical="center" wrapText="1" readingOrder="2"/>
    </xf>
    <xf numFmtId="0" fontId="46" fillId="4" borderId="5" xfId="0" applyFont="1" applyFill="1" applyBorder="1" applyAlignment="1">
      <alignment horizontal="center" vertical="center" wrapText="1" readingOrder="2"/>
    </xf>
    <xf numFmtId="0" fontId="46" fillId="4" borderId="13" xfId="0" applyFont="1" applyFill="1" applyBorder="1" applyAlignment="1">
      <alignment horizontal="center" vertical="center" wrapText="1" readingOrder="2"/>
    </xf>
    <xf numFmtId="0" fontId="46" fillId="4" borderId="7" xfId="0" applyFont="1" applyFill="1" applyBorder="1" applyAlignment="1">
      <alignment horizontal="center" vertical="center" wrapText="1" readingOrder="2"/>
    </xf>
    <xf numFmtId="0" fontId="61" fillId="0" borderId="5" xfId="0" applyFont="1" applyBorder="1" applyAlignment="1">
      <alignment horizontal="center" vertical="center" readingOrder="2"/>
    </xf>
    <xf numFmtId="0" fontId="61" fillId="0" borderId="6" xfId="0" applyFont="1" applyBorder="1" applyAlignment="1">
      <alignment horizontal="center" vertical="center" readingOrder="2"/>
    </xf>
    <xf numFmtId="0" fontId="61" fillId="0" borderId="3" xfId="0" applyFont="1" applyBorder="1" applyAlignment="1">
      <alignment horizontal="center" vertical="center" readingOrder="2"/>
    </xf>
    <xf numFmtId="0" fontId="14" fillId="4" borderId="2" xfId="0" applyFont="1" applyFill="1" applyBorder="1" applyAlignment="1">
      <alignment horizontal="center" vertical="center" readingOrder="2"/>
    </xf>
    <xf numFmtId="0" fontId="35" fillId="4" borderId="2" xfId="0" applyFont="1" applyFill="1" applyBorder="1" applyAlignment="1">
      <alignment horizontal="center" vertical="center"/>
    </xf>
    <xf numFmtId="0" fontId="35" fillId="4" borderId="4" xfId="0" applyFont="1" applyFill="1" applyBorder="1" applyAlignment="1">
      <alignment horizontal="center" vertical="center" wrapText="1" readingOrder="2"/>
    </xf>
    <xf numFmtId="0" fontId="35" fillId="4" borderId="9" xfId="0" applyFont="1" applyFill="1" applyBorder="1" applyAlignment="1">
      <alignment horizontal="center" vertical="center" wrapText="1" readingOrder="2"/>
    </xf>
    <xf numFmtId="0" fontId="35" fillId="4" borderId="10" xfId="0" applyFont="1" applyFill="1" applyBorder="1" applyAlignment="1">
      <alignment horizontal="center" vertical="center" wrapText="1" readingOrder="2"/>
    </xf>
    <xf numFmtId="0" fontId="35" fillId="4" borderId="11" xfId="0" applyFont="1" applyFill="1" applyBorder="1" applyAlignment="1">
      <alignment horizontal="center" vertical="center" wrapText="1" readingOrder="2"/>
    </xf>
    <xf numFmtId="0" fontId="34" fillId="0" borderId="0" xfId="3" applyFont="1"/>
    <xf numFmtId="0" fontId="14" fillId="4" borderId="0" xfId="0" applyFont="1" applyFill="1" applyBorder="1" applyAlignment="1">
      <alignment horizontal="center" vertical="center" wrapText="1" readingOrder="2"/>
    </xf>
    <xf numFmtId="0" fontId="37" fillId="0" borderId="2" xfId="0" applyFont="1" applyBorder="1" applyAlignment="1">
      <alignment horizontal="right" vertical="center" readingOrder="2"/>
    </xf>
    <xf numFmtId="0" fontId="61" fillId="0" borderId="2" xfId="0" applyFont="1" applyBorder="1" applyAlignment="1">
      <alignment horizontal="center" vertical="center"/>
    </xf>
    <xf numFmtId="0" fontId="61" fillId="0" borderId="13" xfId="0" applyFont="1" applyBorder="1" applyAlignment="1">
      <alignment horizontal="center" vertical="center"/>
    </xf>
    <xf numFmtId="0" fontId="60" fillId="0" borderId="2" xfId="0" applyFont="1" applyBorder="1" applyAlignment="1">
      <alignment horizontal="center" vertical="center"/>
    </xf>
    <xf numFmtId="0" fontId="35" fillId="5" borderId="2" xfId="3" applyFont="1" applyFill="1" applyBorder="1" applyAlignment="1">
      <alignment horizontal="center" vertical="center" wrapText="1" readingOrder="2"/>
    </xf>
    <xf numFmtId="0" fontId="35" fillId="5" borderId="5" xfId="3" applyFont="1" applyFill="1" applyBorder="1" applyAlignment="1">
      <alignment horizontal="center" vertical="center" wrapText="1" readingOrder="2"/>
    </xf>
    <xf numFmtId="0" fontId="35" fillId="4" borderId="13" xfId="0" applyFont="1" applyFill="1" applyBorder="1" applyAlignment="1">
      <alignment horizontal="center" vertical="center"/>
    </xf>
    <xf numFmtId="0" fontId="35" fillId="4" borderId="3" xfId="0" applyFont="1" applyFill="1" applyBorder="1" applyAlignment="1">
      <alignment horizontal="center" vertical="center"/>
    </xf>
    <xf numFmtId="0" fontId="60" fillId="0" borderId="2" xfId="0" applyFont="1" applyFill="1" applyBorder="1" applyAlignment="1">
      <alignment horizontal="center" vertical="center"/>
    </xf>
    <xf numFmtId="0" fontId="36" fillId="4" borderId="2" xfId="0" applyFont="1" applyFill="1" applyBorder="1" applyAlignment="1">
      <alignment horizontal="center" vertical="center"/>
    </xf>
    <xf numFmtId="0" fontId="14" fillId="4" borderId="7" xfId="0" applyFont="1" applyFill="1" applyBorder="1" applyAlignment="1">
      <alignment horizontal="center" vertical="center" readingOrder="1"/>
    </xf>
    <xf numFmtId="0" fontId="14" fillId="4" borderId="14" xfId="0" applyFont="1" applyFill="1" applyBorder="1" applyAlignment="1">
      <alignment horizontal="center" vertical="center" readingOrder="1"/>
    </xf>
    <xf numFmtId="0" fontId="14" fillId="4" borderId="10" xfId="0" applyFont="1" applyFill="1" applyBorder="1" applyAlignment="1">
      <alignment horizontal="center" vertical="center" readingOrder="1"/>
    </xf>
    <xf numFmtId="0" fontId="14" fillId="4" borderId="15" xfId="0" applyFont="1" applyFill="1" applyBorder="1" applyAlignment="1">
      <alignment horizontal="center" vertical="center" readingOrder="1"/>
    </xf>
    <xf numFmtId="0" fontId="56" fillId="0" borderId="6" xfId="0" applyFont="1" applyFill="1" applyBorder="1" applyAlignment="1">
      <alignment horizontal="right" vertical="top"/>
    </xf>
    <xf numFmtId="0" fontId="56" fillId="0" borderId="6" xfId="0" applyFont="1" applyFill="1" applyBorder="1" applyAlignment="1">
      <alignment horizontal="left" vertical="top"/>
    </xf>
    <xf numFmtId="9" fontId="35" fillId="5" borderId="2" xfId="3" applyNumberFormat="1" applyFont="1" applyFill="1" applyBorder="1" applyAlignment="1">
      <alignment horizontal="center" vertical="center" wrapText="1" readingOrder="2"/>
    </xf>
    <xf numFmtId="9" fontId="35" fillId="5" borderId="5" xfId="3" applyNumberFormat="1" applyFont="1" applyFill="1" applyBorder="1" applyAlignment="1">
      <alignment horizontal="center" vertical="center" wrapText="1" readingOrder="2"/>
    </xf>
    <xf numFmtId="0" fontId="61" fillId="0" borderId="2" xfId="0" applyFont="1" applyFill="1" applyBorder="1" applyAlignment="1">
      <alignment horizontal="center" vertical="center"/>
    </xf>
    <xf numFmtId="0" fontId="61" fillId="0" borderId="13" xfId="0" applyFont="1" applyFill="1" applyBorder="1" applyAlignment="1">
      <alignment horizontal="center" vertical="center"/>
    </xf>
    <xf numFmtId="0" fontId="35" fillId="5" borderId="13" xfId="3" applyFont="1" applyFill="1" applyBorder="1" applyAlignment="1">
      <alignment horizontal="center" vertical="center" wrapText="1" readingOrder="2"/>
    </xf>
    <xf numFmtId="0" fontId="60" fillId="0" borderId="5" xfId="0" applyFont="1" applyBorder="1" applyAlignment="1">
      <alignment horizontal="center" vertical="center"/>
    </xf>
    <xf numFmtId="0" fontId="60" fillId="0" borderId="6" xfId="0" applyFont="1" applyBorder="1" applyAlignment="1">
      <alignment horizontal="center" vertical="center"/>
    </xf>
    <xf numFmtId="0" fontId="60" fillId="0" borderId="3" xfId="0" applyFont="1" applyBorder="1" applyAlignment="1">
      <alignment horizontal="center" vertical="center"/>
    </xf>
    <xf numFmtId="9" fontId="35" fillId="5" borderId="7" xfId="3" applyNumberFormat="1" applyFont="1" applyFill="1" applyBorder="1" applyAlignment="1">
      <alignment horizontal="center" vertical="center" wrapText="1" readingOrder="2"/>
    </xf>
    <xf numFmtId="9" fontId="35" fillId="5" borderId="8" xfId="3" applyNumberFormat="1" applyFont="1" applyFill="1" applyBorder="1" applyAlignment="1">
      <alignment horizontal="center" vertical="center" wrapText="1" readingOrder="2"/>
    </xf>
    <xf numFmtId="9" fontId="35" fillId="5" borderId="4" xfId="3" applyNumberFormat="1" applyFont="1" applyFill="1" applyBorder="1" applyAlignment="1">
      <alignment horizontal="center" vertical="center" wrapText="1" readingOrder="2"/>
    </xf>
    <xf numFmtId="9" fontId="35" fillId="5" borderId="0" xfId="3" applyNumberFormat="1" applyFont="1" applyFill="1" applyBorder="1" applyAlignment="1">
      <alignment horizontal="center" vertical="center" wrapText="1" readingOrder="2"/>
    </xf>
    <xf numFmtId="9" fontId="35" fillId="5" borderId="10" xfId="3" applyNumberFormat="1" applyFont="1" applyFill="1" applyBorder="1" applyAlignment="1">
      <alignment horizontal="center" vertical="center" wrapText="1" readingOrder="2"/>
    </xf>
    <xf numFmtId="9" fontId="35" fillId="5" borderId="15" xfId="3" applyNumberFormat="1" applyFont="1" applyFill="1" applyBorder="1" applyAlignment="1">
      <alignment horizontal="center" vertical="center" wrapText="1" readingOrder="2"/>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61" fillId="0" borderId="3" xfId="0" applyFont="1" applyBorder="1" applyAlignment="1">
      <alignment horizontal="center" vertical="center"/>
    </xf>
    <xf numFmtId="0" fontId="61" fillId="0" borderId="14" xfId="0" applyFont="1" applyBorder="1" applyAlignment="1">
      <alignment horizontal="center" vertical="center"/>
    </xf>
    <xf numFmtId="0" fontId="35" fillId="5" borderId="7" xfId="3" applyFont="1" applyFill="1" applyBorder="1" applyAlignment="1">
      <alignment horizontal="center" vertical="center" wrapText="1" readingOrder="2"/>
    </xf>
    <xf numFmtId="0" fontId="35" fillId="5" borderId="14" xfId="3" applyFont="1" applyFill="1" applyBorder="1" applyAlignment="1">
      <alignment horizontal="center" vertical="center" wrapText="1" readingOrder="2"/>
    </xf>
    <xf numFmtId="0" fontId="35" fillId="5" borderId="10" xfId="3" applyFont="1" applyFill="1" applyBorder="1" applyAlignment="1">
      <alignment horizontal="center" vertical="center" wrapText="1" readingOrder="2"/>
    </xf>
    <xf numFmtId="0" fontId="35" fillId="5" borderId="15" xfId="3" applyFont="1" applyFill="1" applyBorder="1" applyAlignment="1">
      <alignment horizontal="center" vertical="center" wrapText="1" readingOrder="2"/>
    </xf>
    <xf numFmtId="0" fontId="60" fillId="0" borderId="2"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3" xfId="0" applyFont="1" applyBorder="1" applyAlignment="1">
      <alignment horizontal="center" vertical="center" wrapText="1"/>
    </xf>
    <xf numFmtId="0" fontId="0" fillId="0" borderId="2" xfId="0" applyBorder="1" applyAlignment="1">
      <alignment horizontal="center"/>
    </xf>
    <xf numFmtId="0" fontId="60" fillId="0" borderId="5" xfId="0" applyFont="1" applyFill="1" applyBorder="1" applyAlignment="1">
      <alignment horizontal="center" vertical="center" wrapText="1"/>
    </xf>
    <xf numFmtId="0" fontId="60" fillId="0" borderId="6"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65" fillId="3" borderId="33" xfId="0" applyFont="1" applyFill="1" applyBorder="1" applyAlignment="1">
      <alignment horizontal="left" vertical="center" readingOrder="2"/>
    </xf>
    <xf numFmtId="0" fontId="64" fillId="3" borderId="33" xfId="0" applyFont="1" applyFill="1" applyBorder="1" applyAlignment="1">
      <alignment horizontal="left" vertical="center" readingOrder="1"/>
    </xf>
    <xf numFmtId="14" fontId="64" fillId="3" borderId="34" xfId="0" applyNumberFormat="1" applyFont="1" applyFill="1" applyBorder="1" applyAlignment="1">
      <alignment horizontal="left" vertical="center" readingOrder="1"/>
    </xf>
    <xf numFmtId="0" fontId="58" fillId="3" borderId="35" xfId="5" applyFont="1" applyFill="1" applyBorder="1" applyAlignment="1">
      <alignment horizontal="left"/>
    </xf>
    <xf numFmtId="0" fontId="58" fillId="11" borderId="35" xfId="5" applyFont="1" applyFill="1" applyBorder="1" applyAlignment="1">
      <alignment horizontal="left"/>
    </xf>
    <xf numFmtId="0" fontId="58" fillId="3" borderId="35" xfId="5" applyFont="1" applyFill="1" applyBorder="1" applyAlignment="1">
      <alignment horizontal="left" vertical="center"/>
    </xf>
    <xf numFmtId="0" fontId="58" fillId="11" borderId="35" xfId="5" applyFont="1" applyFill="1" applyBorder="1" applyAlignment="1">
      <alignment horizontal="left" vertical="center"/>
    </xf>
    <xf numFmtId="0" fontId="63" fillId="0" borderId="7" xfId="0" applyFont="1" applyBorder="1" applyAlignment="1">
      <alignment horizontal="center" vertical="center"/>
    </xf>
    <xf numFmtId="0" fontId="63" fillId="0" borderId="14" xfId="0" applyFont="1" applyBorder="1" applyAlignment="1">
      <alignment horizontal="center" vertical="center"/>
    </xf>
    <xf numFmtId="0" fontId="63" fillId="0" borderId="8" xfId="0" applyFont="1" applyBorder="1" applyAlignment="1">
      <alignment horizontal="center" vertical="center"/>
    </xf>
    <xf numFmtId="0" fontId="63" fillId="0" borderId="4" xfId="0" applyFont="1" applyBorder="1" applyAlignment="1">
      <alignment horizontal="center" vertical="center"/>
    </xf>
    <xf numFmtId="0" fontId="63" fillId="0" borderId="0" xfId="0" applyFont="1" applyBorder="1" applyAlignment="1">
      <alignment horizontal="center" vertical="center"/>
    </xf>
    <xf numFmtId="0" fontId="63" fillId="0" borderId="9" xfId="0" applyFont="1" applyBorder="1" applyAlignment="1">
      <alignment horizontal="center" vertical="center"/>
    </xf>
    <xf numFmtId="0" fontId="63" fillId="0" borderId="10" xfId="0" applyFont="1" applyBorder="1" applyAlignment="1">
      <alignment horizontal="center" vertical="center"/>
    </xf>
    <xf numFmtId="0" fontId="63" fillId="0" borderId="15" xfId="0" applyFont="1" applyBorder="1" applyAlignment="1">
      <alignment horizontal="center" vertical="center"/>
    </xf>
    <xf numFmtId="0" fontId="63" fillId="0" borderId="11" xfId="0" applyFont="1" applyBorder="1" applyAlignment="1">
      <alignment horizontal="center" vertical="center"/>
    </xf>
    <xf numFmtId="0" fontId="0" fillId="3" borderId="30" xfId="0" applyFill="1" applyBorder="1"/>
    <xf numFmtId="0" fontId="60" fillId="0" borderId="4" xfId="0" applyFont="1" applyBorder="1" applyAlignment="1">
      <alignment horizontal="center" vertical="center"/>
    </xf>
    <xf numFmtId="0" fontId="60" fillId="0" borderId="0" xfId="0" applyFont="1" applyBorder="1" applyAlignment="1">
      <alignment horizontal="center" vertical="center"/>
    </xf>
    <xf numFmtId="0" fontId="60" fillId="0" borderId="7"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0" xfId="0" applyFont="1" applyBorder="1" applyAlignment="1">
      <alignment horizontal="center" vertical="center" wrapText="1"/>
    </xf>
    <xf numFmtId="0" fontId="0" fillId="3" borderId="2" xfId="0" applyFill="1" applyBorder="1"/>
    <xf numFmtId="0" fontId="60" fillId="3" borderId="7" xfId="0" applyFont="1" applyFill="1" applyBorder="1" applyAlignment="1">
      <alignment horizontal="center" vertical="center" wrapText="1"/>
    </xf>
    <xf numFmtId="0" fontId="60" fillId="3" borderId="14" xfId="0" applyFont="1" applyFill="1" applyBorder="1" applyAlignment="1">
      <alignment horizontal="center" vertical="center" wrapText="1"/>
    </xf>
    <xf numFmtId="0" fontId="60" fillId="3" borderId="8" xfId="0" applyFont="1" applyFill="1" applyBorder="1" applyAlignment="1">
      <alignment horizontal="center" vertical="center" wrapText="1"/>
    </xf>
    <xf numFmtId="0" fontId="60" fillId="3" borderId="10" xfId="0" applyFont="1" applyFill="1" applyBorder="1" applyAlignment="1">
      <alignment horizontal="center" vertical="center" wrapText="1"/>
    </xf>
    <xf numFmtId="0" fontId="60" fillId="3" borderId="15" xfId="0" applyFont="1" applyFill="1" applyBorder="1" applyAlignment="1">
      <alignment horizontal="center" vertical="center" wrapText="1"/>
    </xf>
    <xf numFmtId="0" fontId="60" fillId="3" borderId="11" xfId="0" applyFont="1" applyFill="1" applyBorder="1" applyAlignment="1">
      <alignment horizontal="center" vertical="center" wrapText="1"/>
    </xf>
    <xf numFmtId="0" fontId="60" fillId="3" borderId="4" xfId="0" applyFont="1" applyFill="1" applyBorder="1" applyAlignment="1">
      <alignment horizontal="center" vertical="center" wrapText="1"/>
    </xf>
    <xf numFmtId="0" fontId="60" fillId="3" borderId="0" xfId="0" applyFont="1" applyFill="1" applyBorder="1" applyAlignment="1">
      <alignment horizontal="center" vertical="center" wrapText="1"/>
    </xf>
    <xf numFmtId="0" fontId="60" fillId="0" borderId="9" xfId="0" applyFont="1" applyBorder="1" applyAlignment="1">
      <alignment horizontal="center" vertical="center" wrapText="1"/>
    </xf>
    <xf numFmtId="0" fontId="36" fillId="4" borderId="2" xfId="0" applyFont="1" applyFill="1" applyBorder="1" applyAlignment="1">
      <alignment horizontal="center" vertical="center" wrapText="1" shrinkToFit="1"/>
    </xf>
    <xf numFmtId="1" fontId="13" fillId="9" borderId="2" xfId="3" applyNumberFormat="1" applyFont="1" applyFill="1" applyBorder="1" applyAlignment="1">
      <alignment horizontal="center" vertical="center" wrapText="1" readingOrder="1"/>
    </xf>
    <xf numFmtId="1" fontId="13" fillId="8" borderId="2" xfId="0" applyNumberFormat="1" applyFont="1" applyFill="1" applyBorder="1" applyAlignment="1">
      <alignment horizontal="center" vertical="center" readingOrder="1"/>
    </xf>
    <xf numFmtId="0" fontId="0" fillId="3" borderId="0" xfId="0" applyFill="1" applyBorder="1"/>
    <xf numFmtId="0" fontId="12" fillId="6" borderId="2" xfId="0" applyFont="1" applyFill="1" applyBorder="1" applyAlignment="1">
      <alignment horizontal="right" vertical="center" readingOrder="1"/>
    </xf>
    <xf numFmtId="0" fontId="12" fillId="7" borderId="2" xfId="0" applyFont="1" applyFill="1" applyBorder="1" applyAlignment="1">
      <alignment horizontal="right" vertical="center" readingOrder="1"/>
    </xf>
    <xf numFmtId="0" fontId="13" fillId="6" borderId="2" xfId="0" applyFont="1" applyFill="1" applyBorder="1" applyAlignment="1">
      <alignment horizontal="center" vertical="center"/>
    </xf>
    <xf numFmtId="0" fontId="13" fillId="7" borderId="2" xfId="0" applyFont="1" applyFill="1" applyBorder="1" applyAlignment="1">
      <alignment horizontal="center" vertical="center"/>
    </xf>
    <xf numFmtId="0" fontId="52" fillId="0" borderId="5" xfId="0" applyFont="1" applyFill="1" applyBorder="1" applyAlignment="1">
      <alignment horizontal="left" vertical="top"/>
    </xf>
    <xf numFmtId="0" fontId="52" fillId="0" borderId="6" xfId="0" applyFont="1" applyFill="1" applyBorder="1" applyAlignment="1">
      <alignment horizontal="left" vertical="top"/>
    </xf>
    <xf numFmtId="0" fontId="52" fillId="0" borderId="3" xfId="0" applyFont="1" applyFill="1" applyBorder="1" applyAlignment="1">
      <alignment horizontal="left" vertical="top"/>
    </xf>
    <xf numFmtId="0" fontId="31" fillId="0" borderId="12" xfId="0" applyFont="1" applyBorder="1" applyAlignment="1">
      <alignment vertical="center" readingOrder="2"/>
    </xf>
    <xf numFmtId="0" fontId="37" fillId="3" borderId="0" xfId="0" applyFont="1" applyFill="1" applyBorder="1" applyAlignment="1">
      <alignment vertical="center" readingOrder="2"/>
    </xf>
    <xf numFmtId="0" fontId="37" fillId="3" borderId="6" xfId="0" applyFont="1" applyFill="1" applyBorder="1" applyAlignment="1">
      <alignment vertical="center" readingOrder="2"/>
    </xf>
    <xf numFmtId="0" fontId="61" fillId="0" borderId="14" xfId="0" applyFont="1" applyBorder="1" applyAlignment="1">
      <alignment horizontal="center" vertical="center" readingOrder="2"/>
    </xf>
    <xf numFmtId="0" fontId="16" fillId="9" borderId="2" xfId="0" applyFont="1" applyFill="1" applyBorder="1" applyAlignment="1">
      <alignment horizontal="center" vertical="center"/>
    </xf>
    <xf numFmtId="0" fontId="16" fillId="8" borderId="2" xfId="0" applyFont="1" applyFill="1" applyBorder="1" applyAlignment="1">
      <alignment horizontal="center" vertical="center"/>
    </xf>
    <xf numFmtId="0" fontId="18" fillId="9" borderId="2" xfId="0" applyFont="1" applyFill="1" applyBorder="1" applyAlignment="1">
      <alignment horizontal="right" vertical="center" readingOrder="2"/>
    </xf>
    <xf numFmtId="0" fontId="18" fillId="8" borderId="2" xfId="0" applyFont="1" applyFill="1" applyBorder="1" applyAlignment="1">
      <alignment horizontal="right" vertical="center" readingOrder="2"/>
    </xf>
    <xf numFmtId="0" fontId="41" fillId="0" borderId="2" xfId="0" applyFont="1" applyBorder="1" applyAlignment="1">
      <alignment horizontal="left"/>
    </xf>
    <xf numFmtId="0" fontId="43" fillId="6" borderId="2" xfId="0" applyFont="1" applyFill="1" applyBorder="1" applyAlignment="1">
      <alignment horizontal="center" vertical="center" wrapText="1"/>
    </xf>
    <xf numFmtId="0" fontId="43" fillId="7" borderId="2" xfId="0" applyFont="1" applyFill="1" applyBorder="1" applyAlignment="1">
      <alignment horizontal="center" vertical="center" wrapText="1"/>
    </xf>
    <xf numFmtId="0" fontId="42" fillId="6" borderId="2" xfId="0" applyFont="1" applyFill="1" applyBorder="1" applyAlignment="1">
      <alignment horizontal="right" vertical="center" wrapText="1" readingOrder="2"/>
    </xf>
    <xf numFmtId="0" fontId="42" fillId="7" borderId="2" xfId="0" applyFont="1" applyFill="1" applyBorder="1" applyAlignment="1">
      <alignment horizontal="right" vertical="center" wrapText="1" readingOrder="2"/>
    </xf>
    <xf numFmtId="9" fontId="35" fillId="4" borderId="2" xfId="0" applyNumberFormat="1" applyFont="1" applyFill="1" applyBorder="1" applyAlignment="1">
      <alignment horizontal="center" vertical="center"/>
    </xf>
    <xf numFmtId="0" fontId="16" fillId="6" borderId="2" xfId="0" applyFont="1" applyFill="1" applyBorder="1" applyAlignment="1">
      <alignment horizontal="center" vertical="center" readingOrder="2"/>
    </xf>
    <xf numFmtId="0" fontId="16" fillId="7" borderId="2" xfId="0" applyFont="1" applyFill="1" applyBorder="1" applyAlignment="1">
      <alignment horizontal="center" vertical="center" readingOrder="2"/>
    </xf>
    <xf numFmtId="0" fontId="56" fillId="0" borderId="5" xfId="0" applyFont="1" applyFill="1" applyBorder="1" applyAlignment="1">
      <alignment horizontal="left" vertical="top"/>
    </xf>
    <xf numFmtId="0" fontId="56" fillId="0" borderId="3" xfId="0" applyFont="1" applyFill="1" applyBorder="1" applyAlignment="1">
      <alignment horizontal="right" vertical="top"/>
    </xf>
    <xf numFmtId="0" fontId="19" fillId="0" borderId="5" xfId="0" applyFont="1" applyBorder="1" applyAlignment="1">
      <alignment horizontal="left"/>
    </xf>
    <xf numFmtId="0" fontId="19" fillId="0" borderId="6" xfId="0" applyFont="1" applyBorder="1" applyAlignment="1">
      <alignment horizontal="left"/>
    </xf>
    <xf numFmtId="0" fontId="19" fillId="0" borderId="3" xfId="0" applyFont="1" applyBorder="1" applyAlignment="1">
      <alignment horizontal="left"/>
    </xf>
    <xf numFmtId="9" fontId="12" fillId="9" borderId="2" xfId="3" applyNumberFormat="1" applyFont="1" applyFill="1" applyBorder="1" applyAlignment="1">
      <alignment horizontal="right" vertical="center" wrapText="1" readingOrder="2"/>
    </xf>
    <xf numFmtId="9" fontId="12" fillId="8" borderId="2" xfId="0" applyNumberFormat="1" applyFont="1" applyFill="1" applyBorder="1" applyAlignment="1">
      <alignment horizontal="right" vertical="center" readingOrder="2"/>
    </xf>
    <xf numFmtId="9" fontId="12" fillId="9" borderId="2" xfId="1" applyNumberFormat="1" applyFont="1" applyFill="1" applyBorder="1" applyAlignment="1">
      <alignment horizontal="right" vertical="center" readingOrder="2"/>
    </xf>
    <xf numFmtId="9" fontId="12" fillId="8" borderId="2" xfId="1" applyNumberFormat="1" applyFont="1" applyFill="1" applyBorder="1" applyAlignment="1">
      <alignment horizontal="right" vertical="center" readingOrder="2"/>
    </xf>
    <xf numFmtId="9" fontId="12" fillId="9" borderId="2" xfId="0" applyNumberFormat="1" applyFont="1" applyFill="1" applyBorder="1" applyAlignment="1">
      <alignment horizontal="right" vertical="center" readingOrder="2"/>
    </xf>
    <xf numFmtId="1" fontId="13" fillId="9" borderId="2" xfId="3" applyNumberFormat="1" applyFont="1" applyFill="1" applyBorder="1" applyAlignment="1">
      <alignment horizontal="center" vertical="center" wrapText="1"/>
    </xf>
    <xf numFmtId="1" fontId="13" fillId="8" borderId="2" xfId="0" applyNumberFormat="1" applyFont="1" applyFill="1" applyBorder="1" applyAlignment="1">
      <alignment horizontal="center" vertical="center"/>
    </xf>
    <xf numFmtId="0" fontId="56" fillId="0" borderId="2" xfId="0" applyFont="1" applyFill="1" applyBorder="1" applyAlignment="1">
      <alignment vertical="top"/>
    </xf>
    <xf numFmtId="0" fontId="56" fillId="0" borderId="5" xfId="0" applyFont="1" applyFill="1" applyBorder="1" applyAlignment="1">
      <alignment horizontal="center" vertical="top"/>
    </xf>
    <xf numFmtId="0" fontId="56" fillId="0" borderId="3" xfId="0" applyFont="1" applyFill="1" applyBorder="1" applyAlignment="1">
      <alignment horizontal="center" vertical="top"/>
    </xf>
    <xf numFmtId="0" fontId="67" fillId="0" borderId="2" xfId="0" applyFont="1" applyBorder="1" applyAlignment="1">
      <alignment horizontal="center" vertical="center" readingOrder="2"/>
    </xf>
    <xf numFmtId="0" fontId="67" fillId="0" borderId="13" xfId="0" applyFont="1" applyBorder="1" applyAlignment="1">
      <alignment horizontal="center" vertical="center" readingOrder="2"/>
    </xf>
    <xf numFmtId="165" fontId="40" fillId="4" borderId="11" xfId="2" applyNumberFormat="1" applyFont="1" applyFill="1" applyBorder="1" applyAlignment="1">
      <alignment horizontal="center" vertical="center" wrapText="1"/>
    </xf>
    <xf numFmtId="0" fontId="67" fillId="0" borderId="5" xfId="0" applyFont="1" applyBorder="1" applyAlignment="1">
      <alignment horizontal="center" vertical="center"/>
    </xf>
    <xf numFmtId="0" fontId="67" fillId="0" borderId="6" xfId="0" applyFont="1" applyBorder="1" applyAlignment="1">
      <alignment horizontal="center" vertical="center"/>
    </xf>
    <xf numFmtId="0" fontId="67" fillId="0" borderId="3" xfId="0" applyFont="1" applyBorder="1" applyAlignment="1">
      <alignment horizontal="center" vertical="center"/>
    </xf>
  </cellXfs>
  <cellStyles count="6">
    <cellStyle name="Comma" xfId="2" builtinId="3"/>
    <cellStyle name="Normal" xfId="0" builtinId="0"/>
    <cellStyle name="Normal 2" xfId="3"/>
    <cellStyle name="Percent" xfId="4" builtinId="5"/>
    <cellStyle name="ارتباط تشعبي" xfId="5" builtinId="8"/>
    <cellStyle name="حساب" xfId="1" builtinId="22"/>
  </cellStyles>
  <dxfs count="4">
    <dxf>
      <font>
        <b val="0"/>
        <i val="0"/>
        <strike val="0"/>
        <condense val="0"/>
        <extend val="0"/>
        <outline val="0"/>
        <shadow val="0"/>
        <u val="none"/>
        <vertAlign val="baseline"/>
        <sz val="12"/>
        <color theme="1" tint="0.34998626667073579"/>
        <name val="Frutiger LT Arabic 45 Light"/>
        <scheme val="none"/>
      </font>
      <alignment horizontal="left" textRotation="0" wrapText="0" indent="0" justifyLastLine="0" shrinkToFit="0" readingOrder="0"/>
    </dxf>
    <dxf>
      <font>
        <b val="0"/>
        <i val="0"/>
        <strike val="0"/>
        <condense val="0"/>
        <extend val="0"/>
        <outline val="0"/>
        <shadow val="0"/>
        <u val="none"/>
        <vertAlign val="baseline"/>
        <sz val="11"/>
        <color auto="1"/>
        <name val="Frutiger LT Arabic 45 Light"/>
        <scheme val="none"/>
      </font>
      <border outline="0">
        <right style="thin">
          <color theme="0"/>
        </right>
      </border>
    </dxf>
    <dxf>
      <font>
        <b val="0"/>
        <i val="0"/>
        <strike val="0"/>
        <condense val="0"/>
        <extend val="0"/>
        <outline val="0"/>
        <shadow val="0"/>
        <u val="none"/>
        <vertAlign val="baseline"/>
        <sz val="11"/>
        <color auto="1"/>
        <name val="Frutiger LT Arabic 45 Light"/>
        <scheme val="none"/>
      </font>
    </dxf>
    <dxf>
      <font>
        <b val="0"/>
        <i val="0"/>
        <strike val="0"/>
        <condense val="0"/>
        <extend val="0"/>
        <outline val="0"/>
        <shadow val="0"/>
        <u val="none"/>
        <vertAlign val="baseline"/>
        <sz val="12"/>
        <color theme="0"/>
        <name val="Neo Sans Arabic"/>
        <scheme val="none"/>
      </font>
      <alignment horizontal="center" vertical="center" textRotation="0" wrapText="0" indent="0" justifyLastLine="0" shrinkToFit="0" readingOrder="0"/>
    </dxf>
  </dxfs>
  <tableStyles count="0" defaultTableStyle="TableStyleMedium2" defaultPivotStyle="PivotStyleLight16"/>
  <colors>
    <mruColors>
      <color rgb="FF2F75B5"/>
      <color rgb="FF92D050"/>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790062487744446E-2"/>
          <c:y val="4.2129629629629628E-2"/>
          <c:w val="0.95559522041863276"/>
          <c:h val="0.77330088947214948"/>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1&amp;2'!$B$4:$B$14</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 </c:v>
                </c:pt>
                <c:pt idx="8">
                  <c:v>Cultural Activities</c:v>
                </c:pt>
                <c:pt idx="9">
                  <c:v>Sports and Recreational Activities</c:v>
                </c:pt>
                <c:pt idx="10">
                  <c:v>Other Tourism Characteristic Services</c:v>
                </c:pt>
              </c:strCache>
            </c:strRef>
          </c:cat>
          <c:val>
            <c:numRef>
              <c:f>'Figure 1&amp;2'!$D$4:$D$14</c:f>
              <c:numCache>
                <c:formatCode>0%</c:formatCode>
                <c:ptCount val="11"/>
                <c:pt idx="0">
                  <c:v>0.12572352152951416</c:v>
                </c:pt>
                <c:pt idx="1">
                  <c:v>0.72549696777134642</c:v>
                </c:pt>
                <c:pt idx="2">
                  <c:v>8.2885521280857594E-5</c:v>
                </c:pt>
                <c:pt idx="3">
                  <c:v>2.2959289394797553E-2</c:v>
                </c:pt>
                <c:pt idx="4">
                  <c:v>5.9401290251281274E-4</c:v>
                </c:pt>
                <c:pt idx="5">
                  <c:v>4.2824185995109752E-4</c:v>
                </c:pt>
                <c:pt idx="6">
                  <c:v>5.3019105112655236E-2</c:v>
                </c:pt>
                <c:pt idx="7">
                  <c:v>4.0102778046388267E-2</c:v>
                </c:pt>
                <c:pt idx="8">
                  <c:v>6.6308417024686069E-3</c:v>
                </c:pt>
                <c:pt idx="9">
                  <c:v>2.1688378068491068E-2</c:v>
                </c:pt>
                <c:pt idx="10">
                  <c:v>3.2739780905938747E-3</c:v>
                </c:pt>
              </c:numCache>
            </c:numRef>
          </c:val>
          <c:extLst>
            <c:ext xmlns:c16="http://schemas.microsoft.com/office/drawing/2014/chart" uri="{C3380CC4-5D6E-409C-BE32-E72D297353CC}">
              <c16:uniqueId val="{00000000-A5C8-4E26-A9B3-EAA187B30352}"/>
            </c:ext>
          </c:extLst>
        </c:ser>
        <c:dLbls>
          <c:showLegendKey val="0"/>
          <c:showVal val="0"/>
          <c:showCatName val="0"/>
          <c:showSerName val="0"/>
          <c:showPercent val="0"/>
          <c:showBubbleSize val="0"/>
        </c:dLbls>
        <c:gapWidth val="150"/>
        <c:shape val="box"/>
        <c:axId val="1269262095"/>
        <c:axId val="1269260015"/>
        <c:axId val="0"/>
      </c:bar3DChart>
      <c:catAx>
        <c:axId val="1269262095"/>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69260015"/>
        <c:crosses val="autoZero"/>
        <c:auto val="1"/>
        <c:lblAlgn val="ctr"/>
        <c:lblOffset val="100"/>
        <c:noMultiLvlLbl val="0"/>
      </c:catAx>
      <c:valAx>
        <c:axId val="1269260015"/>
        <c:scaling>
          <c:orientation val="minMax"/>
        </c:scaling>
        <c:delete val="1"/>
        <c:axPos val="r"/>
        <c:numFmt formatCode="0%" sourceLinked="1"/>
        <c:majorTickMark val="none"/>
        <c:minorTickMark val="none"/>
        <c:tickLblPos val="nextTo"/>
        <c:crossAx val="12692620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2500000000000001"/>
          <c:y val="0.1763888888888889"/>
          <c:w val="0.75555555555555554"/>
          <c:h val="0.61585593467483235"/>
        </c:manualLayout>
      </c:layout>
      <c:pie3DChart>
        <c:varyColors val="1"/>
        <c:ser>
          <c:idx val="0"/>
          <c:order val="0"/>
          <c:explosion val="9"/>
          <c:dPt>
            <c:idx val="0"/>
            <c:bubble3D val="0"/>
            <c:explosion val="2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7-C0CB-4160-AF6D-C0CF0CFD800F}"/>
              </c:ext>
            </c:extLst>
          </c:dPt>
          <c:dPt>
            <c:idx val="1"/>
            <c:bubble3D val="0"/>
            <c:explosion val="17"/>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C0CB-4160-AF6D-C0CF0CFD800F}"/>
              </c:ext>
            </c:extLst>
          </c:dPt>
          <c:dPt>
            <c:idx val="2"/>
            <c:bubble3D val="0"/>
            <c:explosion val="2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6-C0CB-4160-AF6D-C0CF0CFD800F}"/>
              </c:ext>
            </c:extLst>
          </c:dPt>
          <c:dPt>
            <c:idx val="3"/>
            <c:bubble3D val="0"/>
            <c:explosion val="23"/>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2-C0CB-4160-AF6D-C0CF0CFD800F}"/>
              </c:ext>
            </c:extLst>
          </c:dPt>
          <c:dPt>
            <c:idx val="4"/>
            <c:bubble3D val="0"/>
            <c:explosion val="19"/>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8-C0CB-4160-AF6D-C0CF0CFD800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'Figure 9&amp;10'!$C$24:$G$24</c:f>
              <c:strCache>
                <c:ptCount val="5"/>
                <c:pt idx="0">
                  <c:v>Managers</c:v>
                </c:pt>
                <c:pt idx="1">
                  <c:v>Specialists</c:v>
                </c:pt>
                <c:pt idx="2">
                  <c:v>Technicians</c:v>
                </c:pt>
                <c:pt idx="3">
                  <c:v>Professionals</c:v>
                </c:pt>
                <c:pt idx="4">
                  <c:v>Workers </c:v>
                </c:pt>
              </c:strCache>
            </c:strRef>
          </c:cat>
          <c:val>
            <c:numRef>
              <c:f>'Figure 9&amp;10'!$C$26:$G$26</c:f>
              <c:numCache>
                <c:formatCode>0%</c:formatCode>
                <c:ptCount val="5"/>
                <c:pt idx="0">
                  <c:v>0.10695929462353138</c:v>
                </c:pt>
                <c:pt idx="1">
                  <c:v>0.12837612839241633</c:v>
                </c:pt>
                <c:pt idx="2">
                  <c:v>0.16042355887910004</c:v>
                </c:pt>
                <c:pt idx="3">
                  <c:v>0.3002881155937136</c:v>
                </c:pt>
                <c:pt idx="4">
                  <c:v>0.30395290251123869</c:v>
                </c:pt>
              </c:numCache>
            </c:numRef>
          </c:val>
          <c:extLst>
            <c:ext xmlns:c16="http://schemas.microsoft.com/office/drawing/2014/chart" uri="{C3380CC4-5D6E-409C-BE32-E72D297353CC}">
              <c16:uniqueId val="{00000000-C0CB-4160-AF6D-C0CF0CFD800F}"/>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2903762029746282E-2"/>
          <c:y val="0.29224482356372122"/>
          <c:w val="0.18585914260717409"/>
          <c:h val="0.50582453789021065"/>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4629049111807733E-2"/>
          <c:y val="5.0925925925925923E-2"/>
          <c:w val="0.98119122257053293"/>
          <c:h val="0.66165135608048997"/>
        </c:manualLayout>
      </c:layout>
      <c:bar3DChart>
        <c:barDir val="col"/>
        <c:grouping val="clustered"/>
        <c:varyColors val="0"/>
        <c:ser>
          <c:idx val="0"/>
          <c:order val="0"/>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11&amp;12&amp;13'!$B$3:$B$13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 </c:v>
                </c:pt>
                <c:pt idx="8">
                  <c:v>Cultural Activities</c:v>
                </c:pt>
                <c:pt idx="9">
                  <c:v>Sports and Recreational Activities</c:v>
                </c:pt>
                <c:pt idx="10">
                  <c:v>Other Tourism Characteristic Services</c:v>
                </c:pt>
              </c:strCache>
            </c:strRef>
          </c:cat>
          <c:val>
            <c:numRef>
              <c:f>'Figure 11&amp;12&amp;13'!$D$3:$D$13</c:f>
              <c:numCache>
                <c:formatCode>0%</c:formatCode>
                <c:ptCount val="11"/>
                <c:pt idx="0">
                  <c:v>0.17501374259780447</c:v>
                </c:pt>
                <c:pt idx="1">
                  <c:v>0.39623798544266892</c:v>
                </c:pt>
                <c:pt idx="2">
                  <c:v>4.7837801200851168E-3</c:v>
                </c:pt>
                <c:pt idx="3">
                  <c:v>7.3731995598449979E-2</c:v>
                </c:pt>
                <c:pt idx="4">
                  <c:v>5.1371354254188019E-4</c:v>
                </c:pt>
                <c:pt idx="5">
                  <c:v>0.19932044200917631</c:v>
                </c:pt>
                <c:pt idx="6">
                  <c:v>3.337240539985481E-2</c:v>
                </c:pt>
                <c:pt idx="7">
                  <c:v>7.7182894550743508E-2</c:v>
                </c:pt>
                <c:pt idx="8">
                  <c:v>3.2358332907516042E-3</c:v>
                </c:pt>
                <c:pt idx="9">
                  <c:v>2.9656219267356728E-2</c:v>
                </c:pt>
                <c:pt idx="10">
                  <c:v>6.9509881805666753E-3</c:v>
                </c:pt>
              </c:numCache>
            </c:numRef>
          </c:val>
          <c:extLst>
            <c:ext xmlns:c16="http://schemas.microsoft.com/office/drawing/2014/chart" uri="{C3380CC4-5D6E-409C-BE32-E72D297353CC}">
              <c16:uniqueId val="{00000000-ED50-4F68-AF42-F54370507BAA}"/>
            </c:ext>
          </c:extLst>
        </c:ser>
        <c:dLbls>
          <c:showLegendKey val="0"/>
          <c:showVal val="0"/>
          <c:showCatName val="0"/>
          <c:showSerName val="0"/>
          <c:showPercent val="0"/>
          <c:showBubbleSize val="0"/>
        </c:dLbls>
        <c:gapWidth val="150"/>
        <c:shape val="box"/>
        <c:axId val="1204679312"/>
        <c:axId val="1204664336"/>
        <c:axId val="0"/>
      </c:bar3DChart>
      <c:catAx>
        <c:axId val="1204679312"/>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04664336"/>
        <c:crosses val="autoZero"/>
        <c:auto val="1"/>
        <c:lblAlgn val="ctr"/>
        <c:lblOffset val="100"/>
        <c:noMultiLvlLbl val="0"/>
      </c:catAx>
      <c:valAx>
        <c:axId val="1204664336"/>
        <c:scaling>
          <c:orientation val="minMax"/>
        </c:scaling>
        <c:delete val="1"/>
        <c:axPos val="r"/>
        <c:numFmt formatCode="0%" sourceLinked="1"/>
        <c:majorTickMark val="none"/>
        <c:minorTickMark val="none"/>
        <c:tickLblPos val="nextTo"/>
        <c:crossAx val="1204679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5"/>
          <c:y val="0.19490740740740742"/>
          <c:w val="0.625"/>
          <c:h val="0.56030037911927677"/>
        </c:manualLayout>
      </c:layout>
      <c:pie3DChart>
        <c:varyColors val="1"/>
        <c:ser>
          <c:idx val="0"/>
          <c:order val="0"/>
          <c:dPt>
            <c:idx val="0"/>
            <c:bubble3D val="0"/>
            <c:explosion val="14"/>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E-C0CA-4475-A39D-8AD930C91CC0}"/>
              </c:ext>
            </c:extLst>
          </c:dPt>
          <c:dPt>
            <c:idx val="1"/>
            <c:bubble3D val="0"/>
            <c:explosion val="19"/>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5-C0CA-4475-A39D-8AD930C91CC0}"/>
              </c:ext>
            </c:extLst>
          </c:dPt>
          <c:dPt>
            <c:idx val="2"/>
            <c:bubble3D val="0"/>
            <c:explosion val="2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D-C0CA-4475-A39D-8AD930C91CC0}"/>
              </c:ext>
            </c:extLst>
          </c:dPt>
          <c:dPt>
            <c:idx val="3"/>
            <c:bubble3D val="0"/>
            <c:explosion val="13"/>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C-C0CA-4475-A39D-8AD930C91CC0}"/>
              </c:ext>
            </c:extLst>
          </c:dPt>
          <c:dLbls>
            <c:dLbl>
              <c:idx val="0"/>
              <c:layout>
                <c:manualLayout>
                  <c:x val="-0.10139774715660542"/>
                  <c:y val="4.13181685622630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0CA-4475-A39D-8AD930C91CC0}"/>
                </c:ext>
              </c:extLst>
            </c:dLbl>
            <c:dLbl>
              <c:idx val="1"/>
              <c:layout>
                <c:manualLayout>
                  <c:x val="-9.4745734908136481E-2"/>
                  <c:y val="-0.1756284631087780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0CA-4475-A39D-8AD930C91CC0}"/>
                </c:ext>
              </c:extLst>
            </c:dLbl>
            <c:dLbl>
              <c:idx val="2"/>
              <c:layout>
                <c:manualLayout>
                  <c:x val="0.11149628171478565"/>
                  <c:y val="-0.1444531933508311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0CA-4475-A39D-8AD930C91CC0}"/>
                </c:ext>
              </c:extLst>
            </c:dLbl>
            <c:dLbl>
              <c:idx val="3"/>
              <c:layout>
                <c:manualLayout>
                  <c:x val="9.9909339457567803E-2"/>
                  <c:y val="5.17421259842519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0CA-4475-A39D-8AD930C91CC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11&amp;12&amp;13'!$C$18:$F$18</c:f>
              <c:strCache>
                <c:ptCount val="4"/>
                <c:pt idx="0">
                  <c:v>Less than 6 employees</c:v>
                </c:pt>
                <c:pt idx="1">
                  <c:v>6 - 49 employees</c:v>
                </c:pt>
                <c:pt idx="2">
                  <c:v> 50 - 249 employees</c:v>
                </c:pt>
                <c:pt idx="3">
                  <c:v>250+ employees</c:v>
                </c:pt>
              </c:strCache>
            </c:strRef>
          </c:cat>
          <c:val>
            <c:numRef>
              <c:f>'Figure 11&amp;12&amp;13'!$C$20:$F$20</c:f>
              <c:numCache>
                <c:formatCode>0%</c:formatCode>
                <c:ptCount val="4"/>
                <c:pt idx="0">
                  <c:v>0.24905010947414513</c:v>
                </c:pt>
                <c:pt idx="1">
                  <c:v>0.31750740187326265</c:v>
                </c:pt>
                <c:pt idx="2">
                  <c:v>0.13461336675109623</c:v>
                </c:pt>
                <c:pt idx="3">
                  <c:v>0.29882912190149602</c:v>
                </c:pt>
              </c:numCache>
            </c:numRef>
          </c:val>
          <c:extLst>
            <c:ext xmlns:c16="http://schemas.microsoft.com/office/drawing/2014/chart" uri="{C3380CC4-5D6E-409C-BE32-E72D297353CC}">
              <c16:uniqueId val="{00000000-C0CA-4475-A39D-8AD930C91CC0}"/>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6.3888888888888884E-2"/>
          <c:y val="0.30150408282298041"/>
          <c:w val="0.26944444444444443"/>
          <c:h val="0.33275517643627883"/>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9295242585694752"/>
          <c:y val="1.2213734584968643E-2"/>
          <c:w val="0.99299474605954463"/>
          <c:h val="0.67386379409887487"/>
        </c:manualLayout>
      </c:layout>
      <c:bar3DChart>
        <c:barDir val="col"/>
        <c:grouping val="clustered"/>
        <c:varyColors val="0"/>
        <c:ser>
          <c:idx val="0"/>
          <c:order val="0"/>
          <c:tx>
            <c:v>Compensations</c:v>
          </c:tx>
          <c:spPr>
            <a:solidFill>
              <a:schemeClr val="accent1"/>
            </a:solidFill>
            <a:ln>
              <a:noFill/>
            </a:ln>
            <a:effectLst/>
            <a:sp3d/>
          </c:spPr>
          <c:invertIfNegative val="0"/>
          <c:dLbls>
            <c:dLbl>
              <c:idx val="0"/>
              <c:layout>
                <c:manualLayout>
                  <c:x val="-1.868067717454757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CEF-409A-A087-DA10968CDCC7}"/>
                </c:ext>
              </c:extLst>
            </c:dLbl>
            <c:dLbl>
              <c:idx val="1"/>
              <c:layout>
                <c:manualLayout>
                  <c:x val="-2.1015577956433204E-2"/>
                  <c:y val="9.259259259259258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CEF-409A-A087-DA10968CDCC7}"/>
                </c:ext>
              </c:extLst>
            </c:dLbl>
            <c:dLbl>
              <c:idx val="2"/>
              <c:layout>
                <c:manualLayout>
                  <c:x val="-1.1675423234092151E-2"/>
                  <c:y val="-4.629629629629714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CEF-409A-A087-DA10968CDCC7}"/>
                </c:ext>
              </c:extLst>
            </c:dLbl>
            <c:dLbl>
              <c:idx val="3"/>
              <c:layout>
                <c:manualLayout>
                  <c:x val="-1.4010507880910683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CEF-409A-A087-DA10968CDCC7}"/>
                </c:ext>
              </c:extLst>
            </c:dLbl>
            <c:dLbl>
              <c:idx val="4"/>
              <c:layout>
                <c:manualLayout>
                  <c:x val="-1.4010324015977862E-2"/>
                  <c:y val="-4.62962962962962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CEF-409A-A087-DA10968CDCC7}"/>
                </c:ext>
              </c:extLst>
            </c:dLbl>
            <c:dLbl>
              <c:idx val="6"/>
              <c:layout>
                <c:manualLayout>
                  <c:x val="-1.167542323409223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CEF-409A-A087-DA10968CDCC7}"/>
                </c:ext>
              </c:extLst>
            </c:dLbl>
            <c:dLbl>
              <c:idx val="7"/>
              <c:layout>
                <c:manualLayout>
                  <c:x val="-7.0052539404553416E-3"/>
                  <c:y val="-4.62962962962962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CEF-409A-A087-DA10968CDCC7}"/>
                </c:ext>
              </c:extLst>
            </c:dLbl>
            <c:dLbl>
              <c:idx val="8"/>
              <c:layout>
                <c:manualLayout>
                  <c:x val="-1.4010324015977819E-2"/>
                  <c:y val="-4.62962962962962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CEF-409A-A087-DA10968CDCC7}"/>
                </c:ext>
              </c:extLst>
            </c:dLbl>
            <c:dLbl>
              <c:idx val="9"/>
              <c:layout>
                <c:manualLayout>
                  <c:x val="-1.4010324015977842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CEF-409A-A087-DA10968CDCC7}"/>
                </c:ext>
              </c:extLst>
            </c:dLbl>
            <c:dLbl>
              <c:idx val="10"/>
              <c:layout>
                <c:manualLayout>
                  <c:x val="-9.3403385872737887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CEF-409A-A087-DA10968CDC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11&amp;12&amp;13'!$B$3:$B$13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 </c:v>
                </c:pt>
                <c:pt idx="8">
                  <c:v>Cultural Activities</c:v>
                </c:pt>
                <c:pt idx="9">
                  <c:v>Sports and Recreational Activities</c:v>
                </c:pt>
                <c:pt idx="10">
                  <c:v>Other Tourism Characteristic Services</c:v>
                </c:pt>
              </c:strCache>
            </c:strRef>
          </c:cat>
          <c:val>
            <c:numRef>
              <c:f>'Figure 11&amp;12&amp;13'!$D$3:$D$13</c:f>
              <c:numCache>
                <c:formatCode>0%</c:formatCode>
                <c:ptCount val="11"/>
                <c:pt idx="0">
                  <c:v>0.17501374259780447</c:v>
                </c:pt>
                <c:pt idx="1">
                  <c:v>0.39623798544266892</c:v>
                </c:pt>
                <c:pt idx="2">
                  <c:v>4.7837801200851168E-3</c:v>
                </c:pt>
                <c:pt idx="3">
                  <c:v>7.3731995598449979E-2</c:v>
                </c:pt>
                <c:pt idx="4">
                  <c:v>5.1371354254188019E-4</c:v>
                </c:pt>
                <c:pt idx="5">
                  <c:v>0.19932044200917631</c:v>
                </c:pt>
                <c:pt idx="6">
                  <c:v>3.337240539985481E-2</c:v>
                </c:pt>
                <c:pt idx="7">
                  <c:v>7.7182894550743508E-2</c:v>
                </c:pt>
                <c:pt idx="8">
                  <c:v>3.2358332907516042E-3</c:v>
                </c:pt>
                <c:pt idx="9">
                  <c:v>2.9656219267356728E-2</c:v>
                </c:pt>
                <c:pt idx="10">
                  <c:v>6.9509881805666753E-3</c:v>
                </c:pt>
              </c:numCache>
            </c:numRef>
          </c:val>
          <c:extLst>
            <c:ext xmlns:c16="http://schemas.microsoft.com/office/drawing/2014/chart" uri="{C3380CC4-5D6E-409C-BE32-E72D297353CC}">
              <c16:uniqueId val="{00000000-4CEF-409A-A087-DA10968CDCC7}"/>
            </c:ext>
          </c:extLst>
        </c:ser>
        <c:ser>
          <c:idx val="1"/>
          <c:order val="1"/>
          <c:tx>
            <c:v>Employees</c:v>
          </c:tx>
          <c:spPr>
            <a:solidFill>
              <a:schemeClr val="accent6"/>
            </a:solidFill>
            <a:ln>
              <a:noFill/>
            </a:ln>
            <a:effectLst/>
            <a:sp3d/>
          </c:spPr>
          <c:invertIfNegative val="0"/>
          <c:dLbls>
            <c:dLbl>
              <c:idx val="5"/>
              <c:layout>
                <c:manualLayout>
                  <c:x val="4.6701692936368944E-3"/>
                  <c:y val="1.38888888888888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CEF-409A-A087-DA10968CDCC7}"/>
                </c:ext>
              </c:extLst>
            </c:dLbl>
            <c:dLbl>
              <c:idx val="10"/>
              <c:layout>
                <c:manualLayout>
                  <c:x val="1.6345960257594782E-2"/>
                  <c:y val="4.629629629629714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CEF-409A-A087-DA10968CDC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11&amp;12&amp;13'!$B$3:$B$13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 </c:v>
                </c:pt>
                <c:pt idx="8">
                  <c:v>Cultural Activities</c:v>
                </c:pt>
                <c:pt idx="9">
                  <c:v>Sports and Recreational Activities</c:v>
                </c:pt>
                <c:pt idx="10">
                  <c:v>Other Tourism Characteristic Services</c:v>
                </c:pt>
              </c:strCache>
            </c:strRef>
          </c:cat>
          <c:val>
            <c:numRef>
              <c:f>'Figure 11&amp;12&amp;13'!$E$3:$E$13</c:f>
              <c:numCache>
                <c:formatCode>0%</c:formatCode>
                <c:ptCount val="11"/>
                <c:pt idx="0">
                  <c:v>0.21525601025054475</c:v>
                </c:pt>
                <c:pt idx="1">
                  <c:v>0.54019321118583452</c:v>
                </c:pt>
                <c:pt idx="2">
                  <c:v>2.9951715301254535E-3</c:v>
                </c:pt>
                <c:pt idx="3">
                  <c:v>7.1791818385828765E-2</c:v>
                </c:pt>
                <c:pt idx="4">
                  <c:v>5.4112162387160757E-4</c:v>
                </c:pt>
                <c:pt idx="5">
                  <c:v>5.1093463829910452E-2</c:v>
                </c:pt>
                <c:pt idx="6">
                  <c:v>3.8157218453876166E-2</c:v>
                </c:pt>
                <c:pt idx="7">
                  <c:v>4.6257754870094613E-2</c:v>
                </c:pt>
                <c:pt idx="8">
                  <c:v>4.0828440918205576E-3</c:v>
                </c:pt>
                <c:pt idx="9">
                  <c:v>2.4176735027761891E-2</c:v>
                </c:pt>
                <c:pt idx="10">
                  <c:v>5.4546507503311879E-3</c:v>
                </c:pt>
              </c:numCache>
            </c:numRef>
          </c:val>
          <c:extLst>
            <c:ext xmlns:c16="http://schemas.microsoft.com/office/drawing/2014/chart" uri="{C3380CC4-5D6E-409C-BE32-E72D297353CC}">
              <c16:uniqueId val="{00000001-4CEF-409A-A087-DA10968CDCC7}"/>
            </c:ext>
          </c:extLst>
        </c:ser>
        <c:dLbls>
          <c:showLegendKey val="0"/>
          <c:showVal val="1"/>
          <c:showCatName val="0"/>
          <c:showSerName val="0"/>
          <c:showPercent val="0"/>
          <c:showBubbleSize val="0"/>
        </c:dLbls>
        <c:gapWidth val="150"/>
        <c:shape val="box"/>
        <c:axId val="1019399744"/>
        <c:axId val="1019401408"/>
        <c:axId val="0"/>
      </c:bar3DChart>
      <c:catAx>
        <c:axId val="1019399744"/>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019401408"/>
        <c:crosses val="autoZero"/>
        <c:auto val="1"/>
        <c:lblAlgn val="ctr"/>
        <c:lblOffset val="100"/>
        <c:noMultiLvlLbl val="0"/>
      </c:catAx>
      <c:valAx>
        <c:axId val="1019401408"/>
        <c:scaling>
          <c:orientation val="minMax"/>
        </c:scaling>
        <c:delete val="1"/>
        <c:axPos val="r"/>
        <c:numFmt formatCode="0%" sourceLinked="1"/>
        <c:majorTickMark val="none"/>
        <c:minorTickMark val="none"/>
        <c:tickLblPos val="nextTo"/>
        <c:crossAx val="1019399744"/>
        <c:crosses val="autoZero"/>
        <c:crossBetween val="between"/>
      </c:valAx>
      <c:spPr>
        <a:noFill/>
        <a:ln>
          <a:noFill/>
        </a:ln>
        <a:effectLst/>
      </c:spPr>
    </c:plotArea>
    <c:legend>
      <c:legendPos val="l"/>
      <c:layout>
        <c:manualLayout>
          <c:xMode val="edge"/>
          <c:yMode val="edge"/>
          <c:x val="0.35726795514197091"/>
          <c:y val="0.90543139327295707"/>
          <c:w val="0.24878359557069377"/>
          <c:h val="7.75203438490559E-2"/>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5"/>
          <c:y val="0.14814814814814814"/>
          <c:w val="0.71666666666666667"/>
          <c:h val="0.6024300087489064"/>
        </c:manualLayout>
      </c:layout>
      <c:pie3DChart>
        <c:varyColors val="1"/>
        <c:ser>
          <c:idx val="0"/>
          <c:order val="0"/>
          <c:explosion val="7"/>
          <c:dPt>
            <c:idx val="0"/>
            <c:bubble3D val="0"/>
            <c:explosion val="9"/>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7-BBA2-45AD-AD6D-0DA407483FAA}"/>
              </c:ext>
            </c:extLst>
          </c:dPt>
          <c:dPt>
            <c:idx val="1"/>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6-BBA2-45AD-AD6D-0DA407483FAA}"/>
              </c:ext>
            </c:extLst>
          </c:dPt>
          <c:dLbls>
            <c:dLbl>
              <c:idx val="0"/>
              <c:layout>
                <c:manualLayout>
                  <c:x val="-0.13026213910761156"/>
                  <c:y val="-0.1920129775444736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BA2-45AD-AD6D-0DA407483FAA}"/>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extLst>
                <c:ext xmlns:c16="http://schemas.microsoft.com/office/drawing/2014/chart" uri="{C3380CC4-5D6E-409C-BE32-E72D297353CC}">
                  <c16:uniqueId val="{00000016-BBA2-45AD-AD6D-0DA407483FA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14&amp;15'!$D$2:$E$2</c:f>
              <c:strCache>
                <c:ptCount val="2"/>
                <c:pt idx="0">
                  <c:v>Salaries and wages</c:v>
                </c:pt>
                <c:pt idx="1">
                  <c:v> Benefits and allowances </c:v>
                </c:pt>
              </c:strCache>
            </c:strRef>
          </c:cat>
          <c:val>
            <c:numRef>
              <c:f>'Figure 14&amp;15'!$D$14:$E$14</c:f>
              <c:numCache>
                <c:formatCode>0.0%</c:formatCode>
                <c:ptCount val="2"/>
                <c:pt idx="0" formatCode="0%">
                  <c:v>0.81788754370728756</c:v>
                </c:pt>
                <c:pt idx="1">
                  <c:v>0.18211245629271247</c:v>
                </c:pt>
              </c:numCache>
            </c:numRef>
          </c:val>
          <c:extLst>
            <c:ext xmlns:c16="http://schemas.microsoft.com/office/drawing/2014/chart" uri="{C3380CC4-5D6E-409C-BE32-E72D297353CC}">
              <c16:uniqueId val="{00000006-BBA2-45AD-AD6D-0DA407483FAA}"/>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6.4522747156605428E-2"/>
          <c:y val="0.32002260134149896"/>
          <c:w val="0.20151006124234475"/>
          <c:h val="0.31886628754738994"/>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2012012012012012E-2"/>
          <c:y val="5.9194684051405475E-2"/>
          <c:w val="0.98598598598598597"/>
          <c:h val="0.6316175496359967"/>
        </c:manualLayout>
      </c:layout>
      <c:bar3DChart>
        <c:barDir val="col"/>
        <c:grouping val="clustered"/>
        <c:varyColors val="0"/>
        <c:ser>
          <c:idx val="0"/>
          <c:order val="0"/>
          <c:tx>
            <c:strRef>
              <c:f>'Figure 14&amp;15'!$D$2</c:f>
              <c:strCache>
                <c:ptCount val="1"/>
                <c:pt idx="0">
                  <c:v>Salaries and wages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14&amp;15'!$B$3:$B$13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 </c:v>
                </c:pt>
                <c:pt idx="8">
                  <c:v>Cultural Activities</c:v>
                </c:pt>
                <c:pt idx="9">
                  <c:v>Sports and Recreational Activities</c:v>
                </c:pt>
                <c:pt idx="10">
                  <c:v>Other Tourism Characteristic Services</c:v>
                </c:pt>
              </c:strCache>
            </c:strRef>
          </c:cat>
          <c:val>
            <c:numRef>
              <c:f>'Figure 14&amp;15'!$D$3:$D$13</c:f>
              <c:numCache>
                <c:formatCode>0%</c:formatCode>
                <c:ptCount val="11"/>
                <c:pt idx="0">
                  <c:v>0.78343718604808754</c:v>
                </c:pt>
                <c:pt idx="1">
                  <c:v>0.85895464606808103</c:v>
                </c:pt>
                <c:pt idx="2">
                  <c:v>0.79928214967071576</c:v>
                </c:pt>
                <c:pt idx="3">
                  <c:v>0.80541887767803944</c:v>
                </c:pt>
                <c:pt idx="4">
                  <c:v>0.88517514804777675</c:v>
                </c:pt>
                <c:pt idx="5">
                  <c:v>0.74775250437444185</c:v>
                </c:pt>
                <c:pt idx="6">
                  <c:v>0.88968321778912185</c:v>
                </c:pt>
                <c:pt idx="7">
                  <c:v>0.83000499034331821</c:v>
                </c:pt>
                <c:pt idx="8">
                  <c:v>0.87174134744088216</c:v>
                </c:pt>
                <c:pt idx="9">
                  <c:v>0.84021698498665576</c:v>
                </c:pt>
                <c:pt idx="10">
                  <c:v>0.89591122188594152</c:v>
                </c:pt>
              </c:numCache>
            </c:numRef>
          </c:val>
          <c:extLst>
            <c:ext xmlns:c16="http://schemas.microsoft.com/office/drawing/2014/chart" uri="{C3380CC4-5D6E-409C-BE32-E72D297353CC}">
              <c16:uniqueId val="{00000000-0FD7-48F0-81C0-8C87A66C6BE5}"/>
            </c:ext>
          </c:extLst>
        </c:ser>
        <c:ser>
          <c:idx val="1"/>
          <c:order val="1"/>
          <c:tx>
            <c:strRef>
              <c:f>'Figure 14&amp;15'!$E$2</c:f>
              <c:strCache>
                <c:ptCount val="1"/>
                <c:pt idx="0">
                  <c:v> Benefits and allowances </c:v>
                </c:pt>
              </c:strCache>
            </c:strRef>
          </c:tx>
          <c:spPr>
            <a:solidFill>
              <a:schemeClr val="accent1">
                <a:lumMod val="60000"/>
                <a:lumOff val="40000"/>
              </a:schemeClr>
            </a:solidFill>
            <a:ln>
              <a:noFill/>
            </a:ln>
            <a:effectLst/>
            <a:sp3d/>
          </c:spPr>
          <c:invertIfNegative val="0"/>
          <c:dLbls>
            <c:dLbl>
              <c:idx val="0"/>
              <c:layout>
                <c:manualLayout>
                  <c:x val="1.0010010010010157E-2"/>
                  <c:y val="4.134366252112352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FD7-48F0-81C0-8C87A66C6BE5}"/>
                </c:ext>
              </c:extLst>
            </c:dLbl>
            <c:dLbl>
              <c:idx val="1"/>
              <c:layout>
                <c:manualLayout>
                  <c:x val="1.2012012012012012E-2"/>
                  <c:y val="-7.579583902205949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FD7-48F0-81C0-8C87A66C6BE5}"/>
                </c:ext>
              </c:extLst>
            </c:dLbl>
            <c:dLbl>
              <c:idx val="2"/>
              <c:layout>
                <c:manualLayout>
                  <c:x val="1.2012012012012012E-2"/>
                  <c:y val="-7.579583902205949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FD7-48F0-81C0-8C87A66C6BE5}"/>
                </c:ext>
              </c:extLst>
            </c:dLbl>
            <c:dLbl>
              <c:idx val="3"/>
              <c:layout>
                <c:manualLayout>
                  <c:x val="1.2012012012012085E-2"/>
                  <c:y val="4.134366252112352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FD7-48F0-81C0-8C87A66C6BE5}"/>
                </c:ext>
              </c:extLst>
            </c:dLbl>
            <c:dLbl>
              <c:idx val="4"/>
              <c:layout>
                <c:manualLayout>
                  <c:x val="1.2012012012011939E-2"/>
                  <c:y val="4.134366252112352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FD7-48F0-81C0-8C87A66C6BE5}"/>
                </c:ext>
              </c:extLst>
            </c:dLbl>
            <c:dLbl>
              <c:idx val="5"/>
              <c:layout>
                <c:manualLayout>
                  <c:x val="1.001001001001001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FD7-48F0-81C0-8C87A66C6BE5}"/>
                </c:ext>
              </c:extLst>
            </c:dLbl>
            <c:dLbl>
              <c:idx val="6"/>
              <c:layout>
                <c:manualLayout>
                  <c:x val="1.401401401401401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FD7-48F0-81C0-8C87A66C6BE5}"/>
                </c:ext>
              </c:extLst>
            </c:dLbl>
            <c:dLbl>
              <c:idx val="7"/>
              <c:layout>
                <c:manualLayout>
                  <c:x val="1.001001001001004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FD7-48F0-81C0-8C87A66C6BE5}"/>
                </c:ext>
              </c:extLst>
            </c:dLbl>
            <c:dLbl>
              <c:idx val="8"/>
              <c:layout>
                <c:manualLayout>
                  <c:x val="8.0080080080080079E-3"/>
                  <c:y val="-7.579583902205949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FD7-48F0-81C0-8C87A66C6BE5}"/>
                </c:ext>
              </c:extLst>
            </c:dLbl>
            <c:dLbl>
              <c:idx val="9"/>
              <c:layout>
                <c:manualLayout>
                  <c:x val="6.006006006006024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FD7-48F0-81C0-8C87A66C6BE5}"/>
                </c:ext>
              </c:extLst>
            </c:dLbl>
            <c:dLbl>
              <c:idx val="10"/>
              <c:layout>
                <c:manualLayout>
                  <c:x val="1.2012012012012021E-2"/>
                  <c:y val="-7.579583902205949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FD7-48F0-81C0-8C87A66C6BE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14&amp;15'!$B$3:$B$13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 </c:v>
                </c:pt>
                <c:pt idx="8">
                  <c:v>Cultural Activities</c:v>
                </c:pt>
                <c:pt idx="9">
                  <c:v>Sports and Recreational Activities</c:v>
                </c:pt>
                <c:pt idx="10">
                  <c:v>Other Tourism Characteristic Services</c:v>
                </c:pt>
              </c:strCache>
            </c:strRef>
          </c:cat>
          <c:val>
            <c:numRef>
              <c:f>'Figure 14&amp;15'!$E$3:$E$13</c:f>
              <c:numCache>
                <c:formatCode>0%</c:formatCode>
                <c:ptCount val="11"/>
                <c:pt idx="0">
                  <c:v>0.21656281395191251</c:v>
                </c:pt>
                <c:pt idx="1">
                  <c:v>0.141045353931919</c:v>
                </c:pt>
                <c:pt idx="2">
                  <c:v>0.20071785032928419</c:v>
                </c:pt>
                <c:pt idx="3">
                  <c:v>0.19458112232196056</c:v>
                </c:pt>
                <c:pt idx="4">
                  <c:v>0.11482485195222322</c:v>
                </c:pt>
                <c:pt idx="5">
                  <c:v>0.25224749562555815</c:v>
                </c:pt>
                <c:pt idx="6">
                  <c:v>0.11031678221087809</c:v>
                </c:pt>
                <c:pt idx="7">
                  <c:v>0.16999500965668174</c:v>
                </c:pt>
                <c:pt idx="8">
                  <c:v>0.12825865255911786</c:v>
                </c:pt>
                <c:pt idx="9">
                  <c:v>0.15978301501334422</c:v>
                </c:pt>
                <c:pt idx="10">
                  <c:v>0.10408877811405852</c:v>
                </c:pt>
              </c:numCache>
            </c:numRef>
          </c:val>
          <c:extLst>
            <c:ext xmlns:c16="http://schemas.microsoft.com/office/drawing/2014/chart" uri="{C3380CC4-5D6E-409C-BE32-E72D297353CC}">
              <c16:uniqueId val="{00000001-0FD7-48F0-81C0-8C87A66C6BE5}"/>
            </c:ext>
          </c:extLst>
        </c:ser>
        <c:dLbls>
          <c:showLegendKey val="0"/>
          <c:showVal val="0"/>
          <c:showCatName val="0"/>
          <c:showSerName val="0"/>
          <c:showPercent val="0"/>
          <c:showBubbleSize val="0"/>
        </c:dLbls>
        <c:gapWidth val="150"/>
        <c:shape val="box"/>
        <c:axId val="1279595632"/>
        <c:axId val="1279596464"/>
        <c:axId val="0"/>
      </c:bar3DChart>
      <c:catAx>
        <c:axId val="1279595632"/>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79596464"/>
        <c:crosses val="autoZero"/>
        <c:auto val="1"/>
        <c:lblAlgn val="ctr"/>
        <c:lblOffset val="100"/>
        <c:noMultiLvlLbl val="0"/>
      </c:catAx>
      <c:valAx>
        <c:axId val="1279596464"/>
        <c:scaling>
          <c:orientation val="minMax"/>
        </c:scaling>
        <c:delete val="1"/>
        <c:axPos val="r"/>
        <c:numFmt formatCode="0%" sourceLinked="1"/>
        <c:majorTickMark val="none"/>
        <c:minorTickMark val="none"/>
        <c:tickLblPos val="nextTo"/>
        <c:crossAx val="1279595632"/>
        <c:crosses val="autoZero"/>
        <c:crossBetween val="between"/>
      </c:valAx>
      <c:spPr>
        <a:noFill/>
        <a:ln>
          <a:noFill/>
        </a:ln>
        <a:effectLst/>
      </c:spPr>
    </c:plotArea>
    <c:legend>
      <c:legendPos val="l"/>
      <c:layout>
        <c:manualLayout>
          <c:xMode val="edge"/>
          <c:yMode val="edge"/>
          <c:x val="0.36836836836836839"/>
          <c:y val="0.90154967115511275"/>
          <c:w val="0.31803110196810985"/>
          <c:h val="6.5117245092718851E-2"/>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656084656084662E-3"/>
          <c:y val="5.0925925925925923E-2"/>
          <c:w val="0.98095238095238091"/>
          <c:h val="0.62554060950714496"/>
        </c:manualLayout>
      </c:layout>
      <c:bar3DChart>
        <c:barDir val="col"/>
        <c:grouping val="clustered"/>
        <c:varyColors val="0"/>
        <c:ser>
          <c:idx val="0"/>
          <c:order val="0"/>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16&amp;17'!$B$3:$B$13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c:v>
                </c:pt>
                <c:pt idx="8">
                  <c:v>Cultural Activities</c:v>
                </c:pt>
                <c:pt idx="9">
                  <c:v>Sports and Recreational Activities</c:v>
                </c:pt>
                <c:pt idx="10">
                  <c:v>Other Tourism Characteristic Services</c:v>
                </c:pt>
              </c:strCache>
            </c:strRef>
          </c:cat>
          <c:val>
            <c:numRef>
              <c:f>'Figure 16&amp;17'!$D$3:$D$13</c:f>
              <c:numCache>
                <c:formatCode>0%</c:formatCode>
                <c:ptCount val="11"/>
                <c:pt idx="0">
                  <c:v>0.15513971269838756</c:v>
                </c:pt>
                <c:pt idx="1">
                  <c:v>0.39159959543916911</c:v>
                </c:pt>
                <c:pt idx="2">
                  <c:v>2.2861745855216236E-3</c:v>
                </c:pt>
                <c:pt idx="3">
                  <c:v>4.0051633642770791E-2</c:v>
                </c:pt>
                <c:pt idx="4">
                  <c:v>1.4433859304891739E-4</c:v>
                </c:pt>
                <c:pt idx="5">
                  <c:v>0.26333044792645377</c:v>
                </c:pt>
                <c:pt idx="6">
                  <c:v>4.7961968385949738E-2</c:v>
                </c:pt>
                <c:pt idx="7">
                  <c:v>7.1200350828611134E-2</c:v>
                </c:pt>
                <c:pt idx="8">
                  <c:v>6.6621138531094051E-3</c:v>
                </c:pt>
                <c:pt idx="9">
                  <c:v>1.6174701981836695E-2</c:v>
                </c:pt>
                <c:pt idx="10">
                  <c:v>5.4489620651412916E-3</c:v>
                </c:pt>
              </c:numCache>
            </c:numRef>
          </c:val>
          <c:extLst>
            <c:ext xmlns:c16="http://schemas.microsoft.com/office/drawing/2014/chart" uri="{C3380CC4-5D6E-409C-BE32-E72D297353CC}">
              <c16:uniqueId val="{00000000-CA3A-4D82-A29B-B0FB7D4BC1A4}"/>
            </c:ext>
          </c:extLst>
        </c:ser>
        <c:dLbls>
          <c:showLegendKey val="0"/>
          <c:showVal val="0"/>
          <c:showCatName val="0"/>
          <c:showSerName val="0"/>
          <c:showPercent val="0"/>
          <c:showBubbleSize val="0"/>
        </c:dLbls>
        <c:gapWidth val="150"/>
        <c:shape val="box"/>
        <c:axId val="1279606448"/>
        <c:axId val="1279608112"/>
        <c:axId val="0"/>
      </c:bar3DChart>
      <c:catAx>
        <c:axId val="1279606448"/>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79608112"/>
        <c:crosses val="autoZero"/>
        <c:auto val="1"/>
        <c:lblAlgn val="ctr"/>
        <c:lblOffset val="100"/>
        <c:noMultiLvlLbl val="0"/>
      </c:catAx>
      <c:valAx>
        <c:axId val="1279608112"/>
        <c:scaling>
          <c:orientation val="minMax"/>
        </c:scaling>
        <c:delete val="1"/>
        <c:axPos val="r"/>
        <c:numFmt formatCode="0%" sourceLinked="1"/>
        <c:majorTickMark val="none"/>
        <c:minorTickMark val="none"/>
        <c:tickLblPos val="nextTo"/>
        <c:crossAx val="1279606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7777777777777779"/>
          <c:y val="0.18055555555555552"/>
          <c:w val="0.72222222222222221"/>
          <c:h val="0.6116892680081657"/>
        </c:manualLayout>
      </c:layout>
      <c:pie3DChart>
        <c:varyColors val="1"/>
        <c:ser>
          <c:idx val="0"/>
          <c:order val="0"/>
          <c:dPt>
            <c:idx val="0"/>
            <c:bubble3D val="0"/>
            <c:explosion val="3"/>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5-56E0-46A6-BA53-705FFB9592B2}"/>
              </c:ext>
            </c:extLst>
          </c:dPt>
          <c:dPt>
            <c:idx val="1"/>
            <c:bubble3D val="0"/>
            <c:explosion val="14"/>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56E0-46A6-BA53-705FFB9592B2}"/>
              </c:ext>
            </c:extLst>
          </c:dPt>
          <c:dPt>
            <c:idx val="2"/>
            <c:bubble3D val="0"/>
            <c:explosion val="17"/>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6-56E0-46A6-BA53-705FFB9592B2}"/>
              </c:ext>
            </c:extLst>
          </c:dPt>
          <c:dPt>
            <c:idx val="3"/>
            <c:bubble3D val="0"/>
            <c:explosion val="22"/>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4-56E0-46A6-BA53-705FFB9592B2}"/>
              </c:ext>
            </c:extLst>
          </c:dPt>
          <c:dLbls>
            <c:dLbl>
              <c:idx val="0"/>
              <c:layout>
                <c:manualLayout>
                  <c:x val="-0.12304636920384952"/>
                  <c:y val="6.0587999416739577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6E0-46A6-BA53-705FFB9592B2}"/>
                </c:ext>
              </c:extLst>
            </c:dLbl>
            <c:dLbl>
              <c:idx val="1"/>
              <c:layout>
                <c:manualLayout>
                  <c:x val="-0.13244072615923011"/>
                  <c:y val="-0.24321084864391951"/>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6E0-46A6-BA53-705FFB9592B2}"/>
                </c:ext>
              </c:extLst>
            </c:dLbl>
            <c:dLbl>
              <c:idx val="2"/>
              <c:layout>
                <c:manualLayout>
                  <c:x val="0.11347933070866141"/>
                  <c:y val="-0.19976596675415573"/>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6E0-46A6-BA53-705FFB9592B2}"/>
                </c:ext>
              </c:extLst>
            </c:dLbl>
            <c:dLbl>
              <c:idx val="3"/>
              <c:layout>
                <c:manualLayout>
                  <c:x val="0.14660651793525808"/>
                  <c:y val="4.9064960629921259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6E0-46A6-BA53-705FFB9592B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16&amp;17'!$C$18:$F$18</c:f>
              <c:strCache>
                <c:ptCount val="4"/>
                <c:pt idx="0">
                  <c:v> Less than 6 employees</c:v>
                </c:pt>
                <c:pt idx="1">
                  <c:v> 6 - 49 employees</c:v>
                </c:pt>
                <c:pt idx="2">
                  <c:v> 50 - 249 employees</c:v>
                </c:pt>
                <c:pt idx="3">
                  <c:v> 250+ employees</c:v>
                </c:pt>
              </c:strCache>
            </c:strRef>
          </c:cat>
          <c:val>
            <c:numRef>
              <c:f>'Figure 16&amp;17'!$C$20:$F$20</c:f>
              <c:numCache>
                <c:formatCode>0%</c:formatCode>
                <c:ptCount val="4"/>
                <c:pt idx="0">
                  <c:v>0.27735083252590587</c:v>
                </c:pt>
                <c:pt idx="1">
                  <c:v>0.2794231036063633</c:v>
                </c:pt>
                <c:pt idx="2">
                  <c:v>0.1136825959286132</c:v>
                </c:pt>
                <c:pt idx="3">
                  <c:v>0.3295434679391176</c:v>
                </c:pt>
              </c:numCache>
            </c:numRef>
          </c:val>
          <c:extLst>
            <c:ext xmlns:c16="http://schemas.microsoft.com/office/drawing/2014/chart" uri="{C3380CC4-5D6E-409C-BE32-E72D297353CC}">
              <c16:uniqueId val="{00000000-56E0-46A6-BA53-705FFB9592B2}"/>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3333333333333333E-2"/>
          <c:y val="0.34780037911927675"/>
          <c:w val="0.25371522309711292"/>
          <c:h val="0.36053295421405657"/>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291378532021398"/>
          <c:y val="6.9444521324156475E-2"/>
          <c:w val="1"/>
          <c:h val="0.63479986876640415"/>
        </c:manualLayout>
      </c:layout>
      <c:bar3DChart>
        <c:barDir val="col"/>
        <c:grouping val="clustered"/>
        <c:varyColors val="0"/>
        <c:ser>
          <c:idx val="0"/>
          <c:order val="0"/>
          <c:spPr>
            <a:solidFill>
              <a:schemeClr val="accent1">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18&amp;19'!$B$3:$B$13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c:v>
                </c:pt>
                <c:pt idx="8">
                  <c:v>Cultural Activities</c:v>
                </c:pt>
                <c:pt idx="9">
                  <c:v>Sports and Recreational Activities</c:v>
                </c:pt>
                <c:pt idx="10">
                  <c:v>Other Tourism Characteristic Services</c:v>
                </c:pt>
              </c:strCache>
            </c:strRef>
          </c:cat>
          <c:val>
            <c:numRef>
              <c:f>'Figure 18&amp;19'!$D$3:$D$13</c:f>
              <c:numCache>
                <c:formatCode>0%</c:formatCode>
                <c:ptCount val="11"/>
                <c:pt idx="0">
                  <c:v>0.17514196243699909</c:v>
                </c:pt>
                <c:pt idx="1">
                  <c:v>0.34994470257659999</c:v>
                </c:pt>
                <c:pt idx="2">
                  <c:v>1.9178586297238145E-3</c:v>
                </c:pt>
                <c:pt idx="3">
                  <c:v>3.6312550676415783E-2</c:v>
                </c:pt>
                <c:pt idx="4">
                  <c:v>2.1069482755758166E-4</c:v>
                </c:pt>
                <c:pt idx="5">
                  <c:v>0.27504594182388348</c:v>
                </c:pt>
                <c:pt idx="6">
                  <c:v>5.8269489229257052E-2</c:v>
                </c:pt>
                <c:pt idx="7">
                  <c:v>5.8296926682235878E-2</c:v>
                </c:pt>
                <c:pt idx="8">
                  <c:v>5.2996334602784106E-3</c:v>
                </c:pt>
                <c:pt idx="9">
                  <c:v>3.275102266742036E-2</c:v>
                </c:pt>
                <c:pt idx="10">
                  <c:v>6.8092169896285543E-3</c:v>
                </c:pt>
              </c:numCache>
            </c:numRef>
          </c:val>
          <c:extLst>
            <c:ext xmlns:c16="http://schemas.microsoft.com/office/drawing/2014/chart" uri="{C3380CC4-5D6E-409C-BE32-E72D297353CC}">
              <c16:uniqueId val="{00000000-3C2B-4B4E-8836-44CE3B2A81B9}"/>
            </c:ext>
          </c:extLst>
        </c:ser>
        <c:dLbls>
          <c:showLegendKey val="0"/>
          <c:showVal val="0"/>
          <c:showCatName val="0"/>
          <c:showSerName val="0"/>
          <c:showPercent val="0"/>
          <c:showBubbleSize val="0"/>
        </c:dLbls>
        <c:gapWidth val="150"/>
        <c:shape val="box"/>
        <c:axId val="1895482352"/>
        <c:axId val="1903185504"/>
        <c:axId val="0"/>
      </c:bar3DChart>
      <c:catAx>
        <c:axId val="1895482352"/>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03185504"/>
        <c:crosses val="autoZero"/>
        <c:auto val="1"/>
        <c:lblAlgn val="ctr"/>
        <c:lblOffset val="100"/>
        <c:noMultiLvlLbl val="0"/>
      </c:catAx>
      <c:valAx>
        <c:axId val="1903185504"/>
        <c:scaling>
          <c:orientation val="minMax"/>
        </c:scaling>
        <c:delete val="1"/>
        <c:axPos val="r"/>
        <c:numFmt formatCode="0%" sourceLinked="1"/>
        <c:majorTickMark val="none"/>
        <c:minorTickMark val="none"/>
        <c:tickLblPos val="nextTo"/>
        <c:crossAx val="189548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0555555555555558"/>
          <c:y val="0.23148148148148148"/>
          <c:w val="0.67222222222222228"/>
          <c:h val="0.57002260134149885"/>
        </c:manualLayout>
      </c:layout>
      <c:pie3DChart>
        <c:varyColors val="1"/>
        <c:ser>
          <c:idx val="0"/>
          <c:order val="0"/>
          <c:explosion val="12"/>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1FE-47B4-8A89-B1598D9F7472}"/>
              </c:ext>
            </c:extLst>
          </c:dPt>
          <c:dPt>
            <c:idx val="1"/>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C046-449B-AA00-514AF976DF0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1FE-47B4-8A89-B1598D9F7472}"/>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1-C046-449B-AA00-514AF976DF0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'Figure 18&amp;19'!$C$18:$F$18</c:f>
              <c:strCache>
                <c:ptCount val="4"/>
                <c:pt idx="0">
                  <c:v> Less than 6 employees</c:v>
                </c:pt>
                <c:pt idx="1">
                  <c:v> 6 - 49 employees</c:v>
                </c:pt>
                <c:pt idx="2">
                  <c:v> 50 - 249 employees</c:v>
                </c:pt>
                <c:pt idx="3">
                  <c:v> 250+ employees</c:v>
                </c:pt>
              </c:strCache>
            </c:strRef>
          </c:cat>
          <c:val>
            <c:numRef>
              <c:f>'Figure 18&amp;19'!$C$20:$F$20</c:f>
              <c:numCache>
                <c:formatCode>0%</c:formatCode>
                <c:ptCount val="4"/>
                <c:pt idx="0">
                  <c:v>0.24749259259256276</c:v>
                </c:pt>
                <c:pt idx="1">
                  <c:v>0.28923276447233609</c:v>
                </c:pt>
                <c:pt idx="2">
                  <c:v>0.12268737655713889</c:v>
                </c:pt>
                <c:pt idx="3">
                  <c:v>0.34058726637796227</c:v>
                </c:pt>
              </c:numCache>
            </c:numRef>
          </c:val>
          <c:extLst>
            <c:ext xmlns:c16="http://schemas.microsoft.com/office/drawing/2014/chart" uri="{C3380CC4-5D6E-409C-BE32-E72D297353CC}">
              <c16:uniqueId val="{00000000-C046-449B-AA00-514AF976DF07}"/>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4.8142388451443571E-2"/>
          <c:y val="0.34780037911927675"/>
          <c:w val="0.26204855643044622"/>
          <c:h val="0.33275517643627878"/>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0555555555555558"/>
          <c:y val="8.976072165736565E-2"/>
          <c:w val="0.64166666666666672"/>
          <c:h val="0.76506086068100543"/>
        </c:manualLayout>
      </c:layout>
      <c:pie3DChart>
        <c:varyColors val="1"/>
        <c:ser>
          <c:idx val="0"/>
          <c:order val="0"/>
          <c:explosion val="1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D69A-4A91-A633-73705F431DB0}"/>
              </c:ext>
            </c:extLst>
          </c:dPt>
          <c:dPt>
            <c:idx val="1"/>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5-D69A-4A91-A633-73705F431DB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D69A-4A91-A633-73705F431DB0}"/>
              </c:ext>
            </c:extLst>
          </c:dPt>
          <c:dPt>
            <c:idx val="3"/>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555A-48F3-BE59-7684DD4FB85A}"/>
              </c:ext>
            </c:extLst>
          </c:dPt>
          <c:dLbls>
            <c:dLbl>
              <c:idx val="0"/>
              <c:layout>
                <c:manualLayout>
                  <c:x val="-0.16084995625546805"/>
                  <c:y val="-0.17860442202006305"/>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extLst>
                <c:ext xmlns:c15="http://schemas.microsoft.com/office/drawing/2012/chart" uri="{CE6537A1-D6FC-4f65-9D91-7224C49458BB}">
                  <c15:layout>
                    <c:manualLayout>
                      <c:w val="6.5430664916885387E-2"/>
                      <c:h val="0.10349531551274535"/>
                    </c:manualLayout>
                  </c15:layout>
                </c:ext>
                <c:ext xmlns:c16="http://schemas.microsoft.com/office/drawing/2014/chart" uri="{C3380CC4-5D6E-409C-BE32-E72D297353CC}">
                  <c16:uniqueId val="{00000003-D69A-4A91-A633-73705F431DB0}"/>
                </c:ext>
              </c:extLst>
            </c:dLbl>
            <c:dLbl>
              <c:idx val="1"/>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D69A-4A91-A633-73705F431DB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'Figure 1&amp;2'!$C$19:$F$19</c:f>
              <c:strCache>
                <c:ptCount val="4"/>
                <c:pt idx="0">
                  <c:v> Less than 6 employees</c:v>
                </c:pt>
                <c:pt idx="1">
                  <c:v>6 - 49 employees</c:v>
                </c:pt>
                <c:pt idx="2">
                  <c:v> 50 - 249 employees</c:v>
                </c:pt>
                <c:pt idx="3">
                  <c:v> 250+ employees</c:v>
                </c:pt>
              </c:strCache>
            </c:strRef>
          </c:cat>
          <c:val>
            <c:numRef>
              <c:f>'Figure 1&amp;2'!$C$21:$F$21</c:f>
              <c:numCache>
                <c:formatCode>0%</c:formatCode>
                <c:ptCount val="4"/>
                <c:pt idx="0">
                  <c:v>0.82623050463468206</c:v>
                </c:pt>
                <c:pt idx="1">
                  <c:v>0.16077028277777011</c:v>
                </c:pt>
                <c:pt idx="2">
                  <c:v>1.0830374780698725E-2</c:v>
                </c:pt>
                <c:pt idx="3">
                  <c:v>2.1688378068491069E-3</c:v>
                </c:pt>
              </c:numCache>
            </c:numRef>
          </c:val>
          <c:extLst>
            <c:ext xmlns:c16="http://schemas.microsoft.com/office/drawing/2014/chart" uri="{C3380CC4-5D6E-409C-BE32-E72D297353CC}">
              <c16:uniqueId val="{00000000-D69A-4A91-A633-73705F431DB0}"/>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3828958880139988E-2"/>
          <c:y val="0.25486938293787104"/>
          <c:w val="0.28511986001749784"/>
          <c:h val="0.49096725325441704"/>
        </c:manualLayout>
      </c:layout>
      <c:overlay val="0"/>
      <c:spPr>
        <a:noFill/>
        <a:ln>
          <a:noFill/>
        </a:ln>
        <a:effectLst/>
      </c:spPr>
      <c:txPr>
        <a:bodyPr rot="0" spcFirstLastPara="1" vertOverflow="ellipsis" vert="horz" wrap="square" anchor="ctr" anchorCtr="1"/>
        <a:lstStyle/>
        <a:p>
          <a:pPr rtl="0">
            <a:defRPr sz="8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25675823649491E-3"/>
          <c:y val="0.18055555555555552"/>
          <c:w val="0.98301486483527012"/>
          <c:h val="0.56685987168270646"/>
        </c:manualLayout>
      </c:layout>
      <c:lineChart>
        <c:grouping val="stacked"/>
        <c:varyColors val="0"/>
        <c:ser>
          <c:idx val="0"/>
          <c:order val="0"/>
          <c:tx>
            <c:strRef>
              <c:f>'Figure 20'!$B$3</c:f>
              <c:strCache>
                <c:ptCount val="1"/>
                <c:pt idx="0">
                  <c:v>Furnished apartments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20'!$C$2:$N$2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20'!$C$3:$N$3</c:f>
              <c:numCache>
                <c:formatCode>0.0%</c:formatCode>
                <c:ptCount val="12"/>
                <c:pt idx="0">
                  <c:v>0.48727191555441612</c:v>
                </c:pt>
                <c:pt idx="1">
                  <c:v>0.47994641409556926</c:v>
                </c:pt>
                <c:pt idx="2">
                  <c:v>0.49589468001786335</c:v>
                </c:pt>
                <c:pt idx="3">
                  <c:v>0.51721193788610154</c:v>
                </c:pt>
                <c:pt idx="4">
                  <c:v>0.5240584511771067</c:v>
                </c:pt>
                <c:pt idx="5">
                  <c:v>0.54324695197196304</c:v>
                </c:pt>
                <c:pt idx="6">
                  <c:v>0.5436886949362979</c:v>
                </c:pt>
                <c:pt idx="7">
                  <c:v>0.54087172762982272</c:v>
                </c:pt>
                <c:pt idx="8">
                  <c:v>0.52666446188239746</c:v>
                </c:pt>
                <c:pt idx="9">
                  <c:v>0.50553589749862216</c:v>
                </c:pt>
                <c:pt idx="10">
                  <c:v>0.50041617575171748</c:v>
                </c:pt>
                <c:pt idx="11">
                  <c:v>0.4651703802308752</c:v>
                </c:pt>
              </c:numCache>
            </c:numRef>
          </c:val>
          <c:smooth val="0"/>
          <c:extLst>
            <c:ext xmlns:c16="http://schemas.microsoft.com/office/drawing/2014/chart" uri="{C3380CC4-5D6E-409C-BE32-E72D297353CC}">
              <c16:uniqueId val="{00000000-BB49-43C3-A8F0-B5F0E42FEB0B}"/>
            </c:ext>
          </c:extLst>
        </c:ser>
        <c:ser>
          <c:idx val="1"/>
          <c:order val="1"/>
          <c:tx>
            <c:strRef>
              <c:f>'Figure 20'!$B$4</c:f>
              <c:strCache>
                <c:ptCount val="1"/>
                <c:pt idx="0">
                  <c:v>Hotel rooms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20'!$C$2:$N$2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20'!$C$4:$N$4</c:f>
              <c:numCache>
                <c:formatCode>0.0%</c:formatCode>
                <c:ptCount val="12"/>
                <c:pt idx="0">
                  <c:v>0.48801371223165591</c:v>
                </c:pt>
                <c:pt idx="1">
                  <c:v>0.50059308232791822</c:v>
                </c:pt>
                <c:pt idx="2">
                  <c:v>0.51177254800230221</c:v>
                </c:pt>
                <c:pt idx="3">
                  <c:v>0.54043610661369867</c:v>
                </c:pt>
                <c:pt idx="4">
                  <c:v>0.55317205191833685</c:v>
                </c:pt>
                <c:pt idx="5">
                  <c:v>0.57377248970459049</c:v>
                </c:pt>
                <c:pt idx="6">
                  <c:v>0.58421648533685844</c:v>
                </c:pt>
                <c:pt idx="7">
                  <c:v>0.58058166312109716</c:v>
                </c:pt>
                <c:pt idx="8">
                  <c:v>0.58478110528297389</c:v>
                </c:pt>
                <c:pt idx="9">
                  <c:v>0.54506840127978118</c:v>
                </c:pt>
                <c:pt idx="10">
                  <c:v>0.49233027765389886</c:v>
                </c:pt>
                <c:pt idx="11">
                  <c:v>0.49229153576925649</c:v>
                </c:pt>
              </c:numCache>
            </c:numRef>
          </c:val>
          <c:smooth val="0"/>
          <c:extLst>
            <c:ext xmlns:c16="http://schemas.microsoft.com/office/drawing/2014/chart" uri="{C3380CC4-5D6E-409C-BE32-E72D297353CC}">
              <c16:uniqueId val="{00000001-BB49-43C3-A8F0-B5F0E42FEB0B}"/>
            </c:ext>
          </c:extLst>
        </c:ser>
        <c:dLbls>
          <c:showLegendKey val="0"/>
          <c:showVal val="0"/>
          <c:showCatName val="0"/>
          <c:showSerName val="0"/>
          <c:showPercent val="0"/>
          <c:showBubbleSize val="0"/>
        </c:dLbls>
        <c:marker val="1"/>
        <c:smooth val="0"/>
        <c:axId val="1999367168"/>
        <c:axId val="1999365504"/>
      </c:lineChart>
      <c:catAx>
        <c:axId val="199936716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Frutiger LT Arabic 45 Light" panose="01000000000000000000" pitchFamily="2" charset="-78"/>
                <a:ea typeface="+mn-ea"/>
                <a:cs typeface="Frutiger LT Arabic 45 Light" panose="01000000000000000000" pitchFamily="2" charset="-78"/>
              </a:defRPr>
            </a:pPr>
            <a:endParaRPr lang="ar-SA"/>
          </a:p>
        </c:txPr>
        <c:crossAx val="1999365504"/>
        <c:crosses val="autoZero"/>
        <c:auto val="1"/>
        <c:lblAlgn val="ctr"/>
        <c:lblOffset val="100"/>
        <c:noMultiLvlLbl val="0"/>
      </c:catAx>
      <c:valAx>
        <c:axId val="1999365504"/>
        <c:scaling>
          <c:orientation val="minMax"/>
        </c:scaling>
        <c:delete val="1"/>
        <c:axPos val="r"/>
        <c:numFmt formatCode="0.0%" sourceLinked="1"/>
        <c:majorTickMark val="none"/>
        <c:minorTickMark val="none"/>
        <c:tickLblPos val="nextTo"/>
        <c:crossAx val="1999367168"/>
        <c:crosses val="autoZero"/>
        <c:crossBetween val="between"/>
      </c:valAx>
      <c:spPr>
        <a:noFill/>
        <a:ln>
          <a:noFill/>
        </a:ln>
        <a:effectLst/>
      </c:spPr>
    </c:plotArea>
    <c:legend>
      <c:legendPos val="l"/>
      <c:layout>
        <c:manualLayout>
          <c:xMode val="edge"/>
          <c:yMode val="edge"/>
          <c:x val="0.32999513215500742"/>
          <c:y val="0.87094852726742478"/>
          <c:w val="0.34068651784168075"/>
          <c:h val="9.6065908428113134E-2"/>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28042328042328E-2"/>
          <c:y val="0.10648148148148148"/>
          <c:w val="0.95343915343915342"/>
          <c:h val="0.5622302420530767"/>
        </c:manualLayout>
      </c:layout>
      <c:lineChart>
        <c:grouping val="stacked"/>
        <c:varyColors val="0"/>
        <c:ser>
          <c:idx val="0"/>
          <c:order val="0"/>
          <c:tx>
            <c:strRef>
              <c:f>'Figure 21'!$B$3</c:f>
              <c:strCache>
                <c:ptCount val="1"/>
                <c:pt idx="0">
                  <c:v>Furnished apartments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21'!$C$3:$N$3</c:f>
              <c:numCache>
                <c:formatCode>#,##0</c:formatCode>
                <c:ptCount val="12"/>
                <c:pt idx="0">
                  <c:v>268.11020807435654</c:v>
                </c:pt>
                <c:pt idx="1">
                  <c:v>285.30703019255287</c:v>
                </c:pt>
                <c:pt idx="2">
                  <c:v>284.17549972947643</c:v>
                </c:pt>
                <c:pt idx="3">
                  <c:v>284.47749416882158</c:v>
                </c:pt>
                <c:pt idx="4">
                  <c:v>296.46786115476522</c:v>
                </c:pt>
                <c:pt idx="5">
                  <c:v>303.97750296341565</c:v>
                </c:pt>
                <c:pt idx="6">
                  <c:v>306.32252101142069</c:v>
                </c:pt>
                <c:pt idx="7">
                  <c:v>307.03724501905521</c:v>
                </c:pt>
                <c:pt idx="8">
                  <c:v>306.0890984781098</c:v>
                </c:pt>
                <c:pt idx="9">
                  <c:v>295.3798203097158</c:v>
                </c:pt>
                <c:pt idx="10">
                  <c:v>280.42757624172481</c:v>
                </c:pt>
                <c:pt idx="11">
                  <c:v>279.2919355473054</c:v>
                </c:pt>
              </c:numCache>
            </c:numRef>
          </c:val>
          <c:smooth val="0"/>
          <c:extLst>
            <c:ext xmlns:c16="http://schemas.microsoft.com/office/drawing/2014/chart" uri="{C3380CC4-5D6E-409C-BE32-E72D297353CC}">
              <c16:uniqueId val="{00000000-9396-4849-88AB-5AB24C3AC312}"/>
            </c:ext>
          </c:extLst>
        </c:ser>
        <c:ser>
          <c:idx val="1"/>
          <c:order val="1"/>
          <c:tx>
            <c:strRef>
              <c:f>'Figure 21'!$B$4</c:f>
              <c:strCache>
                <c:ptCount val="1"/>
                <c:pt idx="0">
                  <c:v>Hotel rooms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21'!$C$4:$N$4</c:f>
              <c:numCache>
                <c:formatCode>#,##0</c:formatCode>
                <c:ptCount val="12"/>
                <c:pt idx="0">
                  <c:v>298.56123036105947</c:v>
                </c:pt>
                <c:pt idx="1">
                  <c:v>290.92012646236304</c:v>
                </c:pt>
                <c:pt idx="2">
                  <c:v>302.30977710743457</c:v>
                </c:pt>
                <c:pt idx="3">
                  <c:v>300.50165613804637</c:v>
                </c:pt>
                <c:pt idx="4">
                  <c:v>306.55026345247398</c:v>
                </c:pt>
                <c:pt idx="5">
                  <c:v>305.25064262205444</c:v>
                </c:pt>
                <c:pt idx="6">
                  <c:v>307.98996449590766</c:v>
                </c:pt>
                <c:pt idx="7">
                  <c:v>305.93366575346442</c:v>
                </c:pt>
                <c:pt idx="8">
                  <c:v>299.8015254991422</c:v>
                </c:pt>
                <c:pt idx="9">
                  <c:v>292.86499343475276</c:v>
                </c:pt>
                <c:pt idx="10">
                  <c:v>295.35553722140241</c:v>
                </c:pt>
                <c:pt idx="11">
                  <c:v>288.73144692382573</c:v>
                </c:pt>
              </c:numCache>
            </c:numRef>
          </c:val>
          <c:smooth val="0"/>
          <c:extLst>
            <c:ext xmlns:c16="http://schemas.microsoft.com/office/drawing/2014/chart" uri="{C3380CC4-5D6E-409C-BE32-E72D297353CC}">
              <c16:uniqueId val="{00000001-9396-4849-88AB-5AB24C3AC312}"/>
            </c:ext>
          </c:extLst>
        </c:ser>
        <c:dLbls>
          <c:showLegendKey val="0"/>
          <c:showVal val="0"/>
          <c:showCatName val="0"/>
          <c:showSerName val="0"/>
          <c:showPercent val="0"/>
          <c:showBubbleSize val="0"/>
        </c:dLbls>
        <c:marker val="1"/>
        <c:smooth val="0"/>
        <c:axId val="2083745136"/>
        <c:axId val="2083746384"/>
      </c:lineChart>
      <c:catAx>
        <c:axId val="208374513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Frutiger LT Arabic 45 Light" panose="01000000000000000000" pitchFamily="2" charset="-78"/>
                <a:ea typeface="+mn-ea"/>
                <a:cs typeface="Frutiger LT Arabic 45 Light" panose="01000000000000000000" pitchFamily="2" charset="-78"/>
              </a:defRPr>
            </a:pPr>
            <a:endParaRPr lang="ar-SA"/>
          </a:p>
        </c:txPr>
        <c:crossAx val="2083746384"/>
        <c:crosses val="autoZero"/>
        <c:auto val="1"/>
        <c:lblAlgn val="ctr"/>
        <c:lblOffset val="100"/>
        <c:noMultiLvlLbl val="0"/>
      </c:catAx>
      <c:valAx>
        <c:axId val="2083746384"/>
        <c:scaling>
          <c:orientation val="minMax"/>
        </c:scaling>
        <c:delete val="1"/>
        <c:axPos val="r"/>
        <c:numFmt formatCode="#,##0" sourceLinked="1"/>
        <c:majorTickMark val="none"/>
        <c:minorTickMark val="none"/>
        <c:tickLblPos val="nextTo"/>
        <c:crossAx val="2083745136"/>
        <c:crosses val="autoZero"/>
        <c:crossBetween val="between"/>
      </c:valAx>
      <c:spPr>
        <a:noFill/>
        <a:ln>
          <a:noFill/>
        </a:ln>
        <a:effectLst/>
      </c:spPr>
    </c:plotArea>
    <c:legend>
      <c:legendPos val="l"/>
      <c:legendEntry>
        <c:idx val="0"/>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Entry>
      <c:legendEntry>
        <c:idx val="1"/>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Entry>
      <c:layout>
        <c:manualLayout>
          <c:xMode val="edge"/>
          <c:yMode val="edge"/>
          <c:x val="0.30264550264550266"/>
          <c:y val="0.83391149023038769"/>
          <c:w val="0.38011631879348412"/>
          <c:h val="0.119214056576261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1923268560039861E-2"/>
          <c:y val="0.10185185185185185"/>
          <c:w val="0.95615346287992031"/>
          <c:h val="0.61778579760863228"/>
        </c:manualLayout>
      </c:layout>
      <c:lineChart>
        <c:grouping val="stacked"/>
        <c:varyColors val="0"/>
        <c:ser>
          <c:idx val="0"/>
          <c:order val="0"/>
          <c:tx>
            <c:strRef>
              <c:f>'Figure 22'!$B$3</c:f>
              <c:strCache>
                <c:ptCount val="1"/>
                <c:pt idx="0">
                  <c:v>Furnished apartments</c:v>
                </c:pt>
              </c:strCache>
            </c:strRef>
          </c:tx>
          <c:spPr>
            <a:ln w="28575" cap="rnd">
              <a:solidFill>
                <a:schemeClr val="accent1">
                  <a:shade val="76000"/>
                </a:schemeClr>
              </a:solidFill>
              <a:round/>
            </a:ln>
            <a:effectLst/>
          </c:spPr>
          <c:marker>
            <c:symbol val="circle"/>
            <c:size val="5"/>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22'!$C$3:$N$3</c:f>
              <c:numCache>
                <c:formatCode>#,##0</c:formatCode>
                <c:ptCount val="12"/>
                <c:pt idx="0">
                  <c:v>130.64257466808482</c:v>
                </c:pt>
                <c:pt idx="1">
                  <c:v>136.93208605717206</c:v>
                </c:pt>
                <c:pt idx="2">
                  <c:v>140.92111850726513</c:v>
                </c:pt>
                <c:pt idx="3">
                  <c:v>147.13515604403835</c:v>
                </c:pt>
                <c:pt idx="4">
                  <c:v>155.36648814055576</c:v>
                </c:pt>
                <c:pt idx="5">
                  <c:v>165.13485195292392</c:v>
                </c:pt>
                <c:pt idx="6">
                  <c:v>166.54409167829601</c:v>
                </c:pt>
                <c:pt idx="7">
                  <c:v>166.06776516015756</c:v>
                </c:pt>
                <c:pt idx="8">
                  <c:v>161.20625033804188</c:v>
                </c:pt>
                <c:pt idx="9">
                  <c:v>149.32510256325392</c:v>
                </c:pt>
                <c:pt idx="10">
                  <c:v>140.33049527820711</c:v>
                </c:pt>
                <c:pt idx="11">
                  <c:v>129.91833585395716</c:v>
                </c:pt>
              </c:numCache>
            </c:numRef>
          </c:val>
          <c:smooth val="0"/>
          <c:extLst>
            <c:ext xmlns:c16="http://schemas.microsoft.com/office/drawing/2014/chart" uri="{C3380CC4-5D6E-409C-BE32-E72D297353CC}">
              <c16:uniqueId val="{00000000-F825-402C-8D0D-E6CEB800E7EA}"/>
            </c:ext>
          </c:extLst>
        </c:ser>
        <c:ser>
          <c:idx val="1"/>
          <c:order val="1"/>
          <c:tx>
            <c:strRef>
              <c:f>'Figure 22'!$B$4</c:f>
              <c:strCache>
                <c:ptCount val="1"/>
                <c:pt idx="0">
                  <c:v>Hotel rooms</c:v>
                </c:pt>
              </c:strCache>
            </c:strRef>
          </c:tx>
          <c:spPr>
            <a:ln w="28575" cap="rnd">
              <a:solidFill>
                <a:schemeClr val="accent1">
                  <a:tint val="77000"/>
                </a:schemeClr>
              </a:solidFill>
              <a:round/>
            </a:ln>
            <a:effectLst/>
          </c:spPr>
          <c:marker>
            <c:symbol val="circle"/>
            <c:size val="5"/>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22'!$C$4:$N$4</c:f>
              <c:numCache>
                <c:formatCode>#,##0</c:formatCode>
                <c:ptCount val="12"/>
                <c:pt idx="0">
                  <c:v>145.70197435695118</c:v>
                </c:pt>
                <c:pt idx="1">
                  <c:v>145.63260281702208</c:v>
                </c:pt>
                <c:pt idx="2">
                  <c:v>154.71384491627984</c:v>
                </c:pt>
                <c:pt idx="3">
                  <c:v>162.40194507421424</c:v>
                </c:pt>
                <c:pt idx="4">
                  <c:v>169.57503825011176</c:v>
                </c:pt>
                <c:pt idx="5">
                  <c:v>175.14442120118238</c:v>
                </c:pt>
                <c:pt idx="6">
                  <c:v>179.93281457682298</c:v>
                </c:pt>
                <c:pt idx="7">
                  <c:v>177.61947646788025</c:v>
                </c:pt>
                <c:pt idx="8">
                  <c:v>175.31826744691006</c:v>
                </c:pt>
                <c:pt idx="9">
                  <c:v>159.63145376229429</c:v>
                </c:pt>
                <c:pt idx="10">
                  <c:v>145.41247364682954</c:v>
                </c:pt>
                <c:pt idx="11">
                  <c:v>142.14004743100975</c:v>
                </c:pt>
              </c:numCache>
            </c:numRef>
          </c:val>
          <c:smooth val="0"/>
          <c:extLst>
            <c:ext xmlns:c16="http://schemas.microsoft.com/office/drawing/2014/chart" uri="{C3380CC4-5D6E-409C-BE32-E72D297353CC}">
              <c16:uniqueId val="{00000001-F825-402C-8D0D-E6CEB800E7EA}"/>
            </c:ext>
          </c:extLst>
        </c:ser>
        <c:dLbls>
          <c:showLegendKey val="0"/>
          <c:showVal val="0"/>
          <c:showCatName val="0"/>
          <c:showSerName val="0"/>
          <c:showPercent val="0"/>
          <c:showBubbleSize val="0"/>
        </c:dLbls>
        <c:marker val="1"/>
        <c:smooth val="0"/>
        <c:axId val="1999351776"/>
        <c:axId val="1999353024"/>
      </c:lineChart>
      <c:catAx>
        <c:axId val="199935177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99353024"/>
        <c:crosses val="autoZero"/>
        <c:auto val="1"/>
        <c:lblAlgn val="ctr"/>
        <c:lblOffset val="100"/>
        <c:noMultiLvlLbl val="0"/>
      </c:catAx>
      <c:valAx>
        <c:axId val="1999353024"/>
        <c:scaling>
          <c:orientation val="minMax"/>
        </c:scaling>
        <c:delete val="1"/>
        <c:axPos val="r"/>
        <c:numFmt formatCode="#,##0" sourceLinked="1"/>
        <c:majorTickMark val="none"/>
        <c:minorTickMark val="none"/>
        <c:tickLblPos val="nextTo"/>
        <c:crossAx val="1999351776"/>
        <c:crosses val="autoZero"/>
        <c:crossBetween val="between"/>
      </c:valAx>
      <c:spPr>
        <a:noFill/>
        <a:ln>
          <a:noFill/>
        </a:ln>
        <a:effectLst/>
      </c:spPr>
    </c:plotArea>
    <c:legend>
      <c:legendPos val="l"/>
      <c:layout>
        <c:manualLayout>
          <c:xMode val="edge"/>
          <c:yMode val="edge"/>
          <c:x val="0.31888390632785252"/>
          <c:y val="0.8524300087489064"/>
          <c:w val="0.35596404709501001"/>
          <c:h val="0.10995479731700201"/>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2.2880915236609463E-2"/>
          <c:y val="0.10185185185185185"/>
          <c:w val="0.95423816952678109"/>
          <c:h val="0.64436278798483526"/>
        </c:manualLayout>
      </c:layout>
      <c:lineChart>
        <c:grouping val="stacked"/>
        <c:varyColors val="0"/>
        <c:ser>
          <c:idx val="0"/>
          <c:order val="0"/>
          <c:tx>
            <c:strRef>
              <c:f>'Figure 23'!$B$3</c:f>
              <c:strCache>
                <c:ptCount val="1"/>
                <c:pt idx="0">
                  <c:v>Furnished apartments</c:v>
                </c:pt>
              </c:strCache>
            </c:strRef>
          </c:tx>
          <c:spPr>
            <a:ln w="28575" cap="rnd">
              <a:solidFill>
                <a:schemeClr val="accent6">
                  <a:shade val="76000"/>
                </a:schemeClr>
              </a:solidFill>
              <a:round/>
            </a:ln>
            <a:effectLst/>
          </c:spPr>
          <c:marker>
            <c:symbol val="circle"/>
            <c:size val="5"/>
            <c:spPr>
              <a:solidFill>
                <a:schemeClr val="accent6">
                  <a:shade val="76000"/>
                </a:schemeClr>
              </a:solidFill>
              <a:ln w="9525">
                <a:solidFill>
                  <a:schemeClr val="accent6">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50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23'!$C$3:$N$3</c:f>
              <c:numCache>
                <c:formatCode>#,##0.0</c:formatCode>
                <c:ptCount val="12"/>
                <c:pt idx="0">
                  <c:v>2.1134616541230749</c:v>
                </c:pt>
                <c:pt idx="1">
                  <c:v>2.1996467712978061</c:v>
                </c:pt>
                <c:pt idx="2">
                  <c:v>3.1884374838761986</c:v>
                </c:pt>
                <c:pt idx="3">
                  <c:v>2.8558523737526205</c:v>
                </c:pt>
                <c:pt idx="4">
                  <c:v>3.2958081488592796</c:v>
                </c:pt>
                <c:pt idx="5">
                  <c:v>4.1048554406124849</c:v>
                </c:pt>
                <c:pt idx="6">
                  <c:v>4.1919004626453011</c:v>
                </c:pt>
                <c:pt idx="7">
                  <c:v>4.0755418691769725</c:v>
                </c:pt>
                <c:pt idx="8" formatCode="#,##0">
                  <c:v>3.0493948161448574</c:v>
                </c:pt>
                <c:pt idx="9">
                  <c:v>3.1315248560001048</c:v>
                </c:pt>
                <c:pt idx="10">
                  <c:v>2.0981035888492197</c:v>
                </c:pt>
                <c:pt idx="11">
                  <c:v>2.0583749757701799</c:v>
                </c:pt>
              </c:numCache>
            </c:numRef>
          </c:val>
          <c:smooth val="0"/>
          <c:extLst>
            <c:ext xmlns:c16="http://schemas.microsoft.com/office/drawing/2014/chart" uri="{C3380CC4-5D6E-409C-BE32-E72D297353CC}">
              <c16:uniqueId val="{00000000-E700-448C-A92E-D68DD77EC181}"/>
            </c:ext>
          </c:extLst>
        </c:ser>
        <c:ser>
          <c:idx val="1"/>
          <c:order val="1"/>
          <c:tx>
            <c:strRef>
              <c:f>'Figure 23'!$B$4</c:f>
              <c:strCache>
                <c:ptCount val="1"/>
                <c:pt idx="0">
                  <c:v>Hotel rooms</c:v>
                </c:pt>
              </c:strCache>
            </c:strRef>
          </c:tx>
          <c:spPr>
            <a:ln w="28575" cap="rnd">
              <a:solidFill>
                <a:schemeClr val="accent6">
                  <a:tint val="77000"/>
                </a:schemeClr>
              </a:solidFill>
              <a:round/>
            </a:ln>
            <a:effectLst/>
          </c:spPr>
          <c:marker>
            <c:symbol val="circle"/>
            <c:size val="5"/>
            <c:spPr>
              <a:solidFill>
                <a:schemeClr val="accent6">
                  <a:tint val="77000"/>
                </a:schemeClr>
              </a:solidFill>
              <a:ln w="9525">
                <a:solidFill>
                  <a:schemeClr val="accent6">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23'!$C$4:$N$4</c:f>
              <c:numCache>
                <c:formatCode>#,##0.0</c:formatCode>
                <c:ptCount val="12"/>
                <c:pt idx="0">
                  <c:v>2.7911448954981082</c:v>
                </c:pt>
                <c:pt idx="1">
                  <c:v>2.804314821383604</c:v>
                </c:pt>
                <c:pt idx="2">
                  <c:v>2.2762589503071236</c:v>
                </c:pt>
                <c:pt idx="3">
                  <c:v>2.6950348372294419</c:v>
                </c:pt>
                <c:pt idx="4">
                  <c:v>2.6263315774731879</c:v>
                </c:pt>
                <c:pt idx="5">
                  <c:v>2.8996434520305101</c:v>
                </c:pt>
                <c:pt idx="6">
                  <c:v>3.6032730623967022</c:v>
                </c:pt>
                <c:pt idx="7">
                  <c:v>3.6371378221070607</c:v>
                </c:pt>
                <c:pt idx="8">
                  <c:v>2.7927756440617473</c:v>
                </c:pt>
                <c:pt idx="9">
                  <c:v>2.6726635258904952</c:v>
                </c:pt>
                <c:pt idx="10">
                  <c:v>2.7183684429981598</c:v>
                </c:pt>
                <c:pt idx="11">
                  <c:v>2.8461696727803796</c:v>
                </c:pt>
              </c:numCache>
            </c:numRef>
          </c:val>
          <c:smooth val="0"/>
          <c:extLst>
            <c:ext xmlns:c16="http://schemas.microsoft.com/office/drawing/2014/chart" uri="{C3380CC4-5D6E-409C-BE32-E72D297353CC}">
              <c16:uniqueId val="{00000001-E700-448C-A92E-D68DD77EC181}"/>
            </c:ext>
          </c:extLst>
        </c:ser>
        <c:dLbls>
          <c:showLegendKey val="0"/>
          <c:showVal val="0"/>
          <c:showCatName val="0"/>
          <c:showSerName val="0"/>
          <c:showPercent val="0"/>
          <c:showBubbleSize val="0"/>
        </c:dLbls>
        <c:marker val="1"/>
        <c:smooth val="0"/>
        <c:axId val="1999366752"/>
        <c:axId val="1999362592"/>
      </c:lineChart>
      <c:catAx>
        <c:axId val="19993667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99362592"/>
        <c:crosses val="autoZero"/>
        <c:auto val="1"/>
        <c:lblAlgn val="ctr"/>
        <c:lblOffset val="100"/>
        <c:noMultiLvlLbl val="0"/>
      </c:catAx>
      <c:valAx>
        <c:axId val="1999362592"/>
        <c:scaling>
          <c:orientation val="minMax"/>
        </c:scaling>
        <c:delete val="1"/>
        <c:axPos val="r"/>
        <c:numFmt formatCode="#,##0.0" sourceLinked="1"/>
        <c:majorTickMark val="none"/>
        <c:minorTickMark val="none"/>
        <c:tickLblPos val="nextTo"/>
        <c:crossAx val="19993667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0277777777777776"/>
          <c:y val="0.19444444444444445"/>
          <c:w val="0.66388888888888886"/>
          <c:h val="0.56076334208223977"/>
        </c:manualLayout>
      </c:layout>
      <c:pie3DChart>
        <c:varyColors val="1"/>
        <c:ser>
          <c:idx val="0"/>
          <c:order val="0"/>
          <c:explosion val="7"/>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9-4375-455E-A791-41E41F845CD5}"/>
              </c:ext>
            </c:extLst>
          </c:dPt>
          <c:dPt>
            <c:idx val="1"/>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4375-455E-A791-41E41F845CD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8-4375-455E-A791-41E41F845CD5}"/>
              </c:ext>
            </c:extLst>
          </c:dPt>
          <c:dLbls>
            <c:dLbl>
              <c:idx val="0"/>
              <c:layout>
                <c:manualLayout>
                  <c:x val="-9.4510826771653539E-2"/>
                  <c:y val="6.6833260425780111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375-455E-A791-41E41F845CD5}"/>
                </c:ext>
              </c:extLst>
            </c:dLbl>
            <c:dLbl>
              <c:idx val="1"/>
              <c:layout>
                <c:manualLayout>
                  <c:x val="-0.13176082677165354"/>
                  <c:y val="-0.24556977252843395"/>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375-455E-A791-41E41F845CD5}"/>
                </c:ext>
              </c:extLst>
            </c:dLbl>
            <c:dLbl>
              <c:idx val="2"/>
              <c:layout>
                <c:manualLayout>
                  <c:x val="0.12934765966754155"/>
                  <c:y val="4.5452026829979585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375-455E-A791-41E41F845CD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24&amp;25'!$C$2:$E$2</c:f>
              <c:strCache>
                <c:ptCount val="3"/>
                <c:pt idx="0">
                  <c:v>Local flights </c:v>
                </c:pt>
                <c:pt idx="1">
                  <c:v>Inbound international flights </c:v>
                </c:pt>
                <c:pt idx="2">
                  <c:v>Outbound international flights </c:v>
                </c:pt>
              </c:strCache>
            </c:strRef>
          </c:cat>
          <c:val>
            <c:numRef>
              <c:f>'Figure 24&amp;25'!$C$5:$E$5</c:f>
              <c:numCache>
                <c:formatCode>0.0%</c:formatCode>
                <c:ptCount val="3"/>
                <c:pt idx="0" formatCode="0%">
                  <c:v>0.24009999999999998</c:v>
                </c:pt>
                <c:pt idx="1">
                  <c:v>0.372</c:v>
                </c:pt>
                <c:pt idx="2">
                  <c:v>0.38790000000000002</c:v>
                </c:pt>
              </c:numCache>
            </c:numRef>
          </c:val>
          <c:extLst>
            <c:ext xmlns:c16="http://schemas.microsoft.com/office/drawing/2014/chart" uri="{C3380CC4-5D6E-409C-BE32-E72D297353CC}">
              <c16:uniqueId val="{00000000-4375-455E-A791-41E41F845CD5}"/>
            </c:ext>
          </c:extLst>
        </c:ser>
        <c:dLbls>
          <c:dLblPos val="bestFit"/>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3.3600612423447078E-2"/>
          <c:y val="0.32002260134149896"/>
          <c:w val="0.29675713291579681"/>
          <c:h val="0.44849591717701953"/>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0573309705726309"/>
          <c:y val="3.7037037037037035E-2"/>
          <c:w val="0.66371154603485694"/>
          <c:h val="0.82611913094196576"/>
        </c:manualLayout>
      </c:layout>
      <c:bar3DChart>
        <c:barDir val="col"/>
        <c:grouping val="clustered"/>
        <c:varyColors val="0"/>
        <c:ser>
          <c:idx val="0"/>
          <c:order val="0"/>
          <c:tx>
            <c:strRef>
              <c:f>'Figure 24&amp;25'!$B$3</c:f>
              <c:strCache>
                <c:ptCount val="1"/>
                <c:pt idx="0">
                  <c:v>Flight within a full package</c:v>
                </c:pt>
              </c:strCache>
            </c:strRef>
          </c:tx>
          <c:spPr>
            <a:solidFill>
              <a:schemeClr val="accent1"/>
            </a:solidFill>
            <a:ln>
              <a:noFill/>
            </a:ln>
            <a:effectLst/>
            <a:sp3d/>
          </c:spPr>
          <c:invertIfNegative val="0"/>
          <c:dLbls>
            <c:dLbl>
              <c:idx val="0"/>
              <c:layout>
                <c:manualLayout>
                  <c:x val="-1.8518522376061722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9D2-4E42-8830-1E84FC09A48D}"/>
                </c:ext>
              </c:extLst>
            </c:dLbl>
            <c:dLbl>
              <c:idx val="1"/>
              <c:layout>
                <c:manualLayout>
                  <c:x val="-2.9099701933029607E-2"/>
                  <c:y val="-4.62962962962962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9D2-4E42-8830-1E84FC09A48D}"/>
                </c:ext>
              </c:extLst>
            </c:dLbl>
            <c:dLbl>
              <c:idx val="2"/>
              <c:layout>
                <c:manualLayout>
                  <c:x val="-2.3809528769222342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9D2-4E42-8830-1E84FC09A48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24&amp;25'!$C$2:$E$2</c:f>
              <c:strCache>
                <c:ptCount val="3"/>
                <c:pt idx="0">
                  <c:v>Local flights </c:v>
                </c:pt>
                <c:pt idx="1">
                  <c:v>Inbound international flights </c:v>
                </c:pt>
                <c:pt idx="2">
                  <c:v>Outbound international flights </c:v>
                </c:pt>
              </c:strCache>
            </c:strRef>
          </c:cat>
          <c:val>
            <c:numRef>
              <c:f>'Figure 24&amp;25'!$C$3:$E$3</c:f>
              <c:numCache>
                <c:formatCode>0.0%</c:formatCode>
                <c:ptCount val="3"/>
                <c:pt idx="0">
                  <c:v>8.2000000000000003E-2</c:v>
                </c:pt>
                <c:pt idx="1">
                  <c:v>0.13900000000000001</c:v>
                </c:pt>
                <c:pt idx="2">
                  <c:v>0.17799999999999999</c:v>
                </c:pt>
              </c:numCache>
            </c:numRef>
          </c:val>
          <c:extLst>
            <c:ext xmlns:c16="http://schemas.microsoft.com/office/drawing/2014/chart" uri="{C3380CC4-5D6E-409C-BE32-E72D297353CC}">
              <c16:uniqueId val="{00000000-A9D2-4E42-8830-1E84FC09A48D}"/>
            </c:ext>
          </c:extLst>
        </c:ser>
        <c:ser>
          <c:idx val="1"/>
          <c:order val="1"/>
          <c:tx>
            <c:strRef>
              <c:f>'Figure 24&amp;25'!$B$4</c:f>
              <c:strCache>
                <c:ptCount val="1"/>
                <c:pt idx="0">
                  <c:v> Flight without a full package </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24&amp;25'!$C$2:$E$2</c:f>
              <c:strCache>
                <c:ptCount val="3"/>
                <c:pt idx="0">
                  <c:v>Local flights </c:v>
                </c:pt>
                <c:pt idx="1">
                  <c:v>Inbound international flights </c:v>
                </c:pt>
                <c:pt idx="2">
                  <c:v>Outbound international flights </c:v>
                </c:pt>
              </c:strCache>
            </c:strRef>
          </c:cat>
          <c:val>
            <c:numRef>
              <c:f>'Figure 24&amp;25'!$C$4:$E$4</c:f>
              <c:numCache>
                <c:formatCode>0.0%</c:formatCode>
                <c:ptCount val="3"/>
                <c:pt idx="0">
                  <c:v>0.15809999999999999</c:v>
                </c:pt>
                <c:pt idx="1">
                  <c:v>0.23300000000000001</c:v>
                </c:pt>
                <c:pt idx="2" formatCode="0%">
                  <c:v>0.2099</c:v>
                </c:pt>
              </c:numCache>
            </c:numRef>
          </c:val>
          <c:extLst>
            <c:ext xmlns:c16="http://schemas.microsoft.com/office/drawing/2014/chart" uri="{C3380CC4-5D6E-409C-BE32-E72D297353CC}">
              <c16:uniqueId val="{00000001-A9D2-4E42-8830-1E84FC09A48D}"/>
            </c:ext>
          </c:extLst>
        </c:ser>
        <c:dLbls>
          <c:showLegendKey val="0"/>
          <c:showVal val="0"/>
          <c:showCatName val="0"/>
          <c:showSerName val="0"/>
          <c:showPercent val="0"/>
          <c:showBubbleSize val="0"/>
        </c:dLbls>
        <c:gapWidth val="150"/>
        <c:shape val="box"/>
        <c:axId val="1988244816"/>
        <c:axId val="1988248144"/>
        <c:axId val="0"/>
      </c:bar3DChart>
      <c:catAx>
        <c:axId val="1988244816"/>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88248144"/>
        <c:crosses val="autoZero"/>
        <c:auto val="1"/>
        <c:lblAlgn val="ctr"/>
        <c:lblOffset val="100"/>
        <c:noMultiLvlLbl val="0"/>
      </c:catAx>
      <c:valAx>
        <c:axId val="1988248144"/>
        <c:scaling>
          <c:orientation val="minMax"/>
        </c:scaling>
        <c:delete val="1"/>
        <c:axPos val="r"/>
        <c:numFmt formatCode="0.0%" sourceLinked="1"/>
        <c:majorTickMark val="none"/>
        <c:minorTickMark val="none"/>
        <c:tickLblPos val="nextTo"/>
        <c:crossAx val="1988244816"/>
        <c:crosses val="autoZero"/>
        <c:crossBetween val="between"/>
      </c:valAx>
      <c:spPr>
        <a:noFill/>
        <a:ln>
          <a:noFill/>
        </a:ln>
        <a:effectLst/>
      </c:spPr>
    </c:plotArea>
    <c:legend>
      <c:legendPos val="l"/>
      <c:layout>
        <c:manualLayout>
          <c:xMode val="edge"/>
          <c:yMode val="edge"/>
          <c:x val="1.587301917948156E-2"/>
          <c:y val="0.41261519393409168"/>
          <c:w val="0.26009670876488539"/>
          <c:h val="0.20717701953922427"/>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9782393669634025E-3"/>
          <c:y val="5.0925925925925923E-2"/>
          <c:w val="0.9980217606330366"/>
          <c:h val="0.71952013024491712"/>
        </c:manualLayout>
      </c:layout>
      <c:bar3DChart>
        <c:barDir val="col"/>
        <c:grouping val="clustered"/>
        <c:varyColors val="0"/>
        <c:ser>
          <c:idx val="0"/>
          <c:order val="0"/>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26'!$B$3:$B$13</c:f>
              <c:strCache>
                <c:ptCount val="11"/>
                <c:pt idx="0">
                  <c:v> Visitor Accommodation</c:v>
                </c:pt>
                <c:pt idx="1">
                  <c:v>Food and Beverage</c:v>
                </c:pt>
                <c:pt idx="2">
                  <c:v> Railway Passenger Transport</c:v>
                </c:pt>
                <c:pt idx="3">
                  <c:v> Land Passenger Transport</c:v>
                </c:pt>
                <c:pt idx="4">
                  <c:v> Water Passenger Transport</c:v>
                </c:pt>
                <c:pt idx="5">
                  <c:v> Air Passenger Transport</c:v>
                </c:pt>
                <c:pt idx="6">
                  <c:v> Transportation Rental</c:v>
                </c:pt>
                <c:pt idx="7">
                  <c:v>  Travel Agencies and Reservation Services</c:v>
                </c:pt>
                <c:pt idx="8">
                  <c:v>Cultural Activities</c:v>
                </c:pt>
                <c:pt idx="9">
                  <c:v>Sports and Recreational Activities</c:v>
                </c:pt>
                <c:pt idx="10">
                  <c:v>Other Tourism Characteristic Services </c:v>
                </c:pt>
              </c:strCache>
            </c:strRef>
          </c:cat>
          <c:val>
            <c:numRef>
              <c:f>'Figure 26'!$C$3:$C$13</c:f>
              <c:numCache>
                <c:formatCode>0%</c:formatCode>
                <c:ptCount val="11"/>
                <c:pt idx="0">
                  <c:v>0.64</c:v>
                </c:pt>
                <c:pt idx="1">
                  <c:v>0.09</c:v>
                </c:pt>
                <c:pt idx="2">
                  <c:v>1</c:v>
                </c:pt>
                <c:pt idx="3">
                  <c:v>0.32</c:v>
                </c:pt>
                <c:pt idx="4">
                  <c:v>0.6</c:v>
                </c:pt>
                <c:pt idx="5">
                  <c:v>1</c:v>
                </c:pt>
                <c:pt idx="6">
                  <c:v>0.2</c:v>
                </c:pt>
                <c:pt idx="7">
                  <c:v>0.68</c:v>
                </c:pt>
                <c:pt idx="8">
                  <c:v>0.49</c:v>
                </c:pt>
                <c:pt idx="9">
                  <c:v>0.61</c:v>
                </c:pt>
                <c:pt idx="10">
                  <c:v>0.39</c:v>
                </c:pt>
              </c:numCache>
            </c:numRef>
          </c:val>
          <c:extLst>
            <c:ext xmlns:c16="http://schemas.microsoft.com/office/drawing/2014/chart" uri="{C3380CC4-5D6E-409C-BE32-E72D297353CC}">
              <c16:uniqueId val="{00000000-8675-4DBC-8BDF-780537A2D323}"/>
            </c:ext>
          </c:extLst>
        </c:ser>
        <c:dLbls>
          <c:showLegendKey val="0"/>
          <c:showVal val="1"/>
          <c:showCatName val="0"/>
          <c:showSerName val="0"/>
          <c:showPercent val="0"/>
          <c:showBubbleSize val="0"/>
        </c:dLbls>
        <c:gapWidth val="150"/>
        <c:shape val="box"/>
        <c:axId val="1999350112"/>
        <c:axId val="1999338048"/>
        <c:axId val="0"/>
      </c:bar3DChart>
      <c:catAx>
        <c:axId val="1999350112"/>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99338048"/>
        <c:crosses val="autoZero"/>
        <c:auto val="1"/>
        <c:lblAlgn val="ctr"/>
        <c:lblOffset val="100"/>
        <c:noMultiLvlLbl val="0"/>
      </c:catAx>
      <c:valAx>
        <c:axId val="1999338048"/>
        <c:scaling>
          <c:orientation val="minMax"/>
        </c:scaling>
        <c:delete val="1"/>
        <c:axPos val="r"/>
        <c:numFmt formatCode="0%" sourceLinked="1"/>
        <c:majorTickMark val="none"/>
        <c:minorTickMark val="none"/>
        <c:tickLblPos val="nextTo"/>
        <c:crossAx val="1999350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689642748693606E-2"/>
          <c:y val="9.7751181102362208E-2"/>
          <c:w val="0.95947984776555095"/>
          <c:h val="0.71126449193850771"/>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27'!$B$3:$B$13</c:f>
              <c:strCache>
                <c:ptCount val="11"/>
                <c:pt idx="0">
                  <c:v> Visitor Accommodation</c:v>
                </c:pt>
                <c:pt idx="1">
                  <c:v>Food and Beverage</c:v>
                </c:pt>
                <c:pt idx="2">
                  <c:v> Railway Passenger Transport</c:v>
                </c:pt>
                <c:pt idx="3">
                  <c:v> Land Passenger Transport</c:v>
                </c:pt>
                <c:pt idx="4">
                  <c:v> Water Passenger Transport</c:v>
                </c:pt>
                <c:pt idx="5">
                  <c:v> Air Passenger Transport</c:v>
                </c:pt>
                <c:pt idx="6">
                  <c:v> Transportation Rental</c:v>
                </c:pt>
                <c:pt idx="7">
                  <c:v>  Travel Agencies and Reservation Services</c:v>
                </c:pt>
                <c:pt idx="8">
                  <c:v>Cultural Activities</c:v>
                </c:pt>
                <c:pt idx="9">
                  <c:v>Sports and Recreational Activities</c:v>
                </c:pt>
                <c:pt idx="10">
                  <c:v>Other Tourism Characteristic Services </c:v>
                </c:pt>
              </c:strCache>
            </c:strRef>
          </c:cat>
          <c:val>
            <c:numRef>
              <c:f>'Figure 27'!$C$3:$C$13</c:f>
              <c:numCache>
                <c:formatCode>0%</c:formatCode>
                <c:ptCount val="11"/>
                <c:pt idx="0">
                  <c:v>0.83</c:v>
                </c:pt>
                <c:pt idx="1">
                  <c:v>0.17</c:v>
                </c:pt>
                <c:pt idx="2">
                  <c:v>1</c:v>
                </c:pt>
                <c:pt idx="3">
                  <c:v>0.39</c:v>
                </c:pt>
                <c:pt idx="4">
                  <c:v>0.54</c:v>
                </c:pt>
                <c:pt idx="5">
                  <c:v>1</c:v>
                </c:pt>
                <c:pt idx="6">
                  <c:v>0.51</c:v>
                </c:pt>
                <c:pt idx="7">
                  <c:v>0.95</c:v>
                </c:pt>
                <c:pt idx="8">
                  <c:v>0.6</c:v>
                </c:pt>
                <c:pt idx="9">
                  <c:v>0.52</c:v>
                </c:pt>
                <c:pt idx="10">
                  <c:v>0.39</c:v>
                </c:pt>
              </c:numCache>
            </c:numRef>
          </c:val>
          <c:extLst>
            <c:ext xmlns:c16="http://schemas.microsoft.com/office/drawing/2014/chart" uri="{C3380CC4-5D6E-409C-BE32-E72D297353CC}">
              <c16:uniqueId val="{00000000-9C77-43DE-BEDE-CCC436DB3C99}"/>
            </c:ext>
          </c:extLst>
        </c:ser>
        <c:dLbls>
          <c:showLegendKey val="0"/>
          <c:showVal val="0"/>
          <c:showCatName val="0"/>
          <c:showSerName val="0"/>
          <c:showPercent val="0"/>
          <c:showBubbleSize val="0"/>
        </c:dLbls>
        <c:gapWidth val="150"/>
        <c:shape val="box"/>
        <c:axId val="2082708592"/>
        <c:axId val="2082709424"/>
        <c:axId val="0"/>
      </c:bar3DChart>
      <c:catAx>
        <c:axId val="2082708592"/>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2082709424"/>
        <c:crosses val="autoZero"/>
        <c:auto val="1"/>
        <c:lblAlgn val="ctr"/>
        <c:lblOffset val="100"/>
        <c:noMultiLvlLbl val="0"/>
      </c:catAx>
      <c:valAx>
        <c:axId val="2082709424"/>
        <c:scaling>
          <c:orientation val="minMax"/>
        </c:scaling>
        <c:delete val="1"/>
        <c:axPos val="r"/>
        <c:numFmt formatCode="0%" sourceLinked="1"/>
        <c:majorTickMark val="none"/>
        <c:minorTickMark val="none"/>
        <c:tickLblPos val="nextTo"/>
        <c:crossAx val="20827085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6.4985597052543628E-2"/>
          <c:w val="1"/>
          <c:h val="0.66596761811581295"/>
        </c:manualLayout>
      </c:layout>
      <c:bar3DChart>
        <c:barDir val="col"/>
        <c:grouping val="clustered"/>
        <c:varyColors val="0"/>
        <c:ser>
          <c:idx val="0"/>
          <c:order val="0"/>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28'!$B$3:$B$13</c:f>
              <c:strCache>
                <c:ptCount val="11"/>
                <c:pt idx="0">
                  <c:v> Visitor Accommodation</c:v>
                </c:pt>
                <c:pt idx="1">
                  <c:v>Food and Beverage</c:v>
                </c:pt>
                <c:pt idx="2">
                  <c:v> Railway Passenger Transport</c:v>
                </c:pt>
                <c:pt idx="3">
                  <c:v> Land Passenger Transport</c:v>
                </c:pt>
                <c:pt idx="4">
                  <c:v> Water Passenger Transport</c:v>
                </c:pt>
                <c:pt idx="5">
                  <c:v> Air Passenger Transport</c:v>
                </c:pt>
                <c:pt idx="6">
                  <c:v> Transportation Rental</c:v>
                </c:pt>
                <c:pt idx="7">
                  <c:v>  Travel Agencies and Reservation Services</c:v>
                </c:pt>
                <c:pt idx="8">
                  <c:v>Cultural Activities</c:v>
                </c:pt>
                <c:pt idx="9">
                  <c:v>Sports and Recreational Activities</c:v>
                </c:pt>
                <c:pt idx="10">
                  <c:v>Other Tourism Characteristic Services </c:v>
                </c:pt>
              </c:strCache>
            </c:strRef>
          </c:cat>
          <c:val>
            <c:numRef>
              <c:f>'Figure 28'!$C$3:$C$13</c:f>
              <c:numCache>
                <c:formatCode>0%</c:formatCode>
                <c:ptCount val="11"/>
                <c:pt idx="0">
                  <c:v>0.85</c:v>
                </c:pt>
                <c:pt idx="1">
                  <c:v>0.17</c:v>
                </c:pt>
                <c:pt idx="2">
                  <c:v>1</c:v>
                </c:pt>
                <c:pt idx="3">
                  <c:v>0.36</c:v>
                </c:pt>
                <c:pt idx="4">
                  <c:v>0.66</c:v>
                </c:pt>
                <c:pt idx="5">
                  <c:v>1</c:v>
                </c:pt>
                <c:pt idx="6">
                  <c:v>0.49</c:v>
                </c:pt>
                <c:pt idx="7">
                  <c:v>0.76</c:v>
                </c:pt>
                <c:pt idx="8">
                  <c:v>0.45</c:v>
                </c:pt>
                <c:pt idx="9">
                  <c:v>0.48</c:v>
                </c:pt>
                <c:pt idx="10">
                  <c:v>0.4</c:v>
                </c:pt>
              </c:numCache>
            </c:numRef>
          </c:val>
          <c:extLst>
            <c:ext xmlns:c16="http://schemas.microsoft.com/office/drawing/2014/chart" uri="{C3380CC4-5D6E-409C-BE32-E72D297353CC}">
              <c16:uniqueId val="{00000000-D87C-450D-B1C3-C95B251F011E}"/>
            </c:ext>
          </c:extLst>
        </c:ser>
        <c:dLbls>
          <c:showLegendKey val="0"/>
          <c:showVal val="0"/>
          <c:showCatName val="0"/>
          <c:showSerName val="0"/>
          <c:showPercent val="0"/>
          <c:showBubbleSize val="0"/>
        </c:dLbls>
        <c:gapWidth val="150"/>
        <c:shape val="box"/>
        <c:axId val="2116395120"/>
        <c:axId val="2116385136"/>
        <c:axId val="0"/>
      </c:bar3DChart>
      <c:catAx>
        <c:axId val="2116395120"/>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2116385136"/>
        <c:crosses val="autoZero"/>
        <c:auto val="1"/>
        <c:lblAlgn val="ctr"/>
        <c:lblOffset val="100"/>
        <c:noMultiLvlLbl val="0"/>
      </c:catAx>
      <c:valAx>
        <c:axId val="2116385136"/>
        <c:scaling>
          <c:orientation val="minMax"/>
        </c:scaling>
        <c:delete val="1"/>
        <c:axPos val="r"/>
        <c:numFmt formatCode="0%" sourceLinked="1"/>
        <c:majorTickMark val="none"/>
        <c:minorTickMark val="none"/>
        <c:tickLblPos val="nextTo"/>
        <c:crossAx val="211639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21669180492711E-2"/>
          <c:y val="6.0185185185185182E-2"/>
          <c:w val="0.95575666163901463"/>
          <c:h val="0.57308190724852182"/>
        </c:manualLayout>
      </c:layout>
      <c:barChart>
        <c:barDir val="col"/>
        <c:grouping val="clustered"/>
        <c:varyColors val="0"/>
        <c:ser>
          <c:idx val="0"/>
          <c:order val="0"/>
          <c:tx>
            <c:strRef>
              <c:f>'Figure 29'!$C$3</c:f>
              <c:strCache>
                <c:ptCount val="1"/>
                <c:pt idx="0">
                  <c:v>Handheld or tablet</c:v>
                </c:pt>
              </c:strCache>
            </c:strRef>
          </c:tx>
          <c:spPr>
            <a:solidFill>
              <a:schemeClr val="accent1"/>
            </a:solidFill>
            <a:ln>
              <a:noFill/>
            </a:ln>
            <a:effectLst/>
          </c:spPr>
          <c:invertIfNegative val="0"/>
          <c:dLbls>
            <c:dLbl>
              <c:idx val="0"/>
              <c:layout>
                <c:manualLayout>
                  <c:x val="-8.0442433383609846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F57-4BE4-9CB9-E0EEE6E07249}"/>
                </c:ext>
              </c:extLst>
            </c:dLbl>
            <c:dLbl>
              <c:idx val="1"/>
              <c:layout>
                <c:manualLayout>
                  <c:x val="-1.809954751131207E-2"/>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CF57-4BE4-9CB9-E0EEE6E07249}"/>
                </c:ext>
              </c:extLst>
            </c:dLbl>
            <c:dLbl>
              <c:idx val="2"/>
              <c:delete val="1"/>
              <c:extLst>
                <c:ext xmlns:c15="http://schemas.microsoft.com/office/drawing/2012/chart" uri="{CE6537A1-D6FC-4f65-9D91-7224C49458BB}"/>
                <c:ext xmlns:c16="http://schemas.microsoft.com/office/drawing/2014/chart" uri="{C3380CC4-5D6E-409C-BE32-E72D297353CC}">
                  <c16:uniqueId val="{00000011-CF57-4BE4-9CB9-E0EEE6E07249}"/>
                </c:ext>
              </c:extLst>
            </c:dLbl>
            <c:dLbl>
              <c:idx val="3"/>
              <c:layout>
                <c:manualLayout>
                  <c:x val="-1.6088486676721969E-2"/>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F57-4BE4-9CB9-E0EEE6E07249}"/>
                </c:ext>
              </c:extLst>
            </c:dLbl>
            <c:dLbl>
              <c:idx val="4"/>
              <c:layout>
                <c:manualLayout>
                  <c:x val="-6.0331825037706656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F57-4BE4-9CB9-E0EEE6E07249}"/>
                </c:ext>
              </c:extLst>
            </c:dLbl>
            <c:dLbl>
              <c:idx val="5"/>
              <c:delete val="1"/>
              <c:extLst>
                <c:ext xmlns:c15="http://schemas.microsoft.com/office/drawing/2012/chart" uri="{CE6537A1-D6FC-4f65-9D91-7224C49458BB}"/>
                <c:ext xmlns:c16="http://schemas.microsoft.com/office/drawing/2014/chart" uri="{C3380CC4-5D6E-409C-BE32-E72D297353CC}">
                  <c16:uniqueId val="{0000000E-CF57-4BE4-9CB9-E0EEE6E07249}"/>
                </c:ext>
              </c:extLst>
            </c:dLbl>
            <c:dLbl>
              <c:idx val="6"/>
              <c:layout>
                <c:manualLayout>
                  <c:x val="-1.206620665629466E-2"/>
                  <c:y val="1.388888888888880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F57-4BE4-9CB9-E0EEE6E07249}"/>
                </c:ext>
              </c:extLst>
            </c:dLbl>
            <c:dLbl>
              <c:idx val="7"/>
              <c:layout>
                <c:manualLayout>
                  <c:x val="-1.0055304172951232E-2"/>
                  <c:y val="1.3888888888888805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F57-4BE4-9CB9-E0EEE6E07249}"/>
                </c:ext>
              </c:extLst>
            </c:dLbl>
            <c:dLbl>
              <c:idx val="8"/>
              <c:layout>
                <c:manualLayout>
                  <c:x val="-1.2066365007541479E-2"/>
                  <c:y val="1.85185185185185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F57-4BE4-9CB9-E0EEE6E07249}"/>
                </c:ext>
              </c:extLst>
            </c:dLbl>
            <c:dLbl>
              <c:idx val="9"/>
              <c:layout>
                <c:manualLayout>
                  <c:x val="-6.0331825037707202E-3"/>
                  <c:y val="9.259259259259258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F57-4BE4-9CB9-E0EEE6E072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29'!$B$4:$B$14</c:f>
              <c:strCache>
                <c:ptCount val="11"/>
                <c:pt idx="0">
                  <c:v> Visitor Accommodation</c:v>
                </c:pt>
                <c:pt idx="1">
                  <c:v>Food and Beverage</c:v>
                </c:pt>
                <c:pt idx="2">
                  <c:v> Railway Passenger Transport</c:v>
                </c:pt>
                <c:pt idx="3">
                  <c:v> Land Passenger Transport</c:v>
                </c:pt>
                <c:pt idx="4">
                  <c:v> Water Passenger Transport</c:v>
                </c:pt>
                <c:pt idx="5">
                  <c:v> Air Passenger Transport</c:v>
                </c:pt>
                <c:pt idx="6">
                  <c:v> Transportation Rental</c:v>
                </c:pt>
                <c:pt idx="7">
                  <c:v>  Travel Agencies and Reservation Services</c:v>
                </c:pt>
                <c:pt idx="8">
                  <c:v>Cultural Activities</c:v>
                </c:pt>
                <c:pt idx="9">
                  <c:v>Sports and Recreational Activities</c:v>
                </c:pt>
                <c:pt idx="10">
                  <c:v>Other Tourism Characteristic Services </c:v>
                </c:pt>
              </c:strCache>
            </c:strRef>
          </c:cat>
          <c:val>
            <c:numRef>
              <c:f>'Figure 29'!$C$4:$C$14</c:f>
              <c:numCache>
                <c:formatCode>0%</c:formatCode>
                <c:ptCount val="11"/>
                <c:pt idx="0">
                  <c:v>7.0000000000000007E-2</c:v>
                </c:pt>
                <c:pt idx="1">
                  <c:v>0.06</c:v>
                </c:pt>
                <c:pt idx="2">
                  <c:v>1</c:v>
                </c:pt>
                <c:pt idx="3">
                  <c:v>0.11</c:v>
                </c:pt>
                <c:pt idx="4">
                  <c:v>0.1</c:v>
                </c:pt>
                <c:pt idx="5">
                  <c:v>1</c:v>
                </c:pt>
                <c:pt idx="6">
                  <c:v>7.0000000000000007E-2</c:v>
                </c:pt>
                <c:pt idx="7">
                  <c:v>0.11</c:v>
                </c:pt>
                <c:pt idx="8">
                  <c:v>0.17</c:v>
                </c:pt>
                <c:pt idx="9">
                  <c:v>0.06</c:v>
                </c:pt>
                <c:pt idx="10">
                  <c:v>0.02</c:v>
                </c:pt>
              </c:numCache>
            </c:numRef>
          </c:val>
          <c:extLst>
            <c:ext xmlns:c16="http://schemas.microsoft.com/office/drawing/2014/chart" uri="{C3380CC4-5D6E-409C-BE32-E72D297353CC}">
              <c16:uniqueId val="{00000000-CF57-4BE4-9CB9-E0EEE6E07249}"/>
            </c:ext>
          </c:extLst>
        </c:ser>
        <c:ser>
          <c:idx val="1"/>
          <c:order val="1"/>
          <c:tx>
            <c:strRef>
              <c:f>'Figure 29'!$D$3</c:f>
              <c:strCache>
                <c:ptCount val="1"/>
                <c:pt idx="0">
                  <c:v>Laptop</c:v>
                </c:pt>
              </c:strCache>
            </c:strRef>
          </c:tx>
          <c:spPr>
            <a:solidFill>
              <a:schemeClr val="accent6"/>
            </a:solidFill>
            <a:ln>
              <a:noFill/>
            </a:ln>
            <a:effectLst/>
          </c:spPr>
          <c:invertIfNegative val="0"/>
          <c:dLbls>
            <c:dLbl>
              <c:idx val="0"/>
              <c:layout>
                <c:manualLayout>
                  <c:x val="-1.0055304172951085E-2"/>
                  <c:y val="-4.629629629629629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F57-4BE4-9CB9-E0EEE6E07249}"/>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dLblPos val="outEnd"/>
              <c:showLegendKey val="0"/>
              <c:showVal val="1"/>
              <c:showCatName val="0"/>
              <c:showSerName val="0"/>
              <c:showPercent val="0"/>
              <c:showBubbleSize val="0"/>
              <c:extLst>
                <c:ext xmlns:c16="http://schemas.microsoft.com/office/drawing/2014/chart" uri="{C3380CC4-5D6E-409C-BE32-E72D297353CC}">
                  <c16:uniqueId val="{00000016-CF57-4BE4-9CB9-E0EEE6E07249}"/>
                </c:ext>
              </c:extLst>
            </c:dLbl>
            <c:dLbl>
              <c:idx val="3"/>
              <c:layout>
                <c:manualLayout>
                  <c:x val="-8.0442433383610592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F57-4BE4-9CB9-E0EEE6E07249}"/>
                </c:ext>
              </c:extLst>
            </c:dLbl>
            <c:dLbl>
              <c:idx val="4"/>
              <c:layout>
                <c:manualLayout>
                  <c:x val="-1.0055304172951158E-2"/>
                  <c:y val="-4.629629629629629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F57-4BE4-9CB9-E0EEE6E07249}"/>
                </c:ext>
              </c:extLst>
            </c:dLbl>
            <c:dLbl>
              <c:idx val="5"/>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dLblPos val="outEnd"/>
              <c:showLegendKey val="0"/>
              <c:showVal val="1"/>
              <c:showCatName val="0"/>
              <c:showSerName val="0"/>
              <c:showPercent val="0"/>
              <c:showBubbleSize val="0"/>
              <c:extLst>
                <c:ext xmlns:c16="http://schemas.microsoft.com/office/drawing/2014/chart" uri="{C3380CC4-5D6E-409C-BE32-E72D297353CC}">
                  <c16:uniqueId val="{00000017-CF57-4BE4-9CB9-E0EEE6E07249}"/>
                </c:ext>
              </c:extLst>
            </c:dLbl>
            <c:dLbl>
              <c:idx val="6"/>
              <c:layout>
                <c:manualLayout>
                  <c:x val="-8.0442433383609846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F57-4BE4-9CB9-E0EEE6E07249}"/>
                </c:ext>
              </c:extLst>
            </c:dLbl>
            <c:dLbl>
              <c:idx val="7"/>
              <c:layout>
                <c:manualLayout>
                  <c:x val="-1.2066365007541515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F57-4BE4-9CB9-E0EEE6E07249}"/>
                </c:ext>
              </c:extLst>
            </c:dLbl>
            <c:dLbl>
              <c:idx val="8"/>
              <c:layout>
                <c:manualLayout>
                  <c:x val="-1.2066365007541479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F57-4BE4-9CB9-E0EEE6E07249}"/>
                </c:ext>
              </c:extLst>
            </c:dLbl>
            <c:dLbl>
              <c:idx val="10"/>
              <c:layout>
                <c:manualLayout>
                  <c:x val="-1.206620665629466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F57-4BE4-9CB9-E0EEE6E072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29'!$B$4:$B$14</c:f>
              <c:strCache>
                <c:ptCount val="11"/>
                <c:pt idx="0">
                  <c:v> Visitor Accommodation</c:v>
                </c:pt>
                <c:pt idx="1">
                  <c:v>Food and Beverage</c:v>
                </c:pt>
                <c:pt idx="2">
                  <c:v> Railway Passenger Transport</c:v>
                </c:pt>
                <c:pt idx="3">
                  <c:v> Land Passenger Transport</c:v>
                </c:pt>
                <c:pt idx="4">
                  <c:v> Water Passenger Transport</c:v>
                </c:pt>
                <c:pt idx="5">
                  <c:v> Air Passenger Transport</c:v>
                </c:pt>
                <c:pt idx="6">
                  <c:v> Transportation Rental</c:v>
                </c:pt>
                <c:pt idx="7">
                  <c:v>  Travel Agencies and Reservation Services</c:v>
                </c:pt>
                <c:pt idx="8">
                  <c:v>Cultural Activities</c:v>
                </c:pt>
                <c:pt idx="9">
                  <c:v>Sports and Recreational Activities</c:v>
                </c:pt>
                <c:pt idx="10">
                  <c:v>Other Tourism Characteristic Services </c:v>
                </c:pt>
              </c:strCache>
            </c:strRef>
          </c:cat>
          <c:val>
            <c:numRef>
              <c:f>'Figure 29'!$D$4:$D$14</c:f>
              <c:numCache>
                <c:formatCode>0%</c:formatCode>
                <c:ptCount val="11"/>
                <c:pt idx="0">
                  <c:v>0.16</c:v>
                </c:pt>
                <c:pt idx="1">
                  <c:v>7.0000000000000007E-2</c:v>
                </c:pt>
                <c:pt idx="2">
                  <c:v>1</c:v>
                </c:pt>
                <c:pt idx="3">
                  <c:v>0.15</c:v>
                </c:pt>
                <c:pt idx="4">
                  <c:v>0.51</c:v>
                </c:pt>
                <c:pt idx="5">
                  <c:v>1</c:v>
                </c:pt>
                <c:pt idx="6">
                  <c:v>0.13</c:v>
                </c:pt>
                <c:pt idx="7">
                  <c:v>0.26</c:v>
                </c:pt>
                <c:pt idx="8">
                  <c:v>0.24</c:v>
                </c:pt>
                <c:pt idx="9">
                  <c:v>0.08</c:v>
                </c:pt>
                <c:pt idx="10">
                  <c:v>0.67</c:v>
                </c:pt>
              </c:numCache>
            </c:numRef>
          </c:val>
          <c:extLst>
            <c:ext xmlns:c16="http://schemas.microsoft.com/office/drawing/2014/chart" uri="{C3380CC4-5D6E-409C-BE32-E72D297353CC}">
              <c16:uniqueId val="{00000001-CF57-4BE4-9CB9-E0EEE6E07249}"/>
            </c:ext>
          </c:extLst>
        </c:ser>
        <c:ser>
          <c:idx val="2"/>
          <c:order val="2"/>
          <c:tx>
            <c:strRef>
              <c:f>'Figure 29'!$E$3</c:f>
              <c:strCache>
                <c:ptCount val="1"/>
                <c:pt idx="0">
                  <c:v>Desktop (PC)</c:v>
                </c:pt>
              </c:strCache>
            </c:strRef>
          </c:tx>
          <c:spPr>
            <a:solidFill>
              <a:schemeClr val="accent3"/>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5-CF57-4BE4-9CB9-E0EEE6E07249}"/>
                </c:ext>
              </c:extLst>
            </c:dLbl>
            <c:dLbl>
              <c:idx val="5"/>
              <c:delete val="1"/>
              <c:extLst>
                <c:ext xmlns:c15="http://schemas.microsoft.com/office/drawing/2012/chart" uri="{CE6537A1-D6FC-4f65-9D91-7224C49458BB}"/>
                <c:ext xmlns:c16="http://schemas.microsoft.com/office/drawing/2014/chart" uri="{C3380CC4-5D6E-409C-BE32-E72D297353CC}">
                  <c16:uniqueId val="{00000014-CF57-4BE4-9CB9-E0EEE6E072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29'!$B$4:$B$14</c:f>
              <c:strCache>
                <c:ptCount val="11"/>
                <c:pt idx="0">
                  <c:v> Visitor Accommodation</c:v>
                </c:pt>
                <c:pt idx="1">
                  <c:v>Food and Beverage</c:v>
                </c:pt>
                <c:pt idx="2">
                  <c:v> Railway Passenger Transport</c:v>
                </c:pt>
                <c:pt idx="3">
                  <c:v> Land Passenger Transport</c:v>
                </c:pt>
                <c:pt idx="4">
                  <c:v> Water Passenger Transport</c:v>
                </c:pt>
                <c:pt idx="5">
                  <c:v> Air Passenger Transport</c:v>
                </c:pt>
                <c:pt idx="6">
                  <c:v> Transportation Rental</c:v>
                </c:pt>
                <c:pt idx="7">
                  <c:v>  Travel Agencies and Reservation Services</c:v>
                </c:pt>
                <c:pt idx="8">
                  <c:v>Cultural Activities</c:v>
                </c:pt>
                <c:pt idx="9">
                  <c:v>Sports and Recreational Activities</c:v>
                </c:pt>
                <c:pt idx="10">
                  <c:v>Other Tourism Characteristic Services </c:v>
                </c:pt>
              </c:strCache>
            </c:strRef>
          </c:cat>
          <c:val>
            <c:numRef>
              <c:f>'Figure 29'!$E$4:$E$14</c:f>
              <c:numCache>
                <c:formatCode>0%</c:formatCode>
                <c:ptCount val="11"/>
                <c:pt idx="0">
                  <c:v>0.45</c:v>
                </c:pt>
                <c:pt idx="1">
                  <c:v>0.23</c:v>
                </c:pt>
                <c:pt idx="2">
                  <c:v>1</c:v>
                </c:pt>
                <c:pt idx="3">
                  <c:v>0.54</c:v>
                </c:pt>
                <c:pt idx="4">
                  <c:v>1</c:v>
                </c:pt>
                <c:pt idx="5">
                  <c:v>1</c:v>
                </c:pt>
                <c:pt idx="6">
                  <c:v>0.3</c:v>
                </c:pt>
                <c:pt idx="7">
                  <c:v>0.59</c:v>
                </c:pt>
                <c:pt idx="8">
                  <c:v>0.71</c:v>
                </c:pt>
                <c:pt idx="9">
                  <c:v>0.96</c:v>
                </c:pt>
                <c:pt idx="10">
                  <c:v>0.79</c:v>
                </c:pt>
              </c:numCache>
            </c:numRef>
          </c:val>
          <c:extLst>
            <c:ext xmlns:c16="http://schemas.microsoft.com/office/drawing/2014/chart" uri="{C3380CC4-5D6E-409C-BE32-E72D297353CC}">
              <c16:uniqueId val="{00000002-CF57-4BE4-9CB9-E0EEE6E07249}"/>
            </c:ext>
          </c:extLst>
        </c:ser>
        <c:dLbls>
          <c:showLegendKey val="0"/>
          <c:showVal val="0"/>
          <c:showCatName val="0"/>
          <c:showSerName val="0"/>
          <c:showPercent val="0"/>
          <c:showBubbleSize val="0"/>
        </c:dLbls>
        <c:gapWidth val="219"/>
        <c:overlap val="-27"/>
        <c:axId val="191885664"/>
        <c:axId val="191897728"/>
      </c:barChart>
      <c:catAx>
        <c:axId val="19188566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1897728"/>
        <c:crosses val="autoZero"/>
        <c:auto val="1"/>
        <c:lblAlgn val="ctr"/>
        <c:lblOffset val="100"/>
        <c:noMultiLvlLbl val="0"/>
      </c:catAx>
      <c:valAx>
        <c:axId val="191897728"/>
        <c:scaling>
          <c:orientation val="minMax"/>
        </c:scaling>
        <c:delete val="1"/>
        <c:axPos val="r"/>
        <c:numFmt formatCode="0%" sourceLinked="1"/>
        <c:majorTickMark val="none"/>
        <c:minorTickMark val="none"/>
        <c:tickLblPos val="nextTo"/>
        <c:crossAx val="191885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1292212819903596E-2"/>
          <c:y val="6.4814814814814811E-2"/>
          <c:w val="0.94512723854329683"/>
          <c:h val="0.72632886025682797"/>
        </c:manualLayout>
      </c:layout>
      <c:bar3DChart>
        <c:barDir val="col"/>
        <c:grouping val="clustered"/>
        <c:varyColors val="0"/>
        <c:ser>
          <c:idx val="0"/>
          <c:order val="0"/>
          <c:spPr>
            <a:solidFill>
              <a:schemeClr val="accent1">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3&amp;4'!$B$3:$B$13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c:v>
                </c:pt>
                <c:pt idx="8">
                  <c:v>Cultural Activities</c:v>
                </c:pt>
                <c:pt idx="9">
                  <c:v>Sports and Recreational Activities</c:v>
                </c:pt>
                <c:pt idx="10">
                  <c:v>Other Tourism Characteristic Services</c:v>
                </c:pt>
              </c:strCache>
            </c:strRef>
          </c:cat>
          <c:val>
            <c:numRef>
              <c:f>'Figure 3&amp;4'!$D$3:$D$13</c:f>
              <c:numCache>
                <c:formatCode>0%</c:formatCode>
                <c:ptCount val="11"/>
                <c:pt idx="0">
                  <c:v>0.21525601025054475</c:v>
                </c:pt>
                <c:pt idx="1">
                  <c:v>0.54019321118583452</c:v>
                </c:pt>
                <c:pt idx="2">
                  <c:v>2.9951715301254535E-3</c:v>
                </c:pt>
                <c:pt idx="3">
                  <c:v>7.1791818385828765E-2</c:v>
                </c:pt>
                <c:pt idx="4">
                  <c:v>5.4112162387160757E-4</c:v>
                </c:pt>
                <c:pt idx="5">
                  <c:v>5.1093463829910452E-2</c:v>
                </c:pt>
                <c:pt idx="6">
                  <c:v>3.8157218453876166E-2</c:v>
                </c:pt>
                <c:pt idx="7">
                  <c:v>4.6257754870094613E-2</c:v>
                </c:pt>
                <c:pt idx="8">
                  <c:v>4.0828440918205576E-3</c:v>
                </c:pt>
                <c:pt idx="9">
                  <c:v>2.4176735027761891E-2</c:v>
                </c:pt>
                <c:pt idx="10">
                  <c:v>5.4546507503311879E-3</c:v>
                </c:pt>
              </c:numCache>
            </c:numRef>
          </c:val>
          <c:extLst>
            <c:ext xmlns:c16="http://schemas.microsoft.com/office/drawing/2014/chart" uri="{C3380CC4-5D6E-409C-BE32-E72D297353CC}">
              <c16:uniqueId val="{00000000-75ED-4A5E-8155-F969F1569799}"/>
            </c:ext>
          </c:extLst>
        </c:ser>
        <c:dLbls>
          <c:showLegendKey val="0"/>
          <c:showVal val="1"/>
          <c:showCatName val="0"/>
          <c:showSerName val="0"/>
          <c:showPercent val="0"/>
          <c:showBubbleSize val="0"/>
        </c:dLbls>
        <c:gapWidth val="150"/>
        <c:shape val="box"/>
        <c:axId val="1292075615"/>
        <c:axId val="1292060639"/>
        <c:axId val="0"/>
      </c:bar3DChart>
      <c:catAx>
        <c:axId val="1292075615"/>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92060639"/>
        <c:crosses val="autoZero"/>
        <c:auto val="1"/>
        <c:lblAlgn val="ctr"/>
        <c:lblOffset val="100"/>
        <c:noMultiLvlLbl val="0"/>
      </c:catAx>
      <c:valAx>
        <c:axId val="1292060639"/>
        <c:scaling>
          <c:orientation val="minMax"/>
        </c:scaling>
        <c:delete val="1"/>
        <c:axPos val="r"/>
        <c:numFmt formatCode="0%" sourceLinked="1"/>
        <c:majorTickMark val="none"/>
        <c:minorTickMark val="none"/>
        <c:tickLblPos val="nextTo"/>
        <c:crossAx val="12920756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8.7962962962962965E-2"/>
          <c:w val="0.98951429866820295"/>
          <c:h val="0.67606886310263847"/>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30'!$B$3:$B$13</c:f>
              <c:strCache>
                <c:ptCount val="11"/>
                <c:pt idx="0">
                  <c:v> Visitor Accommodation</c:v>
                </c:pt>
                <c:pt idx="1">
                  <c:v>Food and Beverage</c:v>
                </c:pt>
                <c:pt idx="2">
                  <c:v> Railway Passenger Transport</c:v>
                </c:pt>
                <c:pt idx="3">
                  <c:v> Land Passenger Transport</c:v>
                </c:pt>
                <c:pt idx="4">
                  <c:v> Water Passenger Transport</c:v>
                </c:pt>
                <c:pt idx="5">
                  <c:v> Air Passenger Transport</c:v>
                </c:pt>
                <c:pt idx="6">
                  <c:v> Transportation Rental</c:v>
                </c:pt>
                <c:pt idx="7">
                  <c:v>  Travel Agencies and Reservation Services </c:v>
                </c:pt>
                <c:pt idx="8">
                  <c:v>Cultural Activities</c:v>
                </c:pt>
                <c:pt idx="9">
                  <c:v>Sports and Recreational Activities</c:v>
                </c:pt>
                <c:pt idx="10">
                  <c:v>Other Tourism Characteristic Services </c:v>
                </c:pt>
              </c:strCache>
            </c:strRef>
          </c:cat>
          <c:val>
            <c:numRef>
              <c:f>'Figure 30'!$C$3:$C$13</c:f>
              <c:numCache>
                <c:formatCode>0%</c:formatCode>
                <c:ptCount val="11"/>
                <c:pt idx="0">
                  <c:v>0.76</c:v>
                </c:pt>
                <c:pt idx="1">
                  <c:v>0.21</c:v>
                </c:pt>
                <c:pt idx="2">
                  <c:v>1</c:v>
                </c:pt>
                <c:pt idx="3">
                  <c:v>0.81</c:v>
                </c:pt>
                <c:pt idx="4">
                  <c:v>0.76</c:v>
                </c:pt>
                <c:pt idx="5">
                  <c:v>1</c:v>
                </c:pt>
                <c:pt idx="6">
                  <c:v>0.83</c:v>
                </c:pt>
                <c:pt idx="7">
                  <c:v>0.79</c:v>
                </c:pt>
                <c:pt idx="8">
                  <c:v>0.7</c:v>
                </c:pt>
                <c:pt idx="9">
                  <c:v>0.76</c:v>
                </c:pt>
                <c:pt idx="10">
                  <c:v>0.55000000000000004</c:v>
                </c:pt>
              </c:numCache>
            </c:numRef>
          </c:val>
          <c:extLst>
            <c:ext xmlns:c16="http://schemas.microsoft.com/office/drawing/2014/chart" uri="{C3380CC4-5D6E-409C-BE32-E72D297353CC}">
              <c16:uniqueId val="{00000000-A197-46FF-90E4-E3F39086D779}"/>
            </c:ext>
          </c:extLst>
        </c:ser>
        <c:dLbls>
          <c:showLegendKey val="0"/>
          <c:showVal val="0"/>
          <c:showCatName val="0"/>
          <c:showSerName val="0"/>
          <c:showPercent val="0"/>
          <c:showBubbleSize val="0"/>
        </c:dLbls>
        <c:gapWidth val="150"/>
        <c:shape val="box"/>
        <c:axId val="191905632"/>
        <c:axId val="191903968"/>
        <c:axId val="0"/>
      </c:bar3DChart>
      <c:catAx>
        <c:axId val="191905632"/>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1903968"/>
        <c:crosses val="autoZero"/>
        <c:auto val="1"/>
        <c:lblAlgn val="ctr"/>
        <c:lblOffset val="100"/>
        <c:noMultiLvlLbl val="0"/>
      </c:catAx>
      <c:valAx>
        <c:axId val="191903968"/>
        <c:scaling>
          <c:orientation val="minMax"/>
        </c:scaling>
        <c:delete val="1"/>
        <c:axPos val="r"/>
        <c:numFmt formatCode="0%" sourceLinked="1"/>
        <c:majorTickMark val="none"/>
        <c:minorTickMark val="none"/>
        <c:tickLblPos val="nextTo"/>
        <c:crossAx val="191905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0268796381547936E-3"/>
          <c:y val="5.0925916023377302E-2"/>
          <c:w val="0.98306184461539348"/>
          <c:h val="0.73941907127399775"/>
        </c:manualLayout>
      </c:layout>
      <c:bar3DChart>
        <c:barDir val="col"/>
        <c:grouping val="clustered"/>
        <c:varyColors val="0"/>
        <c:ser>
          <c:idx val="0"/>
          <c:order val="0"/>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31'!$B$3:$B$17</c:f>
              <c:strCache>
                <c:ptCount val="15"/>
                <c:pt idx="0">
                  <c:v>Availability of skilled labor</c:v>
                </c:pt>
                <c:pt idx="1">
                  <c:v>Electricity prices</c:v>
                </c:pt>
                <c:pt idx="2">
                  <c:v>Licenses and permits</c:v>
                </c:pt>
                <c:pt idx="3">
                  <c:v>Electricity supply (without interruption)</c:v>
                </c:pt>
                <c:pt idx="4">
                  <c:v>Water prices</c:v>
                </c:pt>
                <c:pt idx="5">
                  <c:v>Government procedures and bureaucracy</c:v>
                </c:pt>
                <c:pt idx="6">
                  <c:v>Safety and security</c:v>
                </c:pt>
                <c:pt idx="7">
                  <c:v>Access to finance</c:v>
                </c:pt>
                <c:pt idx="8">
                  <c:v>Fuel prices</c:v>
                </c:pt>
                <c:pt idx="9">
                  <c:v>Access to telecommunication (phone and Internet)</c:v>
                </c:pt>
                <c:pt idx="10">
                  <c:v>Government inspection procedures</c:v>
                </c:pt>
                <c:pt idx="11">
                  <c:v>Fuel supply (without interruption)</c:v>
                </c:pt>
                <c:pt idx="12">
                  <c:v>Water supply (without interruption)</c:v>
                </c:pt>
                <c:pt idx="13">
                  <c:v>Labor laws and regulations</c:v>
                </c:pt>
                <c:pt idx="14">
                  <c:v>Land / renting space</c:v>
                </c:pt>
              </c:strCache>
            </c:strRef>
          </c:cat>
          <c:val>
            <c:numRef>
              <c:f>'Figure 31'!$C$3:$C$17</c:f>
              <c:numCache>
                <c:formatCode>0%</c:formatCode>
                <c:ptCount val="15"/>
                <c:pt idx="0">
                  <c:v>0.51</c:v>
                </c:pt>
                <c:pt idx="1">
                  <c:v>0.56000000000000005</c:v>
                </c:pt>
                <c:pt idx="2">
                  <c:v>0.41</c:v>
                </c:pt>
                <c:pt idx="3">
                  <c:v>0.28000000000000003</c:v>
                </c:pt>
                <c:pt idx="4">
                  <c:v>0.41</c:v>
                </c:pt>
                <c:pt idx="5">
                  <c:v>0.34</c:v>
                </c:pt>
                <c:pt idx="6">
                  <c:v>0.26</c:v>
                </c:pt>
                <c:pt idx="7">
                  <c:v>0.24</c:v>
                </c:pt>
                <c:pt idx="8">
                  <c:v>0.56000000000000005</c:v>
                </c:pt>
                <c:pt idx="9">
                  <c:v>0.19</c:v>
                </c:pt>
                <c:pt idx="10">
                  <c:v>0.24</c:v>
                </c:pt>
                <c:pt idx="11">
                  <c:v>0.17</c:v>
                </c:pt>
                <c:pt idx="12">
                  <c:v>0.11</c:v>
                </c:pt>
                <c:pt idx="13">
                  <c:v>0.21</c:v>
                </c:pt>
                <c:pt idx="14">
                  <c:v>0.2</c:v>
                </c:pt>
              </c:numCache>
            </c:numRef>
          </c:val>
          <c:extLst>
            <c:ext xmlns:c16="http://schemas.microsoft.com/office/drawing/2014/chart" uri="{C3380CC4-5D6E-409C-BE32-E72D297353CC}">
              <c16:uniqueId val="{00000000-3A49-4335-84F2-64E96C698D80}"/>
            </c:ext>
          </c:extLst>
        </c:ser>
        <c:dLbls>
          <c:showLegendKey val="0"/>
          <c:showVal val="0"/>
          <c:showCatName val="0"/>
          <c:showSerName val="0"/>
          <c:showPercent val="0"/>
          <c:showBubbleSize val="0"/>
        </c:dLbls>
        <c:gapWidth val="150"/>
        <c:shape val="box"/>
        <c:axId val="2116388464"/>
        <c:axId val="2116389296"/>
        <c:axId val="0"/>
      </c:bar3DChart>
      <c:catAx>
        <c:axId val="2116388464"/>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wrap="square" anchor="ctr" anchorCtr="1"/>
          <a:lstStyle/>
          <a:p>
            <a:pPr>
              <a:defRPr sz="600" b="1" i="0" u="none" strike="noStrike" kern="1200" baseline="0">
                <a:solidFill>
                  <a:sysClr val="windowText" lastClr="000000"/>
                </a:solidFill>
                <a:latin typeface="Frutiger LT Arabic 45 Light" panose="01000000000000000000" pitchFamily="2" charset="-78"/>
                <a:ea typeface="+mn-ea"/>
                <a:cs typeface="+mj-cs"/>
              </a:defRPr>
            </a:pPr>
            <a:endParaRPr lang="ar-SA"/>
          </a:p>
        </c:txPr>
        <c:crossAx val="2116389296"/>
        <c:crosses val="autoZero"/>
        <c:auto val="1"/>
        <c:lblAlgn val="ctr"/>
        <c:lblOffset val="100"/>
        <c:noMultiLvlLbl val="0"/>
      </c:catAx>
      <c:valAx>
        <c:axId val="2116389296"/>
        <c:scaling>
          <c:orientation val="minMax"/>
        </c:scaling>
        <c:delete val="1"/>
        <c:axPos val="r"/>
        <c:numFmt formatCode="0%" sourceLinked="1"/>
        <c:majorTickMark val="none"/>
        <c:minorTickMark val="none"/>
        <c:tickLblPos val="nextTo"/>
        <c:crossAx val="2116388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4444444444444444"/>
          <c:y val="0.24537037037037038"/>
          <c:w val="0.63055555555555554"/>
          <c:h val="0.53298556430446187"/>
        </c:manualLayout>
      </c:layout>
      <c:pie3DChart>
        <c:varyColors val="1"/>
        <c:ser>
          <c:idx val="0"/>
          <c:order val="0"/>
          <c:dPt>
            <c:idx val="0"/>
            <c:bubble3D val="0"/>
            <c:explosion val="7"/>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2-987D-4625-8280-F6FCDFC9DB2D}"/>
              </c:ext>
            </c:extLst>
          </c:dPt>
          <c:dPt>
            <c:idx val="1"/>
            <c:bubble3D val="0"/>
            <c:explosion val="16"/>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987D-4625-8280-F6FCDFC9DB2D}"/>
              </c:ext>
            </c:extLst>
          </c:dPt>
          <c:dPt>
            <c:idx val="2"/>
            <c:bubble3D val="0"/>
            <c:explosion val="18"/>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987D-4625-8280-F6FCDFC9DB2D}"/>
              </c:ext>
            </c:extLst>
          </c:dPt>
          <c:dLbls>
            <c:dLbl>
              <c:idx val="0"/>
              <c:layout>
                <c:manualLayout>
                  <c:x val="-0.10714359142607174"/>
                  <c:y val="-4.4690871974336542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87D-4625-8280-F6FCDFC9DB2D}"/>
                </c:ext>
              </c:extLst>
            </c:dLbl>
            <c:dLbl>
              <c:idx val="1"/>
              <c:layout>
                <c:manualLayout>
                  <c:x val="0.11416524496937883"/>
                  <c:y val="-0.12375255176436278"/>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87D-4625-8280-F6FCDFC9DB2D}"/>
                </c:ext>
              </c:extLst>
            </c:dLbl>
            <c:dLbl>
              <c:idx val="2"/>
              <c:layout>
                <c:manualLayout>
                  <c:x val="7.5536636045494307E-2"/>
                  <c:y val="7.3324584426946629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87D-4625-8280-F6FCDFC9DB2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32'!$B$3:$B$5</c:f>
              <c:strCache>
                <c:ptCount val="3"/>
                <c:pt idx="0">
                  <c:v>Local competition </c:v>
                </c:pt>
                <c:pt idx="1">
                  <c:v>Low demand </c:v>
                </c:pt>
                <c:pt idx="2">
                  <c:v>Worker problems </c:v>
                </c:pt>
              </c:strCache>
            </c:strRef>
          </c:cat>
          <c:val>
            <c:numRef>
              <c:f>'Figure 32'!$C$3:$C$5</c:f>
              <c:numCache>
                <c:formatCode>0%</c:formatCode>
                <c:ptCount val="3"/>
                <c:pt idx="0">
                  <c:v>0.54</c:v>
                </c:pt>
                <c:pt idx="1">
                  <c:v>0.32</c:v>
                </c:pt>
                <c:pt idx="2">
                  <c:v>0.2</c:v>
                </c:pt>
              </c:numCache>
            </c:numRef>
          </c:val>
          <c:extLst>
            <c:ext xmlns:c16="http://schemas.microsoft.com/office/drawing/2014/chart" uri="{C3380CC4-5D6E-409C-BE32-E72D297353CC}">
              <c16:uniqueId val="{00000000-987D-4625-8280-F6FCDFC9DB2D}"/>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7.8300743657042871E-2"/>
          <c:y val="0.33391149023038785"/>
          <c:w val="0.23228740157480315"/>
          <c:h val="0.2216440653251677"/>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181112476547366"/>
          <c:y val="3.7037037037037035E-2"/>
          <c:w val="0.67222222222222228"/>
          <c:h val="0.93981481481481477"/>
        </c:manualLayout>
      </c:layout>
      <c:pie3DChart>
        <c:varyColors val="1"/>
        <c:ser>
          <c:idx val="0"/>
          <c:order val="0"/>
          <c:dPt>
            <c:idx val="0"/>
            <c:bubble3D val="0"/>
            <c:explosion val="3"/>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598E-4139-99CA-A489479F2968}"/>
              </c:ext>
            </c:extLst>
          </c:dPt>
          <c:dPt>
            <c:idx val="1"/>
            <c:bubble3D val="0"/>
            <c:explosion val="13"/>
            <c:spPr>
              <a:solidFill>
                <a:schemeClr val="accent1">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598E-4139-99CA-A489479F2968}"/>
              </c:ext>
            </c:extLst>
          </c:dPt>
          <c:dPt>
            <c:idx val="2"/>
            <c:bubble3D val="0"/>
            <c:explosion val="11"/>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598E-4139-99CA-A489479F2968}"/>
              </c:ext>
            </c:extLst>
          </c:dPt>
          <c:dPt>
            <c:idx val="3"/>
            <c:bubble3D val="0"/>
            <c:explosion val="4"/>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3-598E-4139-99CA-A489479F296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'Figure 3&amp;4'!$C$18:$F$18</c:f>
              <c:strCache>
                <c:ptCount val="4"/>
                <c:pt idx="0">
                  <c:v>Less than 6 employees</c:v>
                </c:pt>
                <c:pt idx="1">
                  <c:v>6 - 49 employees</c:v>
                </c:pt>
                <c:pt idx="2">
                  <c:v> 50 - 249 employees</c:v>
                </c:pt>
                <c:pt idx="3">
                  <c:v>250+ employees</c:v>
                </c:pt>
              </c:strCache>
            </c:strRef>
          </c:cat>
          <c:val>
            <c:numRef>
              <c:f>'Figure 3&amp;4'!$C$20:$F$20</c:f>
              <c:numCache>
                <c:formatCode>0%</c:formatCode>
                <c:ptCount val="4"/>
                <c:pt idx="0">
                  <c:v>0.33501943694394776</c:v>
                </c:pt>
                <c:pt idx="1">
                  <c:v>0.38389593091017021</c:v>
                </c:pt>
                <c:pt idx="2">
                  <c:v>0.14680502971644502</c:v>
                </c:pt>
                <c:pt idx="3">
                  <c:v>0.13427960242943701</c:v>
                </c:pt>
              </c:numCache>
            </c:numRef>
          </c:val>
          <c:extLst>
            <c:ext xmlns:c16="http://schemas.microsoft.com/office/drawing/2014/chart" uri="{C3380CC4-5D6E-409C-BE32-E72D297353CC}">
              <c16:uniqueId val="{00000000-598E-4139-99CA-A489479F2968}"/>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0495625546806658E-2"/>
          <c:y val="0.202545202682998"/>
          <c:w val="0.24345319335083121"/>
          <c:h val="0.53819553805774267"/>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2.6151582441188714E-2"/>
          <c:y val="5.0925925925925923E-2"/>
          <c:w val="0.94411011567985204"/>
          <c:h val="0.70095727617381165"/>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 </c:v>
                </c:pt>
                <c:pt idx="8">
                  <c:v>Cultural Activities</c:v>
                </c:pt>
                <c:pt idx="9">
                  <c:v>Sports and Recreational Activities</c:v>
                </c:pt>
                <c:pt idx="10">
                  <c:v>Other Tourism Characteristic Services</c:v>
                </c:pt>
              </c:strCache>
            </c:strRef>
          </c:cat>
          <c:val>
            <c:numRef>
              <c:f>'Figure 5'!$D$3:$D$13</c:f>
              <c:numCache>
                <c:formatCode>0.0%</c:formatCode>
                <c:ptCount val="11"/>
                <c:pt idx="0">
                  <c:v>5.5112965925625639E-2</c:v>
                </c:pt>
                <c:pt idx="1">
                  <c:v>6.8423833964340264E-2</c:v>
                </c:pt>
                <c:pt idx="2">
                  <c:v>2.4142349372733261E-3</c:v>
                </c:pt>
                <c:pt idx="3">
                  <c:v>2.4178544799079188E-2</c:v>
                </c:pt>
                <c:pt idx="4" formatCode="0%">
                  <c:v>9.5917879816706357E-5</c:v>
                </c:pt>
                <c:pt idx="5" formatCode="0%">
                  <c:v>3.0116404491128502E-2</c:v>
                </c:pt>
                <c:pt idx="6">
                  <c:v>1.1180767198256829E-2</c:v>
                </c:pt>
                <c:pt idx="7">
                  <c:v>1.7824437704051715E-2</c:v>
                </c:pt>
                <c:pt idx="8">
                  <c:v>1.2722692360593315E-3</c:v>
                </c:pt>
                <c:pt idx="9" formatCode="0%">
                  <c:v>1.0051469896263909E-2</c:v>
                </c:pt>
                <c:pt idx="10">
                  <c:v>2.4359521930808824E-3</c:v>
                </c:pt>
              </c:numCache>
            </c:numRef>
          </c:val>
          <c:extLst>
            <c:ext xmlns:c16="http://schemas.microsoft.com/office/drawing/2014/chart" uri="{C3380CC4-5D6E-409C-BE32-E72D297353CC}">
              <c16:uniqueId val="{00000000-4474-4983-B080-D844F67BC3AF}"/>
            </c:ext>
          </c:extLst>
        </c:ser>
        <c:dLbls>
          <c:showLegendKey val="0"/>
          <c:showVal val="0"/>
          <c:showCatName val="0"/>
          <c:showSerName val="0"/>
          <c:showPercent val="0"/>
          <c:showBubbleSize val="0"/>
        </c:dLbls>
        <c:gapWidth val="150"/>
        <c:shape val="box"/>
        <c:axId val="1878444655"/>
        <c:axId val="1878443407"/>
        <c:axId val="0"/>
      </c:bar3DChart>
      <c:catAx>
        <c:axId val="1878444655"/>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878443407"/>
        <c:crosses val="autoZero"/>
        <c:auto val="1"/>
        <c:lblAlgn val="ctr"/>
        <c:lblOffset val="100"/>
        <c:noMultiLvlLbl val="0"/>
      </c:catAx>
      <c:valAx>
        <c:axId val="1878443407"/>
        <c:scaling>
          <c:orientation val="minMax"/>
        </c:scaling>
        <c:delete val="1"/>
        <c:axPos val="r"/>
        <c:numFmt formatCode="0.0%" sourceLinked="1"/>
        <c:majorTickMark val="none"/>
        <c:minorTickMark val="none"/>
        <c:tickLblPos val="nextTo"/>
        <c:crossAx val="18784446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6748662138056539"/>
          <c:y val="7.8703703703703706E-2"/>
          <c:w val="0.68160435323158974"/>
          <c:h val="0.8431707494896471"/>
        </c:manualLayout>
      </c:layout>
      <c:pie3DChart>
        <c:varyColors val="1"/>
        <c:ser>
          <c:idx val="0"/>
          <c:order val="0"/>
          <c:dPt>
            <c:idx val="0"/>
            <c:bubble3D val="0"/>
            <c:explosion val="22"/>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8883-4BBA-9623-4F3B13C43625}"/>
              </c:ext>
            </c:extLst>
          </c:dPt>
          <c:dPt>
            <c:idx val="1"/>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C-8883-4BBA-9623-4F3B13C4362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rtl="0">
                  <a:defRPr sz="900" b="1" i="0" u="none" strike="noStrike" kern="1200" baseline="0">
                    <a:solidFill>
                      <a:sysClr val="windowText" lastClr="000000"/>
                    </a:solidFill>
                    <a:latin typeface="+mn-lt"/>
                    <a:ea typeface="+mn-ea"/>
                    <a:cs typeface="+mn-cs"/>
                  </a:defRPr>
                </a:pPr>
                <a:endParaRPr lang="ar-SA"/>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'Figure 6&amp;7&amp;8'!$C$2:$D$2</c:f>
              <c:strCache>
                <c:ptCount val="2"/>
                <c:pt idx="0">
                  <c:v>Male</c:v>
                </c:pt>
                <c:pt idx="1">
                  <c:v> Female</c:v>
                </c:pt>
              </c:strCache>
            </c:strRef>
          </c:cat>
          <c:val>
            <c:numRef>
              <c:f>'Figure 6&amp;7&amp;8'!$C$14:$D$14</c:f>
              <c:numCache>
                <c:formatCode>#,##0</c:formatCode>
                <c:ptCount val="2"/>
                <c:pt idx="0">
                  <c:v>531824</c:v>
                </c:pt>
                <c:pt idx="1">
                  <c:v>20732</c:v>
                </c:pt>
              </c:numCache>
            </c:numRef>
          </c:val>
          <c:extLst>
            <c:ext xmlns:c16="http://schemas.microsoft.com/office/drawing/2014/chart" uri="{C3380CC4-5D6E-409C-BE32-E72D297353CC}">
              <c16:uniqueId val="{00000003-8883-4BBA-9623-4F3B13C43625}"/>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6144794400699912E-2"/>
          <c:y val="0.36631889763779529"/>
          <c:w val="0.19155468266695497"/>
          <c:h val="0.25405147273257511"/>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729884732844544E-2"/>
          <c:y val="4.2043302139789587E-2"/>
          <c:w val="0.97415185783521807"/>
          <c:h val="0.56117301298555167"/>
        </c:manualLayout>
      </c:layout>
      <c:bar3DChart>
        <c:barDir val="col"/>
        <c:grouping val="clustered"/>
        <c:varyColors val="0"/>
        <c:ser>
          <c:idx val="0"/>
          <c:order val="0"/>
          <c:tx>
            <c:strRef>
              <c:f>'Figure 6&amp;7&amp;8'!$F$2</c:f>
              <c:strCache>
                <c:ptCount val="1"/>
                <c:pt idx="0">
                  <c:v>Male percentage</c:v>
                </c:pt>
              </c:strCache>
            </c:strRef>
          </c:tx>
          <c:spPr>
            <a:solidFill>
              <a:schemeClr val="accent1"/>
            </a:solidFill>
            <a:ln>
              <a:noFill/>
            </a:ln>
            <a:effectLst/>
            <a:sp3d/>
          </c:spPr>
          <c:invertIfNegative val="0"/>
          <c:dLbls>
            <c:dLbl>
              <c:idx val="2"/>
              <c:layout>
                <c:manualLayout>
                  <c:x val="-1.1477761836441894E-2"/>
                  <c:y val="-8.487556272013328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F4B-4052-99BA-4987B06E2B6B}"/>
                </c:ext>
              </c:extLst>
            </c:dLbl>
            <c:dLbl>
              <c:idx val="4"/>
              <c:layout>
                <c:manualLayout>
                  <c:x val="-9.5648015303682454E-3"/>
                  <c:y val="4.62962962962962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F4B-4052-99BA-4987B06E2B6B}"/>
                </c:ext>
              </c:extLst>
            </c:dLbl>
            <c:dLbl>
              <c:idx val="5"/>
              <c:layout>
                <c:manualLayout>
                  <c:x val="-1.912960306073656E-2"/>
                  <c:y val="-8.487556272013328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F4B-4052-99BA-4987B06E2B6B}"/>
                </c:ext>
              </c:extLst>
            </c:dLbl>
            <c:dLbl>
              <c:idx val="6"/>
              <c:layout>
                <c:manualLayout>
                  <c:x val="-2.104256336681013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F4B-4052-99BA-4987B06E2B6B}"/>
                </c:ext>
              </c:extLst>
            </c:dLbl>
            <c:dLbl>
              <c:idx val="7"/>
              <c:layout>
                <c:manualLayout>
                  <c:x val="-1.721664275466284E-2"/>
                  <c:y val="4.62962962962962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F4B-4052-99BA-4987B06E2B6B}"/>
                </c:ext>
              </c:extLst>
            </c:dLbl>
            <c:dLbl>
              <c:idx val="8"/>
              <c:layout>
                <c:manualLayout>
                  <c:x val="-1.721649212786708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F4B-4052-99BA-4987B06E2B6B}"/>
                </c:ext>
              </c:extLst>
            </c:dLbl>
            <c:dLbl>
              <c:idx val="9"/>
              <c:layout>
                <c:manualLayout>
                  <c:x val="-1.3390571515719788E-2"/>
                  <c:y val="-8.487556272013328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F4B-4052-99BA-4987B06E2B6B}"/>
                </c:ext>
              </c:extLst>
            </c:dLbl>
            <c:dLbl>
              <c:idx val="10"/>
              <c:layout>
                <c:manualLayout>
                  <c:x val="-1.1477761836441894E-2"/>
                  <c:y val="8.487556272013328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F4B-4052-99BA-4987B06E2B6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6&amp;7&amp;8'!$B$3:$B$13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c:v>
                </c:pt>
                <c:pt idx="8">
                  <c:v>Cultural Activities</c:v>
                </c:pt>
                <c:pt idx="9">
                  <c:v>Sports and Recreational Activities</c:v>
                </c:pt>
                <c:pt idx="10">
                  <c:v>Other Tourism Characteristic Services</c:v>
                </c:pt>
              </c:strCache>
            </c:strRef>
          </c:cat>
          <c:val>
            <c:numRef>
              <c:f>'Figure 6&amp;7&amp;8'!$F$3:$F$13</c:f>
              <c:numCache>
                <c:formatCode>0%</c:formatCode>
                <c:ptCount val="11"/>
                <c:pt idx="0">
                  <c:v>0.22194936670778304</c:v>
                </c:pt>
                <c:pt idx="1">
                  <c:v>0.55203037094978791</c:v>
                </c:pt>
                <c:pt idx="2">
                  <c:v>3.0235566653629771E-3</c:v>
                </c:pt>
                <c:pt idx="3">
                  <c:v>7.418807725864196E-2</c:v>
                </c:pt>
                <c:pt idx="4">
                  <c:v>5.6221607148229484E-4</c:v>
                </c:pt>
                <c:pt idx="5">
                  <c:v>3.7640271969674177E-2</c:v>
                </c:pt>
                <c:pt idx="6">
                  <c:v>3.9131366767953306E-2</c:v>
                </c:pt>
                <c:pt idx="7">
                  <c:v>4.3837811005144556E-2</c:v>
                </c:pt>
                <c:pt idx="8">
                  <c:v>4.0464514576250788E-3</c:v>
                </c:pt>
                <c:pt idx="9">
                  <c:v>1.8126297421703422E-2</c:v>
                </c:pt>
                <c:pt idx="10">
                  <c:v>5.4642137248413006E-3</c:v>
                </c:pt>
              </c:numCache>
            </c:numRef>
          </c:val>
          <c:extLst>
            <c:ext xmlns:c16="http://schemas.microsoft.com/office/drawing/2014/chart" uri="{C3380CC4-5D6E-409C-BE32-E72D297353CC}">
              <c16:uniqueId val="{00000000-1F4B-4052-99BA-4987B06E2B6B}"/>
            </c:ext>
          </c:extLst>
        </c:ser>
        <c:ser>
          <c:idx val="1"/>
          <c:order val="1"/>
          <c:tx>
            <c:strRef>
              <c:f>'Figure 6&amp;7&amp;8'!$G$2</c:f>
              <c:strCache>
                <c:ptCount val="1"/>
                <c:pt idx="0">
                  <c:v>Female percentage</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6&amp;7&amp;8'!$B$3:$B$13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c:v>
                </c:pt>
                <c:pt idx="8">
                  <c:v>Cultural Activities</c:v>
                </c:pt>
                <c:pt idx="9">
                  <c:v>Sports and Recreational Activities</c:v>
                </c:pt>
                <c:pt idx="10">
                  <c:v>Other Tourism Characteristic Services</c:v>
                </c:pt>
              </c:strCache>
            </c:strRef>
          </c:cat>
          <c:val>
            <c:numRef>
              <c:f>'Figure 6&amp;7&amp;8'!$G$3:$G$13</c:f>
              <c:numCache>
                <c:formatCode>0%</c:formatCode>
                <c:ptCount val="11"/>
                <c:pt idx="0">
                  <c:v>4.3555855682037431E-2</c:v>
                </c:pt>
                <c:pt idx="1">
                  <c:v>0.23654254292880572</c:v>
                </c:pt>
                <c:pt idx="2">
                  <c:v>2.2670268184449161E-3</c:v>
                </c:pt>
                <c:pt idx="3">
                  <c:v>1.0322207215898129E-2</c:v>
                </c:pt>
                <c:pt idx="4">
                  <c:v>0</c:v>
                </c:pt>
                <c:pt idx="5">
                  <c:v>0.3961991124831179</c:v>
                </c:pt>
                <c:pt idx="6">
                  <c:v>1.3168049392243874E-2</c:v>
                </c:pt>
                <c:pt idx="7">
                  <c:v>0.10833494115377194</c:v>
                </c:pt>
                <c:pt idx="8">
                  <c:v>5.016399768473857E-3</c:v>
                </c:pt>
                <c:pt idx="9">
                  <c:v>0.17938452633609878</c:v>
                </c:pt>
                <c:pt idx="10">
                  <c:v>5.2093382211074665E-3</c:v>
                </c:pt>
              </c:numCache>
            </c:numRef>
          </c:val>
          <c:extLst>
            <c:ext xmlns:c16="http://schemas.microsoft.com/office/drawing/2014/chart" uri="{C3380CC4-5D6E-409C-BE32-E72D297353CC}">
              <c16:uniqueId val="{00000001-1F4B-4052-99BA-4987B06E2B6B}"/>
            </c:ext>
          </c:extLst>
        </c:ser>
        <c:dLbls>
          <c:showLegendKey val="0"/>
          <c:showVal val="1"/>
          <c:showCatName val="0"/>
          <c:showSerName val="0"/>
          <c:showPercent val="0"/>
          <c:showBubbleSize val="0"/>
        </c:dLbls>
        <c:gapWidth val="150"/>
        <c:shape val="box"/>
        <c:axId val="1204668080"/>
        <c:axId val="1204678896"/>
        <c:axId val="0"/>
      </c:bar3DChart>
      <c:catAx>
        <c:axId val="1204668080"/>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04678896"/>
        <c:crosses val="autoZero"/>
        <c:auto val="1"/>
        <c:lblAlgn val="ctr"/>
        <c:lblOffset val="100"/>
        <c:noMultiLvlLbl val="0"/>
      </c:catAx>
      <c:valAx>
        <c:axId val="1204678896"/>
        <c:scaling>
          <c:orientation val="minMax"/>
        </c:scaling>
        <c:delete val="1"/>
        <c:axPos val="r"/>
        <c:numFmt formatCode="0%" sourceLinked="1"/>
        <c:majorTickMark val="none"/>
        <c:minorTickMark val="none"/>
        <c:tickLblPos val="nextTo"/>
        <c:crossAx val="1204668080"/>
        <c:crosses val="autoZero"/>
        <c:crossBetween val="between"/>
      </c:valAx>
      <c:spPr>
        <a:noFill/>
        <a:ln>
          <a:noFill/>
        </a:ln>
        <a:effectLst/>
      </c:spPr>
    </c:plotArea>
    <c:legend>
      <c:legendPos val="l"/>
      <c:layout>
        <c:manualLayout>
          <c:xMode val="edge"/>
          <c:yMode val="edge"/>
          <c:x val="0.36920133907221425"/>
          <c:y val="0.88220139527033359"/>
          <c:w val="0.26882168423351677"/>
          <c:h val="8.9442775966414922E-2"/>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4295449249748305E-3"/>
          <c:y val="6.4648157038786083E-2"/>
          <c:w val="0.99857045507502518"/>
          <c:h val="0.69683561399485261"/>
        </c:manualLayout>
      </c:layout>
      <c:bar3DChart>
        <c:barDir val="col"/>
        <c:grouping val="clustered"/>
        <c:varyColors val="0"/>
        <c:ser>
          <c:idx val="0"/>
          <c:order val="0"/>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6&amp;7&amp;8'!$B$3:$B$13</c:f>
              <c:strCache>
                <c:ptCount val="11"/>
                <c:pt idx="0">
                  <c:v>Visitor Accommodation</c:v>
                </c:pt>
                <c:pt idx="1">
                  <c:v>Food and Beverage</c:v>
                </c:pt>
                <c:pt idx="2">
                  <c:v>Railway Passenger Transport</c:v>
                </c:pt>
                <c:pt idx="3">
                  <c:v>Land Passenger Transport</c:v>
                </c:pt>
                <c:pt idx="4">
                  <c:v>Water Passenger Transport</c:v>
                </c:pt>
                <c:pt idx="5">
                  <c:v>Air Passenger Transport</c:v>
                </c:pt>
                <c:pt idx="6">
                  <c:v>Transportation Rental</c:v>
                </c:pt>
                <c:pt idx="7">
                  <c:v>Travel Agencies and Reservation Services</c:v>
                </c:pt>
                <c:pt idx="8">
                  <c:v>Cultural Activities</c:v>
                </c:pt>
                <c:pt idx="9">
                  <c:v>Sports and Recreational Activities</c:v>
                </c:pt>
                <c:pt idx="10">
                  <c:v>Other Tourism Characteristic Services</c:v>
                </c:pt>
              </c:strCache>
            </c:strRef>
          </c:cat>
          <c:val>
            <c:numRef>
              <c:f>'Figure 6&amp;7&amp;8'!$H$3:$H$13</c:f>
              <c:numCache>
                <c:formatCode>0%</c:formatCode>
                <c:ptCount val="11"/>
                <c:pt idx="0">
                  <c:v>4.3555855682037431E-2</c:v>
                </c:pt>
                <c:pt idx="1">
                  <c:v>0.23654254292880572</c:v>
                </c:pt>
                <c:pt idx="2">
                  <c:v>2.2670268184449161E-3</c:v>
                </c:pt>
                <c:pt idx="3">
                  <c:v>1.0322207215898129E-2</c:v>
                </c:pt>
                <c:pt idx="4">
                  <c:v>0</c:v>
                </c:pt>
                <c:pt idx="5">
                  <c:v>0.3961991124831179</c:v>
                </c:pt>
                <c:pt idx="6">
                  <c:v>1.3168049392243874E-2</c:v>
                </c:pt>
                <c:pt idx="7">
                  <c:v>0.10833494115377194</c:v>
                </c:pt>
                <c:pt idx="8">
                  <c:v>5.016399768473857E-3</c:v>
                </c:pt>
                <c:pt idx="9">
                  <c:v>0.17938452633609878</c:v>
                </c:pt>
                <c:pt idx="10">
                  <c:v>5.2093382211074665E-3</c:v>
                </c:pt>
              </c:numCache>
            </c:numRef>
          </c:val>
          <c:extLst>
            <c:ext xmlns:c16="http://schemas.microsoft.com/office/drawing/2014/chart" uri="{C3380CC4-5D6E-409C-BE32-E72D297353CC}">
              <c16:uniqueId val="{00000000-4408-482C-B253-0CF24EB1950B}"/>
            </c:ext>
          </c:extLst>
        </c:ser>
        <c:dLbls>
          <c:showLegendKey val="0"/>
          <c:showVal val="0"/>
          <c:showCatName val="0"/>
          <c:showSerName val="0"/>
          <c:showPercent val="0"/>
          <c:showBubbleSize val="0"/>
        </c:dLbls>
        <c:gapWidth val="150"/>
        <c:shape val="box"/>
        <c:axId val="1279597712"/>
        <c:axId val="1279604784"/>
        <c:axId val="0"/>
      </c:bar3DChart>
      <c:catAx>
        <c:axId val="1279597712"/>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79604784"/>
        <c:crosses val="autoZero"/>
        <c:auto val="1"/>
        <c:lblAlgn val="ctr"/>
        <c:lblOffset val="100"/>
        <c:noMultiLvlLbl val="0"/>
      </c:catAx>
      <c:valAx>
        <c:axId val="1279604784"/>
        <c:scaling>
          <c:orientation val="minMax"/>
        </c:scaling>
        <c:delete val="1"/>
        <c:axPos val="r"/>
        <c:numFmt formatCode="0%" sourceLinked="1"/>
        <c:majorTickMark val="none"/>
        <c:minorTickMark val="none"/>
        <c:tickLblPos val="nextTo"/>
        <c:crossAx val="1279597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88888888888889"/>
          <c:y val="0.21759259259259259"/>
          <c:w val="0.67222222222222228"/>
          <c:h val="0.56539297171186931"/>
        </c:manualLayout>
      </c:layout>
      <c:pie3DChart>
        <c:varyColors val="1"/>
        <c:ser>
          <c:idx val="0"/>
          <c:order val="0"/>
          <c:explosion val="23"/>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3A7-4AD7-B2EC-E5B02FFFD91C}"/>
              </c:ext>
            </c:extLst>
          </c:dPt>
          <c:dPt>
            <c:idx val="1"/>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CF31-4CCB-8777-3D4893979481}"/>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7-CF31-4CCB-8777-3D4893979481}"/>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3-CF31-4CCB-8777-3D4893979481}"/>
              </c:ext>
            </c:extLst>
          </c:dPt>
          <c:dPt>
            <c:idx val="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A-CF31-4CCB-8777-3D4893979481}"/>
              </c:ext>
            </c:extLst>
          </c:dPt>
          <c:dLbls>
            <c:dLbl>
              <c:idx val="0"/>
              <c:layout>
                <c:manualLayout>
                  <c:x val="-7.9687773403324585E-2"/>
                  <c:y val="6.3329323417906092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3A7-4AD7-B2EC-E5B02FFFD91C}"/>
                </c:ext>
              </c:extLst>
            </c:dLbl>
            <c:dLbl>
              <c:idx val="1"/>
              <c:layout>
                <c:manualLayout>
                  <c:x val="-0.10547386264216974"/>
                  <c:y val="-8.547900262467191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CF31-4CCB-8777-3D4893979481}"/>
                </c:ext>
              </c:extLst>
            </c:dLbl>
            <c:dLbl>
              <c:idx val="2"/>
              <c:layout>
                <c:manualLayout>
                  <c:x val="-7.5280511811023618E-2"/>
                  <c:y val="-0.19940871974336541"/>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CF31-4CCB-8777-3D4893979481}"/>
                </c:ext>
              </c:extLst>
            </c:dLbl>
            <c:dLbl>
              <c:idx val="3"/>
              <c:layout>
                <c:manualLayout>
                  <c:x val="0.11557064741907262"/>
                  <c:y val="-8.3992782152230966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F31-4CCB-8777-3D4893979481}"/>
                </c:ext>
              </c:extLst>
            </c:dLbl>
            <c:dLbl>
              <c:idx val="4"/>
              <c:layout>
                <c:manualLayout>
                  <c:x val="5.5705927384076988E-2"/>
                  <c:y val="7.3900189559638382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F31-4CCB-8777-3D489397948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9&amp;10'!$C$4:$G$4</c:f>
              <c:strCache>
                <c:ptCount val="5"/>
                <c:pt idx="0">
                  <c:v>Managers</c:v>
                </c:pt>
                <c:pt idx="1">
                  <c:v>Specialists</c:v>
                </c:pt>
                <c:pt idx="2">
                  <c:v>Technicians</c:v>
                </c:pt>
                <c:pt idx="3">
                  <c:v>Professionals</c:v>
                </c:pt>
                <c:pt idx="4">
                  <c:v>Workers </c:v>
                </c:pt>
              </c:strCache>
            </c:strRef>
          </c:cat>
          <c:val>
            <c:numRef>
              <c:f>'Figure 9&amp;10'!$C$6:$G$6</c:f>
              <c:numCache>
                <c:formatCode>0%</c:formatCode>
                <c:ptCount val="5"/>
                <c:pt idx="0">
                  <c:v>0.17416591633611564</c:v>
                </c:pt>
                <c:pt idx="1">
                  <c:v>0.18450831041783272</c:v>
                </c:pt>
                <c:pt idx="2">
                  <c:v>0.19141946316890954</c:v>
                </c:pt>
                <c:pt idx="3">
                  <c:v>0.33258705862312316</c:v>
                </c:pt>
                <c:pt idx="4">
                  <c:v>0.11731925145401893</c:v>
                </c:pt>
              </c:numCache>
            </c:numRef>
          </c:val>
          <c:extLst>
            <c:ext xmlns:c16="http://schemas.microsoft.com/office/drawing/2014/chart" uri="{C3380CC4-5D6E-409C-BE32-E72D297353CC}">
              <c16:uniqueId val="{00000000-CF31-4CCB-8777-3D4893979481}"/>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8459317585301838E-2"/>
          <c:y val="0.19965223097112861"/>
          <c:w val="0.1608591426071741"/>
          <c:h val="0.5133107319918343"/>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6">
  <a:schemeClr val="accent3"/>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9">
  <a:schemeClr val="accent6"/>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withinLinear" id="19">
  <a:schemeClr val="accent6"/>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withinLinear" id="16">
  <a:schemeClr val="accent3"/>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png"/></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2.png"/></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5.xml"/><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7.xml"/><Relationship Id="rId1" Type="http://schemas.openxmlformats.org/officeDocument/2006/relationships/chart" Target="../charts/chart16.xml"/></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0.xml"/></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1.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3.xml"/></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5.xml"/><Relationship Id="rId1" Type="http://schemas.openxmlformats.org/officeDocument/2006/relationships/chart" Target="../charts/chart24.xml"/></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6.xml"/></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7.xml"/></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8.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9.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0.xml"/></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1.xml"/></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2.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57149</xdr:colOff>
      <xdr:row>3</xdr:row>
      <xdr:rowOff>333375</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7947426" y="38100"/>
          <a:ext cx="1904999" cy="113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2336987</xdr:colOff>
      <xdr:row>1</xdr:row>
      <xdr:rowOff>20955</xdr:rowOff>
    </xdr:to>
    <xdr:pic>
      <xdr:nvPicPr>
        <xdr:cNvPr id="2" name="Picture 1">
          <a:extLst>
            <a:ext uri="{FF2B5EF4-FFF2-40B4-BE49-F238E27FC236}">
              <a16:creationId xmlns:a16="http://schemas.microsoft.com/office/drawing/2014/main" id="{2B1800D6-9279-447D-890C-9DE60ABDC4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20438" y="0"/>
          <a:ext cx="2775137" cy="1106805"/>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2298887</xdr:colOff>
      <xdr:row>1</xdr:row>
      <xdr:rowOff>59055</xdr:rowOff>
    </xdr:to>
    <xdr:pic>
      <xdr:nvPicPr>
        <xdr:cNvPr id="2" name="Picture 1">
          <a:extLst>
            <a:ext uri="{FF2B5EF4-FFF2-40B4-BE49-F238E27FC236}">
              <a16:creationId xmlns:a16="http://schemas.microsoft.com/office/drawing/2014/main" id="{012DC612-8A20-40F7-949B-C521B5B37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20438" y="0"/>
          <a:ext cx="2775137" cy="1106805"/>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2336987</xdr:colOff>
      <xdr:row>0</xdr:row>
      <xdr:rowOff>1106805</xdr:rowOff>
    </xdr:to>
    <xdr:pic>
      <xdr:nvPicPr>
        <xdr:cNvPr id="2" name="Picture 1">
          <a:extLst>
            <a:ext uri="{FF2B5EF4-FFF2-40B4-BE49-F238E27FC236}">
              <a16:creationId xmlns:a16="http://schemas.microsoft.com/office/drawing/2014/main" id="{3572A520-EDA5-4D84-9E4C-2DDAE0073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01388" y="0"/>
          <a:ext cx="2775137" cy="1106805"/>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2282464</xdr:colOff>
      <xdr:row>0</xdr:row>
      <xdr:rowOff>1106805</xdr:rowOff>
    </xdr:to>
    <xdr:pic>
      <xdr:nvPicPr>
        <xdr:cNvPr id="2" name="Picture 1">
          <a:extLst>
            <a:ext uri="{FF2B5EF4-FFF2-40B4-BE49-F238E27FC236}">
              <a16:creationId xmlns:a16="http://schemas.microsoft.com/office/drawing/2014/main" id="{7BF83CC9-501E-490C-831A-942CD4DA7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4012966" y="0"/>
          <a:ext cx="2775137" cy="1106805"/>
        </a:xfrm>
        <a:prstGeom prst="rect">
          <a:avLst/>
        </a:prstGeom>
        <a:solidFill>
          <a:schemeClr val="bg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113393</xdr:colOff>
      <xdr:row>1</xdr:row>
      <xdr:rowOff>56696</xdr:rowOff>
    </xdr:to>
    <xdr:pic>
      <xdr:nvPicPr>
        <xdr:cNvPr id="2" name="Picture 1">
          <a:extLst>
            <a:ext uri="{FF2B5EF4-FFF2-40B4-BE49-F238E27FC236}">
              <a16:creationId xmlns:a16="http://schemas.microsoft.com/office/drawing/2014/main" id="{50F32B64-DC67-4A02-85DA-E602FB61E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54375" cy="1326696"/>
        </a:xfrm>
        <a:prstGeom prst="rect">
          <a:avLst/>
        </a:prstGeom>
        <a:solidFill>
          <a:schemeClr val="bg1"/>
        </a:solid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2320054</xdr:colOff>
      <xdr:row>0</xdr:row>
      <xdr:rowOff>1106805</xdr:rowOff>
    </xdr:to>
    <xdr:pic>
      <xdr:nvPicPr>
        <xdr:cNvPr id="2" name="Picture 1">
          <a:extLst>
            <a:ext uri="{FF2B5EF4-FFF2-40B4-BE49-F238E27FC236}">
              <a16:creationId xmlns:a16="http://schemas.microsoft.com/office/drawing/2014/main" id="{E0F2FC6D-70D4-40CD-A562-F1D319266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73300863" y="0"/>
          <a:ext cx="2775137" cy="1106805"/>
        </a:xfrm>
        <a:prstGeom prst="rect">
          <a:avLst/>
        </a:prstGeom>
        <a:solidFill>
          <a:schemeClr val="bg1"/>
        </a:solid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2270872</xdr:colOff>
      <xdr:row>1</xdr:row>
      <xdr:rowOff>22412</xdr:rowOff>
    </xdr:to>
    <xdr:pic>
      <xdr:nvPicPr>
        <xdr:cNvPr id="2" name="Picture 1">
          <a:extLst>
            <a:ext uri="{FF2B5EF4-FFF2-40B4-BE49-F238E27FC236}">
              <a16:creationId xmlns:a16="http://schemas.microsoft.com/office/drawing/2014/main" id="{1DD83723-4E13-4248-83C8-FD38A660C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5137" cy="1232647"/>
        </a:xfrm>
        <a:prstGeom prst="rect">
          <a:avLst/>
        </a:prstGeom>
        <a:solidFill>
          <a:schemeClr val="bg1"/>
        </a:solid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2309470</xdr:colOff>
      <xdr:row>0</xdr:row>
      <xdr:rowOff>1195917</xdr:rowOff>
    </xdr:to>
    <xdr:pic>
      <xdr:nvPicPr>
        <xdr:cNvPr id="2" name="Picture 1">
          <a:extLst>
            <a:ext uri="{FF2B5EF4-FFF2-40B4-BE49-F238E27FC236}">
              <a16:creationId xmlns:a16="http://schemas.microsoft.com/office/drawing/2014/main" id="{8608CDFD-C44A-4B12-8AE9-162439F86D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5137" cy="1195917"/>
        </a:xfrm>
        <a:prstGeom prst="rect">
          <a:avLst/>
        </a:prstGeom>
        <a:solidFill>
          <a:schemeClr val="bg1"/>
        </a:solid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11907</xdr:colOff>
      <xdr:row>0</xdr:row>
      <xdr:rowOff>23813</xdr:rowOff>
    </xdr:from>
    <xdr:to>
      <xdr:col>1</xdr:col>
      <xdr:colOff>2286982</xdr:colOff>
      <xdr:row>1</xdr:row>
      <xdr:rowOff>35719</xdr:rowOff>
    </xdr:to>
    <xdr:pic>
      <xdr:nvPicPr>
        <xdr:cNvPr id="2" name="Picture 1">
          <a:extLst>
            <a:ext uri="{FF2B5EF4-FFF2-40B4-BE49-F238E27FC236}">
              <a16:creationId xmlns:a16="http://schemas.microsoft.com/office/drawing/2014/main" id="{54271B6F-A0F6-42EB-9D10-2F0C8DDDE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7" y="23813"/>
          <a:ext cx="2763231" cy="1393031"/>
        </a:xfrm>
        <a:prstGeom prst="rect">
          <a:avLst/>
        </a:prstGeom>
        <a:solidFill>
          <a:schemeClr val="bg1"/>
        </a:solid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2404720</xdr:colOff>
      <xdr:row>0</xdr:row>
      <xdr:rowOff>1185333</xdr:rowOff>
    </xdr:to>
    <xdr:pic>
      <xdr:nvPicPr>
        <xdr:cNvPr id="2" name="Picture 1">
          <a:extLst>
            <a:ext uri="{FF2B5EF4-FFF2-40B4-BE49-F238E27FC236}">
              <a16:creationId xmlns:a16="http://schemas.microsoft.com/office/drawing/2014/main" id="{5D2CD7F2-5FB8-4514-842A-7BA929C662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5137" cy="1185333"/>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1819275</xdr:colOff>
      <xdr:row>5</xdr:row>
      <xdr:rowOff>116205</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45138800" y="0"/>
          <a:ext cx="2781300" cy="110680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221181</xdr:colOff>
      <xdr:row>1</xdr:row>
      <xdr:rowOff>73269</xdr:rowOff>
    </xdr:to>
    <xdr:pic>
      <xdr:nvPicPr>
        <xdr:cNvPr id="3" name="Picture 2">
          <a:extLst>
            <a:ext uri="{FF2B5EF4-FFF2-40B4-BE49-F238E27FC236}">
              <a16:creationId xmlns:a16="http://schemas.microsoft.com/office/drawing/2014/main" id="{8E4DCD49-9666-4B94-80D9-0CC3EA5AE0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5137" cy="1350247"/>
        </a:xfrm>
        <a:prstGeom prst="rect">
          <a:avLst/>
        </a:prstGeom>
        <a:solidFill>
          <a:schemeClr val="bg1"/>
        </a:solid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240429</xdr:colOff>
      <xdr:row>0</xdr:row>
      <xdr:rowOff>1106805</xdr:rowOff>
    </xdr:to>
    <xdr:pic>
      <xdr:nvPicPr>
        <xdr:cNvPr id="2" name="Picture 1">
          <a:extLst>
            <a:ext uri="{FF2B5EF4-FFF2-40B4-BE49-F238E27FC236}">
              <a16:creationId xmlns:a16="http://schemas.microsoft.com/office/drawing/2014/main" id="{238E1367-A4BE-45C5-95DE-EE1991694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69713113" y="0"/>
          <a:ext cx="2775137" cy="1106805"/>
        </a:xfrm>
        <a:prstGeom prst="rect">
          <a:avLst/>
        </a:prstGeom>
        <a:solidFill>
          <a:schemeClr val="bg1"/>
        </a:solid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193862</xdr:colOff>
      <xdr:row>1</xdr:row>
      <xdr:rowOff>40005</xdr:rowOff>
    </xdr:to>
    <xdr:pic>
      <xdr:nvPicPr>
        <xdr:cNvPr id="2" name="Picture 1">
          <a:extLst>
            <a:ext uri="{FF2B5EF4-FFF2-40B4-BE49-F238E27FC236}">
              <a16:creationId xmlns:a16="http://schemas.microsoft.com/office/drawing/2014/main" id="{894F43C9-03FD-4512-A221-4551F6296A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4962738" y="0"/>
          <a:ext cx="2775137" cy="1106805"/>
        </a:xfrm>
        <a:prstGeom prst="rect">
          <a:avLst/>
        </a:prstGeom>
        <a:solidFill>
          <a:schemeClr val="bg1"/>
        </a:solid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106044</xdr:colOff>
      <xdr:row>1</xdr:row>
      <xdr:rowOff>41868</xdr:rowOff>
    </xdr:to>
    <xdr:pic>
      <xdr:nvPicPr>
        <xdr:cNvPr id="2" name="Picture 1">
          <a:extLst>
            <a:ext uri="{FF2B5EF4-FFF2-40B4-BE49-F238E27FC236}">
              <a16:creationId xmlns:a16="http://schemas.microsoft.com/office/drawing/2014/main" id="{50994AD4-F008-4EC5-8200-85B1ACC47F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5137" cy="1329313"/>
        </a:xfrm>
        <a:prstGeom prst="rect">
          <a:avLst/>
        </a:prstGeom>
        <a:solidFill>
          <a:schemeClr val="bg1"/>
        </a:solid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365312</xdr:colOff>
      <xdr:row>1</xdr:row>
      <xdr:rowOff>38100</xdr:rowOff>
    </xdr:to>
    <xdr:pic>
      <xdr:nvPicPr>
        <xdr:cNvPr id="2" name="Picture 1">
          <a:extLst>
            <a:ext uri="{FF2B5EF4-FFF2-40B4-BE49-F238E27FC236}">
              <a16:creationId xmlns:a16="http://schemas.microsoft.com/office/drawing/2014/main" id="{D240050B-2199-432D-8C23-8A9D3B9CA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5612" cy="1171575"/>
        </a:xfrm>
        <a:prstGeom prst="rect">
          <a:avLst/>
        </a:prstGeom>
        <a:solidFill>
          <a:schemeClr val="bg1"/>
        </a:solid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565337</xdr:colOff>
      <xdr:row>1</xdr:row>
      <xdr:rowOff>47625</xdr:rowOff>
    </xdr:to>
    <xdr:pic>
      <xdr:nvPicPr>
        <xdr:cNvPr id="2" name="Picture 1">
          <a:extLst>
            <a:ext uri="{FF2B5EF4-FFF2-40B4-BE49-F238E27FC236}">
              <a16:creationId xmlns:a16="http://schemas.microsoft.com/office/drawing/2014/main" id="{26D7E7DD-A855-47B2-A7C7-C6B597DA7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56087" cy="1219200"/>
        </a:xfrm>
        <a:prstGeom prst="rect">
          <a:avLst/>
        </a:prstGeom>
        <a:solidFill>
          <a:schemeClr val="bg1"/>
        </a:solid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2346512</xdr:colOff>
      <xdr:row>1</xdr:row>
      <xdr:rowOff>11430</xdr:rowOff>
    </xdr:to>
    <xdr:pic>
      <xdr:nvPicPr>
        <xdr:cNvPr id="2" name="Picture 1">
          <a:extLst>
            <a:ext uri="{FF2B5EF4-FFF2-40B4-BE49-F238E27FC236}">
              <a16:creationId xmlns:a16="http://schemas.microsoft.com/office/drawing/2014/main" id="{A2DCE81D-C9ED-4CFC-A0F8-29BDD5237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58538" y="0"/>
          <a:ext cx="2775137" cy="1106805"/>
        </a:xfrm>
        <a:prstGeom prst="rect">
          <a:avLst/>
        </a:prstGeom>
        <a:solidFill>
          <a:schemeClr val="bg1"/>
        </a:solid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2422712</xdr:colOff>
      <xdr:row>1</xdr:row>
      <xdr:rowOff>11430</xdr:rowOff>
    </xdr:to>
    <xdr:pic>
      <xdr:nvPicPr>
        <xdr:cNvPr id="2" name="Picture 1">
          <a:extLst>
            <a:ext uri="{FF2B5EF4-FFF2-40B4-BE49-F238E27FC236}">
              <a16:creationId xmlns:a16="http://schemas.microsoft.com/office/drawing/2014/main" id="{CA7FDD08-B162-47BB-A3BD-697C5CE200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3172338" y="0"/>
          <a:ext cx="2775137" cy="1106805"/>
        </a:xfrm>
        <a:prstGeom prst="rect">
          <a:avLst/>
        </a:prstGeom>
        <a:solidFill>
          <a:schemeClr val="bg1"/>
        </a:solid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2413187</xdr:colOff>
      <xdr:row>0</xdr:row>
      <xdr:rowOff>1106805</xdr:rowOff>
    </xdr:to>
    <xdr:pic>
      <xdr:nvPicPr>
        <xdr:cNvPr id="2" name="Picture 1">
          <a:extLst>
            <a:ext uri="{FF2B5EF4-FFF2-40B4-BE49-F238E27FC236}">
              <a16:creationId xmlns:a16="http://schemas.microsoft.com/office/drawing/2014/main" id="{A365CA2E-F7FF-42EB-9DEA-CC62E161E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8763213" y="0"/>
          <a:ext cx="2775137" cy="1106805"/>
        </a:xfrm>
        <a:prstGeom prst="rect">
          <a:avLst/>
        </a:prstGeom>
        <a:solidFill>
          <a:schemeClr val="bg1"/>
        </a:solid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2403662</xdr:colOff>
      <xdr:row>1</xdr:row>
      <xdr:rowOff>0</xdr:rowOff>
    </xdr:to>
    <xdr:pic>
      <xdr:nvPicPr>
        <xdr:cNvPr id="2" name="Picture 1">
          <a:extLst>
            <a:ext uri="{FF2B5EF4-FFF2-40B4-BE49-F238E27FC236}">
              <a16:creationId xmlns:a16="http://schemas.microsoft.com/office/drawing/2014/main" id="{B4F51E54-80A7-4E66-A10C-FAA3F4BAC5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4662" cy="1209675"/>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2400300</xdr:colOff>
      <xdr:row>1</xdr:row>
      <xdr:rowOff>76199</xdr:rowOff>
    </xdr:to>
    <xdr:pic>
      <xdr:nvPicPr>
        <xdr:cNvPr id="2" name="Picture 1">
          <a:extLst>
            <a:ext uri="{FF2B5EF4-FFF2-40B4-BE49-F238E27FC236}">
              <a16:creationId xmlns:a16="http://schemas.microsoft.com/office/drawing/2014/main" id="{612712F0-10B1-4D52-83DA-35BD88763C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1775" cy="120967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2498912</xdr:colOff>
      <xdr:row>1</xdr:row>
      <xdr:rowOff>78105</xdr:rowOff>
    </xdr:to>
    <xdr:pic>
      <xdr:nvPicPr>
        <xdr:cNvPr id="2" name="Picture 1">
          <a:extLst>
            <a:ext uri="{FF2B5EF4-FFF2-40B4-BE49-F238E27FC236}">
              <a16:creationId xmlns:a16="http://schemas.microsoft.com/office/drawing/2014/main" id="{4087CF5E-FBCF-41BF-B3A5-3306680A29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201363" y="0"/>
          <a:ext cx="2775137" cy="1106805"/>
        </a:xfrm>
        <a:prstGeom prst="rect">
          <a:avLst/>
        </a:prstGeom>
        <a:solidFill>
          <a:schemeClr val="bg1"/>
        </a:solidFill>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2308412</xdr:colOff>
      <xdr:row>1</xdr:row>
      <xdr:rowOff>49530</xdr:rowOff>
    </xdr:to>
    <xdr:pic>
      <xdr:nvPicPr>
        <xdr:cNvPr id="2" name="Picture 1">
          <a:extLst>
            <a:ext uri="{FF2B5EF4-FFF2-40B4-BE49-F238E27FC236}">
              <a16:creationId xmlns:a16="http://schemas.microsoft.com/office/drawing/2014/main" id="{06DE01FB-DBBE-43D0-8BCC-4DC0BB0460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677613" y="0"/>
          <a:ext cx="2775137" cy="1106805"/>
        </a:xfrm>
        <a:prstGeom prst="rect">
          <a:avLst/>
        </a:prstGeom>
        <a:solidFill>
          <a:schemeClr val="bg1"/>
        </a:solid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98612</xdr:colOff>
      <xdr:row>0</xdr:row>
      <xdr:rowOff>1106805</xdr:rowOff>
    </xdr:to>
    <xdr:pic>
      <xdr:nvPicPr>
        <xdr:cNvPr id="2" name="Picture 1">
          <a:extLst>
            <a:ext uri="{FF2B5EF4-FFF2-40B4-BE49-F238E27FC236}">
              <a16:creationId xmlns:a16="http://schemas.microsoft.com/office/drawing/2014/main" id="{ECC9B79C-08CC-4CC2-8763-F87EA19C4D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5972388" y="0"/>
          <a:ext cx="2775137" cy="1106805"/>
        </a:xfrm>
        <a:prstGeom prst="rect">
          <a:avLst/>
        </a:prstGeom>
        <a:solidFill>
          <a:schemeClr val="bg1"/>
        </a:solidFill>
      </xdr:spPr>
    </xdr:pic>
    <xdr:clientData/>
  </xdr:twoCellAnchor>
</xdr:wsDr>
</file>

<file path=xl/drawings/drawing33.xml><?xml version="1.0" encoding="utf-8"?>
<xdr:wsDr xmlns:xdr="http://schemas.openxmlformats.org/drawingml/2006/spreadsheetDrawing" xmlns:a="http://schemas.openxmlformats.org/drawingml/2006/main">
  <xdr:twoCellAnchor>
    <xdr:from>
      <xdr:col>4</xdr:col>
      <xdr:colOff>600077</xdr:colOff>
      <xdr:row>4</xdr:row>
      <xdr:rowOff>85725</xdr:rowOff>
    </xdr:from>
    <xdr:to>
      <xdr:col>17</xdr:col>
      <xdr:colOff>542925</xdr:colOff>
      <xdr:row>15</xdr:row>
      <xdr:rowOff>114300</xdr:rowOff>
    </xdr:to>
    <xdr:graphicFrame macro="">
      <xdr:nvGraphicFramePr>
        <xdr:cNvPr id="2" name="مخطط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342900</xdr:colOff>
      <xdr:row>18</xdr:row>
      <xdr:rowOff>166687</xdr:rowOff>
    </xdr:from>
    <xdr:to>
      <xdr:col>15</xdr:col>
      <xdr:colOff>114300</xdr:colOff>
      <xdr:row>30</xdr:row>
      <xdr:rowOff>100012</xdr:rowOff>
    </xdr:to>
    <xdr:graphicFrame macro="">
      <xdr:nvGraphicFramePr>
        <xdr:cNvPr id="3" name="مخطط 2">
          <a:extLst>
            <a:ext uri="{FF2B5EF4-FFF2-40B4-BE49-F238E27FC236}">
              <a16:creationId xmlns:a16="http://schemas.microsoft.com/office/drawing/2014/main"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2394137</xdr:colOff>
      <xdr:row>1</xdr:row>
      <xdr:rowOff>335280</xdr:rowOff>
    </xdr:to>
    <xdr:pic>
      <xdr:nvPicPr>
        <xdr:cNvPr id="4" name="Picture 3">
          <a:extLst>
            <a:ext uri="{FF2B5EF4-FFF2-40B4-BE49-F238E27FC236}">
              <a16:creationId xmlns:a16="http://schemas.microsoft.com/office/drawing/2014/main" id="{4D2F490B-1C3B-4699-97B1-BF13A9A30A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210388" y="0"/>
          <a:ext cx="2775137" cy="1106805"/>
        </a:xfrm>
        <a:prstGeom prst="rect">
          <a:avLst/>
        </a:prstGeom>
        <a:solidFill>
          <a:schemeClr val="bg1"/>
        </a:solidFill>
      </xdr:spPr>
    </xdr:pic>
    <xdr:clientData/>
  </xdr:twoCellAnchor>
</xdr:wsDr>
</file>

<file path=xl/drawings/drawing34.xml><?xml version="1.0" encoding="utf-8"?>
<xdr:wsDr xmlns:xdr="http://schemas.openxmlformats.org/drawingml/2006/spreadsheetDrawing" xmlns:a="http://schemas.openxmlformats.org/drawingml/2006/main">
  <xdr:twoCellAnchor>
    <xdr:from>
      <xdr:col>5</xdr:col>
      <xdr:colOff>85725</xdr:colOff>
      <xdr:row>3</xdr:row>
      <xdr:rowOff>128586</xdr:rowOff>
    </xdr:from>
    <xdr:to>
      <xdr:col>19</xdr:col>
      <xdr:colOff>276225</xdr:colOff>
      <xdr:row>15</xdr:row>
      <xdr:rowOff>133349</xdr:rowOff>
    </xdr:to>
    <xdr:graphicFrame macro="">
      <xdr:nvGraphicFramePr>
        <xdr:cNvPr id="2" name="مخطط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638175</xdr:colOff>
      <xdr:row>17</xdr:row>
      <xdr:rowOff>147637</xdr:rowOff>
    </xdr:from>
    <xdr:to>
      <xdr:col>15</xdr:col>
      <xdr:colOff>95250</xdr:colOff>
      <xdr:row>28</xdr:row>
      <xdr:rowOff>61912</xdr:rowOff>
    </xdr:to>
    <xdr:graphicFrame macro="">
      <xdr:nvGraphicFramePr>
        <xdr:cNvPr id="3" name="مخطط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2346512</xdr:colOff>
      <xdr:row>0</xdr:row>
      <xdr:rowOff>1106805</xdr:rowOff>
    </xdr:to>
    <xdr:pic>
      <xdr:nvPicPr>
        <xdr:cNvPr id="4" name="Picture 3">
          <a:extLst>
            <a:ext uri="{FF2B5EF4-FFF2-40B4-BE49-F238E27FC236}">
              <a16:creationId xmlns:a16="http://schemas.microsoft.com/office/drawing/2014/main" id="{4B5E2950-A880-4EB5-A597-977FBE2A20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343738" y="0"/>
          <a:ext cx="2775137" cy="1106805"/>
        </a:xfrm>
        <a:prstGeom prst="rect">
          <a:avLst/>
        </a:prstGeom>
        <a:solidFill>
          <a:schemeClr val="bg1"/>
        </a:solidFill>
      </xdr:spPr>
    </xdr:pic>
    <xdr:clientData/>
  </xdr:twoCellAnchor>
</xdr:wsDr>
</file>

<file path=xl/drawings/drawing35.xml><?xml version="1.0" encoding="utf-8"?>
<xdr:wsDr xmlns:xdr="http://schemas.openxmlformats.org/drawingml/2006/spreadsheetDrawing" xmlns:a="http://schemas.openxmlformats.org/drawingml/2006/main">
  <xdr:twoCellAnchor>
    <xdr:from>
      <xdr:col>4</xdr:col>
      <xdr:colOff>552449</xdr:colOff>
      <xdr:row>2</xdr:row>
      <xdr:rowOff>161924</xdr:rowOff>
    </xdr:from>
    <xdr:to>
      <xdr:col>19</xdr:col>
      <xdr:colOff>361950</xdr:colOff>
      <xdr:row>14</xdr:row>
      <xdr:rowOff>76200</xdr:rowOff>
    </xdr:to>
    <xdr:graphicFrame macro="">
      <xdr:nvGraphicFramePr>
        <xdr:cNvPr id="2" name="مخطط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2336987</xdr:colOff>
      <xdr:row>0</xdr:row>
      <xdr:rowOff>1106805</xdr:rowOff>
    </xdr:to>
    <xdr:pic>
      <xdr:nvPicPr>
        <xdr:cNvPr id="3" name="Picture 2">
          <a:extLst>
            <a:ext uri="{FF2B5EF4-FFF2-40B4-BE49-F238E27FC236}">
              <a16:creationId xmlns:a16="http://schemas.microsoft.com/office/drawing/2014/main" id="{C5A80863-0E8D-4DEF-AF42-856568B1E1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5724738" y="0"/>
          <a:ext cx="2775137" cy="1106805"/>
        </a:xfrm>
        <a:prstGeom prst="rect">
          <a:avLst/>
        </a:prstGeom>
        <a:solidFill>
          <a:schemeClr val="bg1"/>
        </a:solidFill>
      </xdr:spPr>
    </xdr:pic>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514350</xdr:colOff>
      <xdr:row>3</xdr:row>
      <xdr:rowOff>147637</xdr:rowOff>
    </xdr:from>
    <xdr:to>
      <xdr:col>17</xdr:col>
      <xdr:colOff>561975</xdr:colOff>
      <xdr:row>14</xdr:row>
      <xdr:rowOff>42862</xdr:rowOff>
    </xdr:to>
    <xdr:graphicFrame macro="">
      <xdr:nvGraphicFramePr>
        <xdr:cNvPr id="2" name="مخطط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438150</xdr:colOff>
      <xdr:row>18</xdr:row>
      <xdr:rowOff>66675</xdr:rowOff>
    </xdr:from>
    <xdr:to>
      <xdr:col>23</xdr:col>
      <xdr:colOff>47625</xdr:colOff>
      <xdr:row>35</xdr:row>
      <xdr:rowOff>57150</xdr:rowOff>
    </xdr:to>
    <xdr:graphicFrame macro="">
      <xdr:nvGraphicFramePr>
        <xdr:cNvPr id="3" name="مخطط 2">
          <a:extLst>
            <a:ext uri="{FF2B5EF4-FFF2-40B4-BE49-F238E27FC236}">
              <a16:creationId xmlns:a16="http://schemas.microsoft.com/office/drawing/2014/main" id="{00000000-0008-0000-2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18</xdr:row>
      <xdr:rowOff>76200</xdr:rowOff>
    </xdr:from>
    <xdr:to>
      <xdr:col>9</xdr:col>
      <xdr:colOff>47625</xdr:colOff>
      <xdr:row>34</xdr:row>
      <xdr:rowOff>123825</xdr:rowOff>
    </xdr:to>
    <xdr:graphicFrame macro="">
      <xdr:nvGraphicFramePr>
        <xdr:cNvPr id="4" name="مخطط 3">
          <a:extLst>
            <a:ext uri="{FF2B5EF4-FFF2-40B4-BE49-F238E27FC236}">
              <a16:creationId xmlns:a16="http://schemas.microsoft.com/office/drawing/2014/main" id="{00000000-0008-0000-2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xdr:col>
      <xdr:colOff>2317937</xdr:colOff>
      <xdr:row>0</xdr:row>
      <xdr:rowOff>1106805</xdr:rowOff>
    </xdr:to>
    <xdr:pic>
      <xdr:nvPicPr>
        <xdr:cNvPr id="5" name="Picture 4">
          <a:extLst>
            <a:ext uri="{FF2B5EF4-FFF2-40B4-BE49-F238E27FC236}">
              <a16:creationId xmlns:a16="http://schemas.microsoft.com/office/drawing/2014/main" id="{38DC6679-5EBF-4137-A9A3-F55AA0CBAA4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35848563" y="0"/>
          <a:ext cx="2775137" cy="1106805"/>
        </a:xfrm>
        <a:prstGeom prst="rect">
          <a:avLst/>
        </a:prstGeom>
        <a:solidFill>
          <a:schemeClr val="bg1"/>
        </a:solidFill>
      </xdr:spPr>
    </xdr:pic>
    <xdr:clientData/>
  </xdr:twoCellAnchor>
</xdr:wsDr>
</file>

<file path=xl/drawings/drawing37.xml><?xml version="1.0" encoding="utf-8"?>
<xdr:wsDr xmlns:xdr="http://schemas.openxmlformats.org/drawingml/2006/spreadsheetDrawing" xmlns:a="http://schemas.openxmlformats.org/drawingml/2006/main">
  <xdr:twoCellAnchor>
    <xdr:from>
      <xdr:col>9</xdr:col>
      <xdr:colOff>466725</xdr:colOff>
      <xdr:row>4</xdr:row>
      <xdr:rowOff>166687</xdr:rowOff>
    </xdr:from>
    <xdr:to>
      <xdr:col>16</xdr:col>
      <xdr:colOff>238125</xdr:colOff>
      <xdr:row>18</xdr:row>
      <xdr:rowOff>4762</xdr:rowOff>
    </xdr:to>
    <xdr:graphicFrame macro="">
      <xdr:nvGraphicFramePr>
        <xdr:cNvPr id="2" name="مخطط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466725</xdr:colOff>
      <xdr:row>24</xdr:row>
      <xdr:rowOff>128587</xdr:rowOff>
    </xdr:from>
    <xdr:to>
      <xdr:col>16</xdr:col>
      <xdr:colOff>238125</xdr:colOff>
      <xdr:row>38</xdr:row>
      <xdr:rowOff>71437</xdr:rowOff>
    </xdr:to>
    <xdr:graphicFrame macro="">
      <xdr:nvGraphicFramePr>
        <xdr:cNvPr id="3" name="مخطط 2">
          <a:extLst>
            <a:ext uri="{FF2B5EF4-FFF2-40B4-BE49-F238E27FC236}">
              <a16:creationId xmlns:a16="http://schemas.microsoft.com/office/drawing/2014/main" id="{00000000-0008-0000-2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546287</xdr:colOff>
      <xdr:row>0</xdr:row>
      <xdr:rowOff>1106805</xdr:rowOff>
    </xdr:to>
    <xdr:pic>
      <xdr:nvPicPr>
        <xdr:cNvPr id="4" name="Picture 3">
          <a:extLst>
            <a:ext uri="{FF2B5EF4-FFF2-40B4-BE49-F238E27FC236}">
              <a16:creationId xmlns:a16="http://schemas.microsoft.com/office/drawing/2014/main" id="{5CE61D15-35BD-4F30-B4B2-76184F6BDAF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4762713" y="0"/>
          <a:ext cx="2775137" cy="1106805"/>
        </a:xfrm>
        <a:prstGeom prst="rect">
          <a:avLst/>
        </a:prstGeom>
        <a:solidFill>
          <a:schemeClr val="bg1"/>
        </a:solidFill>
      </xdr:spPr>
    </xdr:pic>
    <xdr:clientData/>
  </xdr:twoCellAnchor>
</xdr:wsDr>
</file>

<file path=xl/drawings/drawing38.xml><?xml version="1.0" encoding="utf-8"?>
<xdr:wsDr xmlns:xdr="http://schemas.openxmlformats.org/drawingml/2006/spreadsheetDrawing" xmlns:a="http://schemas.openxmlformats.org/drawingml/2006/main">
  <xdr:twoCellAnchor>
    <xdr:from>
      <xdr:col>5</xdr:col>
      <xdr:colOff>257174</xdr:colOff>
      <xdr:row>3</xdr:row>
      <xdr:rowOff>61912</xdr:rowOff>
    </xdr:from>
    <xdr:to>
      <xdr:col>18</xdr:col>
      <xdr:colOff>285750</xdr:colOff>
      <xdr:row>15</xdr:row>
      <xdr:rowOff>19050</xdr:rowOff>
    </xdr:to>
    <xdr:graphicFrame macro="">
      <xdr:nvGraphicFramePr>
        <xdr:cNvPr id="2" name="مخطط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18</xdr:row>
      <xdr:rowOff>185737</xdr:rowOff>
    </xdr:from>
    <xdr:to>
      <xdr:col>17</xdr:col>
      <xdr:colOff>466725</xdr:colOff>
      <xdr:row>33</xdr:row>
      <xdr:rowOff>4762</xdr:rowOff>
    </xdr:to>
    <xdr:graphicFrame macro="">
      <xdr:nvGraphicFramePr>
        <xdr:cNvPr id="3" name="مخطط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219074</xdr:colOff>
      <xdr:row>25</xdr:row>
      <xdr:rowOff>14286</xdr:rowOff>
    </xdr:from>
    <xdr:to>
      <xdr:col>9</xdr:col>
      <xdr:colOff>161924</xdr:colOff>
      <xdr:row>41</xdr:row>
      <xdr:rowOff>133350</xdr:rowOff>
    </xdr:to>
    <xdr:graphicFrame macro="">
      <xdr:nvGraphicFramePr>
        <xdr:cNvPr id="4" name="مخطط 3">
          <a:extLst>
            <a:ext uri="{FF2B5EF4-FFF2-40B4-BE49-F238E27FC236}">
              <a16:creationId xmlns:a16="http://schemas.microsoft.com/office/drawing/2014/main" id="{00000000-0008-0000-2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xdr:col>
      <xdr:colOff>2336987</xdr:colOff>
      <xdr:row>0</xdr:row>
      <xdr:rowOff>1106805</xdr:rowOff>
    </xdr:to>
    <xdr:pic>
      <xdr:nvPicPr>
        <xdr:cNvPr id="5" name="Picture 4">
          <a:extLst>
            <a:ext uri="{FF2B5EF4-FFF2-40B4-BE49-F238E27FC236}">
              <a16:creationId xmlns:a16="http://schemas.microsoft.com/office/drawing/2014/main" id="{ADC9BDC7-3433-441F-8C38-9C551CE09D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35696163" y="0"/>
          <a:ext cx="2775137" cy="1106805"/>
        </a:xfrm>
        <a:prstGeom prst="rect">
          <a:avLst/>
        </a:prstGeom>
        <a:solidFill>
          <a:schemeClr val="bg1"/>
        </a:solidFill>
      </xdr:spPr>
    </xdr:pic>
    <xdr:clientData/>
  </xdr:twoCellAnchor>
</xdr:wsDr>
</file>

<file path=xl/drawings/drawing39.xml><?xml version="1.0" encoding="utf-8"?>
<xdr:wsDr xmlns:xdr="http://schemas.openxmlformats.org/drawingml/2006/spreadsheetDrawing" xmlns:a="http://schemas.openxmlformats.org/drawingml/2006/main">
  <xdr:twoCellAnchor>
    <xdr:from>
      <xdr:col>7</xdr:col>
      <xdr:colOff>466725</xdr:colOff>
      <xdr:row>2</xdr:row>
      <xdr:rowOff>147637</xdr:rowOff>
    </xdr:from>
    <xdr:to>
      <xdr:col>14</xdr:col>
      <xdr:colOff>238125</xdr:colOff>
      <xdr:row>13</xdr:row>
      <xdr:rowOff>61912</xdr:rowOff>
    </xdr:to>
    <xdr:graphicFrame macro="">
      <xdr:nvGraphicFramePr>
        <xdr:cNvPr id="3" name="مخطط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200025</xdr:colOff>
      <xdr:row>17</xdr:row>
      <xdr:rowOff>100011</xdr:rowOff>
    </xdr:from>
    <xdr:to>
      <xdr:col>17</xdr:col>
      <xdr:colOff>647699</xdr:colOff>
      <xdr:row>34</xdr:row>
      <xdr:rowOff>95249</xdr:rowOff>
    </xdr:to>
    <xdr:graphicFrame macro="">
      <xdr:nvGraphicFramePr>
        <xdr:cNvPr id="4" name="مخطط 3">
          <a:extLst>
            <a:ext uri="{FF2B5EF4-FFF2-40B4-BE49-F238E27FC236}">
              <a16:creationId xmlns:a16="http://schemas.microsoft.com/office/drawing/2014/main" id="{00000000-0008-0000-2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1</xdr:rowOff>
    </xdr:from>
    <xdr:to>
      <xdr:col>1</xdr:col>
      <xdr:colOff>2346512</xdr:colOff>
      <xdr:row>0</xdr:row>
      <xdr:rowOff>1171575</xdr:rowOff>
    </xdr:to>
    <xdr:pic>
      <xdr:nvPicPr>
        <xdr:cNvPr id="5" name="Picture 4">
          <a:extLst>
            <a:ext uri="{FF2B5EF4-FFF2-40B4-BE49-F238E27FC236}">
              <a16:creationId xmlns:a16="http://schemas.microsoft.com/office/drawing/2014/main" id="{131B4D4E-80F3-41E6-A8A7-7D362E2B8F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
          <a:ext cx="2775137" cy="1171574"/>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2333625</xdr:colOff>
      <xdr:row>1</xdr:row>
      <xdr:rowOff>38099</xdr:rowOff>
    </xdr:to>
    <xdr:pic>
      <xdr:nvPicPr>
        <xdr:cNvPr id="2" name="Picture 1">
          <a:extLst>
            <a:ext uri="{FF2B5EF4-FFF2-40B4-BE49-F238E27FC236}">
              <a16:creationId xmlns:a16="http://schemas.microsoft.com/office/drawing/2014/main" id="{16833043-024A-4291-A37E-292CAD3BF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1300" cy="1200149"/>
        </a:xfrm>
        <a:prstGeom prst="rect">
          <a:avLst/>
        </a:prstGeom>
        <a:solidFill>
          <a:schemeClr val="bg1"/>
        </a:solidFill>
      </xdr:spPr>
    </xdr:pic>
    <xdr:clientData/>
  </xdr:twoCellAnchor>
</xdr:wsDr>
</file>

<file path=xl/drawings/drawing40.xml><?xml version="1.0" encoding="utf-8"?>
<xdr:wsDr xmlns:xdr="http://schemas.openxmlformats.org/drawingml/2006/spreadsheetDrawing" xmlns:a="http://schemas.openxmlformats.org/drawingml/2006/main">
  <xdr:twoCellAnchor>
    <xdr:from>
      <xdr:col>4</xdr:col>
      <xdr:colOff>590550</xdr:colOff>
      <xdr:row>3</xdr:row>
      <xdr:rowOff>109536</xdr:rowOff>
    </xdr:from>
    <xdr:to>
      <xdr:col>17</xdr:col>
      <xdr:colOff>314324</xdr:colOff>
      <xdr:row>14</xdr:row>
      <xdr:rowOff>171450</xdr:rowOff>
    </xdr:to>
    <xdr:graphicFrame macro="">
      <xdr:nvGraphicFramePr>
        <xdr:cNvPr id="3" name="مخطط 2">
          <a:extLst>
            <a:ext uri="{FF2B5EF4-FFF2-40B4-BE49-F238E27FC236}">
              <a16:creationId xmlns:a16="http://schemas.microsoft.com/office/drawing/2014/main" id="{00000000-0008-0000-2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314325</xdr:colOff>
      <xdr:row>18</xdr:row>
      <xdr:rowOff>33337</xdr:rowOff>
    </xdr:from>
    <xdr:to>
      <xdr:col>16</xdr:col>
      <xdr:colOff>85725</xdr:colOff>
      <xdr:row>31</xdr:row>
      <xdr:rowOff>157162</xdr:rowOff>
    </xdr:to>
    <xdr:graphicFrame macro="">
      <xdr:nvGraphicFramePr>
        <xdr:cNvPr id="5" name="مخطط 4">
          <a:extLst>
            <a:ext uri="{FF2B5EF4-FFF2-40B4-BE49-F238E27FC236}">
              <a16:creationId xmlns:a16="http://schemas.microsoft.com/office/drawing/2014/main" id="{00000000-0008-0000-2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2289362</xdr:colOff>
      <xdr:row>0</xdr:row>
      <xdr:rowOff>1106805</xdr:rowOff>
    </xdr:to>
    <xdr:pic>
      <xdr:nvPicPr>
        <xdr:cNvPr id="4" name="Picture 3">
          <a:extLst>
            <a:ext uri="{FF2B5EF4-FFF2-40B4-BE49-F238E27FC236}">
              <a16:creationId xmlns:a16="http://schemas.microsoft.com/office/drawing/2014/main" id="{AE19B4BF-2941-451C-8ACD-2B00DEEC2A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715213" y="0"/>
          <a:ext cx="2775137" cy="1106805"/>
        </a:xfrm>
        <a:prstGeom prst="rect">
          <a:avLst/>
        </a:prstGeom>
        <a:solidFill>
          <a:schemeClr val="bg1"/>
        </a:solidFill>
      </xdr:spPr>
    </xdr:pic>
    <xdr:clientData/>
  </xdr:twoCellAnchor>
</xdr:wsDr>
</file>

<file path=xl/drawings/drawing41.xml><?xml version="1.0" encoding="utf-8"?>
<xdr:wsDr xmlns:xdr="http://schemas.openxmlformats.org/drawingml/2006/spreadsheetDrawing" xmlns:a="http://schemas.openxmlformats.org/drawingml/2006/main">
  <xdr:twoCellAnchor>
    <xdr:from>
      <xdr:col>4</xdr:col>
      <xdr:colOff>447676</xdr:colOff>
      <xdr:row>3</xdr:row>
      <xdr:rowOff>114300</xdr:rowOff>
    </xdr:from>
    <xdr:to>
      <xdr:col>17</xdr:col>
      <xdr:colOff>542925</xdr:colOff>
      <xdr:row>14</xdr:row>
      <xdr:rowOff>161925</xdr:rowOff>
    </xdr:to>
    <xdr:graphicFrame macro="">
      <xdr:nvGraphicFramePr>
        <xdr:cNvPr id="2" name="مخطط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371475</xdr:colOff>
      <xdr:row>16</xdr:row>
      <xdr:rowOff>157162</xdr:rowOff>
    </xdr:from>
    <xdr:to>
      <xdr:col>15</xdr:col>
      <xdr:colOff>142875</xdr:colOff>
      <xdr:row>27</xdr:row>
      <xdr:rowOff>100012</xdr:rowOff>
    </xdr:to>
    <xdr:graphicFrame macro="">
      <xdr:nvGraphicFramePr>
        <xdr:cNvPr id="3" name="مخطط 2">
          <a:extLst>
            <a:ext uri="{FF2B5EF4-FFF2-40B4-BE49-F238E27FC236}">
              <a16:creationId xmlns:a16="http://schemas.microsoft.com/office/drawing/2014/main" id="{00000000-0008-0000-2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2356037</xdr:colOff>
      <xdr:row>0</xdr:row>
      <xdr:rowOff>1106805</xdr:rowOff>
    </xdr:to>
    <xdr:pic>
      <xdr:nvPicPr>
        <xdr:cNvPr id="4" name="Picture 3">
          <a:extLst>
            <a:ext uri="{FF2B5EF4-FFF2-40B4-BE49-F238E27FC236}">
              <a16:creationId xmlns:a16="http://schemas.microsoft.com/office/drawing/2014/main" id="{59D27A09-039E-4ACC-AF68-DA69700314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591388" y="0"/>
          <a:ext cx="2775137" cy="1106805"/>
        </a:xfrm>
        <a:prstGeom prst="rect">
          <a:avLst/>
        </a:prstGeom>
        <a:solidFill>
          <a:schemeClr val="bg1"/>
        </a:solidFill>
      </xdr:spPr>
    </xdr:pic>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1495425</xdr:colOff>
      <xdr:row>7</xdr:row>
      <xdr:rowOff>157162</xdr:rowOff>
    </xdr:from>
    <xdr:to>
      <xdr:col>11</xdr:col>
      <xdr:colOff>257177</xdr:colOff>
      <xdr:row>23</xdr:row>
      <xdr:rowOff>4762</xdr:rowOff>
    </xdr:to>
    <xdr:graphicFrame macro="">
      <xdr:nvGraphicFramePr>
        <xdr:cNvPr id="2" name="مخطط 1">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3362</xdr:colOff>
      <xdr:row>0</xdr:row>
      <xdr:rowOff>1106805</xdr:rowOff>
    </xdr:to>
    <xdr:pic>
      <xdr:nvPicPr>
        <xdr:cNvPr id="3" name="Picture 2">
          <a:extLst>
            <a:ext uri="{FF2B5EF4-FFF2-40B4-BE49-F238E27FC236}">
              <a16:creationId xmlns:a16="http://schemas.microsoft.com/office/drawing/2014/main" id="{0EF4A08B-4700-4AEF-98AD-E3725DA74C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086438" y="0"/>
          <a:ext cx="2775137" cy="1106805"/>
        </a:xfrm>
        <a:prstGeom prst="rect">
          <a:avLst/>
        </a:prstGeom>
        <a:solidFill>
          <a:schemeClr val="bg1"/>
        </a:solidFill>
      </xdr:spPr>
    </xdr:pic>
    <xdr:clientData/>
  </xdr:twoCellAnchor>
</xdr:wsDr>
</file>

<file path=xl/drawings/drawing43.xml><?xml version="1.0" encoding="utf-8"?>
<xdr:wsDr xmlns:xdr="http://schemas.openxmlformats.org/drawingml/2006/spreadsheetDrawing" xmlns:a="http://schemas.openxmlformats.org/drawingml/2006/main">
  <xdr:twoCellAnchor>
    <xdr:from>
      <xdr:col>2</xdr:col>
      <xdr:colOff>28575</xdr:colOff>
      <xdr:row>8</xdr:row>
      <xdr:rowOff>33337</xdr:rowOff>
    </xdr:from>
    <xdr:to>
      <xdr:col>10</xdr:col>
      <xdr:colOff>542925</xdr:colOff>
      <xdr:row>23</xdr:row>
      <xdr:rowOff>61912</xdr:rowOff>
    </xdr:to>
    <xdr:graphicFrame macro="">
      <xdr:nvGraphicFramePr>
        <xdr:cNvPr id="2" name="مخطط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593912</xdr:colOff>
      <xdr:row>0</xdr:row>
      <xdr:rowOff>1106805</xdr:rowOff>
    </xdr:to>
    <xdr:pic>
      <xdr:nvPicPr>
        <xdr:cNvPr id="3" name="Picture 2">
          <a:extLst>
            <a:ext uri="{FF2B5EF4-FFF2-40B4-BE49-F238E27FC236}">
              <a16:creationId xmlns:a16="http://schemas.microsoft.com/office/drawing/2014/main" id="{4282D68C-82BA-4BF1-B959-1A8D0BB6E8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181688" y="0"/>
          <a:ext cx="2775137" cy="1106805"/>
        </a:xfrm>
        <a:prstGeom prst="rect">
          <a:avLst/>
        </a:prstGeom>
        <a:solidFill>
          <a:schemeClr val="bg1"/>
        </a:solidFill>
      </xdr:spPr>
    </xdr:pic>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1647826</xdr:colOff>
      <xdr:row>8</xdr:row>
      <xdr:rowOff>4762</xdr:rowOff>
    </xdr:from>
    <xdr:to>
      <xdr:col>11</xdr:col>
      <xdr:colOff>66676</xdr:colOff>
      <xdr:row>23</xdr:row>
      <xdr:rowOff>33337</xdr:rowOff>
    </xdr:to>
    <xdr:graphicFrame macro="">
      <xdr:nvGraphicFramePr>
        <xdr:cNvPr id="2" name="مخطط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593912</xdr:colOff>
      <xdr:row>0</xdr:row>
      <xdr:rowOff>1106805</xdr:rowOff>
    </xdr:to>
    <xdr:pic>
      <xdr:nvPicPr>
        <xdr:cNvPr id="3" name="Picture 2">
          <a:extLst>
            <a:ext uri="{FF2B5EF4-FFF2-40B4-BE49-F238E27FC236}">
              <a16:creationId xmlns:a16="http://schemas.microsoft.com/office/drawing/2014/main" id="{56FE0FED-C02F-49FA-BB11-E41387C4FD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181688" y="0"/>
          <a:ext cx="2775137" cy="1106805"/>
        </a:xfrm>
        <a:prstGeom prst="rect">
          <a:avLst/>
        </a:prstGeom>
        <a:solidFill>
          <a:schemeClr val="bg1"/>
        </a:solidFill>
      </xdr:spPr>
    </xdr:pic>
    <xdr:clientData/>
  </xdr:twoCellAnchor>
</xdr:wsDr>
</file>

<file path=xl/drawings/drawing45.xml><?xml version="1.0" encoding="utf-8"?>
<xdr:wsDr xmlns:xdr="http://schemas.openxmlformats.org/drawingml/2006/spreadsheetDrawing" xmlns:a="http://schemas.openxmlformats.org/drawingml/2006/main">
  <xdr:twoCellAnchor>
    <xdr:from>
      <xdr:col>2</xdr:col>
      <xdr:colOff>323851</xdr:colOff>
      <xdr:row>8</xdr:row>
      <xdr:rowOff>23812</xdr:rowOff>
    </xdr:from>
    <xdr:to>
      <xdr:col>11</xdr:col>
      <xdr:colOff>257176</xdr:colOff>
      <xdr:row>23</xdr:row>
      <xdr:rowOff>52387</xdr:rowOff>
    </xdr:to>
    <xdr:graphicFrame macro="">
      <xdr:nvGraphicFramePr>
        <xdr:cNvPr id="2" name="مخطط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603437</xdr:colOff>
      <xdr:row>0</xdr:row>
      <xdr:rowOff>1106805</xdr:rowOff>
    </xdr:to>
    <xdr:pic>
      <xdr:nvPicPr>
        <xdr:cNvPr id="3" name="Picture 2">
          <a:extLst>
            <a:ext uri="{FF2B5EF4-FFF2-40B4-BE49-F238E27FC236}">
              <a16:creationId xmlns:a16="http://schemas.microsoft.com/office/drawing/2014/main" id="{A3939641-EAD8-422E-A870-8859A414D0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172163" y="0"/>
          <a:ext cx="2775137" cy="1106805"/>
        </a:xfrm>
        <a:prstGeom prst="rect">
          <a:avLst/>
        </a:prstGeom>
        <a:solidFill>
          <a:schemeClr val="bg1"/>
        </a:solidFill>
      </xdr:spPr>
    </xdr:pic>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1228725</xdr:colOff>
      <xdr:row>10</xdr:row>
      <xdr:rowOff>157162</xdr:rowOff>
    </xdr:from>
    <xdr:to>
      <xdr:col>5</xdr:col>
      <xdr:colOff>419100</xdr:colOff>
      <xdr:row>26</xdr:row>
      <xdr:rowOff>4762</xdr:rowOff>
    </xdr:to>
    <xdr:graphicFrame macro="">
      <xdr:nvGraphicFramePr>
        <xdr:cNvPr id="2" name="مخطط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276226</xdr:colOff>
      <xdr:row>4</xdr:row>
      <xdr:rowOff>100011</xdr:rowOff>
    </xdr:from>
    <xdr:to>
      <xdr:col>16</xdr:col>
      <xdr:colOff>590550</xdr:colOff>
      <xdr:row>21</xdr:row>
      <xdr:rowOff>95249</xdr:rowOff>
    </xdr:to>
    <xdr:graphicFrame macro="">
      <xdr:nvGraphicFramePr>
        <xdr:cNvPr id="3" name="مخطط 2">
          <a:extLst>
            <a:ext uri="{FF2B5EF4-FFF2-40B4-BE49-F238E27FC236}">
              <a16:creationId xmlns:a16="http://schemas.microsoft.com/office/drawing/2014/main" id="{00000000-0008-0000-2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441512</xdr:colOff>
      <xdr:row>1</xdr:row>
      <xdr:rowOff>11430</xdr:rowOff>
    </xdr:to>
    <xdr:pic>
      <xdr:nvPicPr>
        <xdr:cNvPr id="4" name="Picture 3">
          <a:extLst>
            <a:ext uri="{FF2B5EF4-FFF2-40B4-BE49-F238E27FC236}">
              <a16:creationId xmlns:a16="http://schemas.microsoft.com/office/drawing/2014/main" id="{DF3ECC71-3994-447B-8FB6-7EE5897BCF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639013" y="0"/>
          <a:ext cx="2775137" cy="1106805"/>
        </a:xfrm>
        <a:prstGeom prst="rect">
          <a:avLst/>
        </a:prstGeom>
        <a:solidFill>
          <a:schemeClr val="bg1"/>
        </a:solidFill>
      </xdr:spPr>
    </xdr:pic>
    <xdr:clientData/>
  </xdr:twoCellAnchor>
</xdr:wsDr>
</file>

<file path=xl/drawings/drawing47.xml><?xml version="1.0" encoding="utf-8"?>
<xdr:wsDr xmlns:xdr="http://schemas.openxmlformats.org/drawingml/2006/spreadsheetDrawing" xmlns:a="http://schemas.openxmlformats.org/drawingml/2006/main">
  <xdr:twoCellAnchor>
    <xdr:from>
      <xdr:col>3</xdr:col>
      <xdr:colOff>542923</xdr:colOff>
      <xdr:row>2</xdr:row>
      <xdr:rowOff>119061</xdr:rowOff>
    </xdr:from>
    <xdr:to>
      <xdr:col>17</xdr:col>
      <xdr:colOff>38100</xdr:colOff>
      <xdr:row>14</xdr:row>
      <xdr:rowOff>76200</xdr:rowOff>
    </xdr:to>
    <xdr:graphicFrame macro="">
      <xdr:nvGraphicFramePr>
        <xdr:cNvPr id="2" name="مخطط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2432237</xdr:colOff>
      <xdr:row>0</xdr:row>
      <xdr:rowOff>1106805</xdr:rowOff>
    </xdr:to>
    <xdr:pic>
      <xdr:nvPicPr>
        <xdr:cNvPr id="3" name="Picture 2">
          <a:extLst>
            <a:ext uri="{FF2B5EF4-FFF2-40B4-BE49-F238E27FC236}">
              <a16:creationId xmlns:a16="http://schemas.microsoft.com/office/drawing/2014/main" id="{3B7D595F-40BB-4F54-9EEB-3BC751F460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5172288" y="0"/>
          <a:ext cx="2775137" cy="1106805"/>
        </a:xfrm>
        <a:prstGeom prst="rect">
          <a:avLst/>
        </a:prstGeom>
        <a:solidFill>
          <a:schemeClr val="bg1"/>
        </a:solidFill>
      </xdr:spPr>
    </xdr:pic>
    <xdr:clientData/>
  </xdr:twoCellAnchor>
</xdr:wsDr>
</file>

<file path=xl/drawings/drawing48.xml><?xml version="1.0" encoding="utf-8"?>
<xdr:wsDr xmlns:xdr="http://schemas.openxmlformats.org/drawingml/2006/spreadsheetDrawing" xmlns:a="http://schemas.openxmlformats.org/drawingml/2006/main">
  <xdr:twoCellAnchor>
    <xdr:from>
      <xdr:col>3</xdr:col>
      <xdr:colOff>295273</xdr:colOff>
      <xdr:row>2</xdr:row>
      <xdr:rowOff>47625</xdr:rowOff>
    </xdr:from>
    <xdr:to>
      <xdr:col>17</xdr:col>
      <xdr:colOff>66675</xdr:colOff>
      <xdr:row>15</xdr:row>
      <xdr:rowOff>38100</xdr:rowOff>
    </xdr:to>
    <xdr:graphicFrame macro="">
      <xdr:nvGraphicFramePr>
        <xdr:cNvPr id="2" name="مخطط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2317937</xdr:colOff>
      <xdr:row>0</xdr:row>
      <xdr:rowOff>1106805</xdr:rowOff>
    </xdr:to>
    <xdr:pic>
      <xdr:nvPicPr>
        <xdr:cNvPr id="3" name="Picture 2">
          <a:extLst>
            <a:ext uri="{FF2B5EF4-FFF2-40B4-BE49-F238E27FC236}">
              <a16:creationId xmlns:a16="http://schemas.microsoft.com/office/drawing/2014/main" id="{801C3AB9-CA7E-4A72-94B0-86A8684075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886538" y="0"/>
          <a:ext cx="2775137" cy="1106805"/>
        </a:xfrm>
        <a:prstGeom prst="rect">
          <a:avLst/>
        </a:prstGeom>
        <a:solidFill>
          <a:schemeClr val="bg1"/>
        </a:solidFill>
      </xdr:spPr>
    </xdr:pic>
    <xdr:clientData/>
  </xdr:twoCellAnchor>
</xdr:wsDr>
</file>

<file path=xl/drawings/drawing49.xml><?xml version="1.0" encoding="utf-8"?>
<xdr:wsDr xmlns:xdr="http://schemas.openxmlformats.org/drawingml/2006/spreadsheetDrawing" xmlns:a="http://schemas.openxmlformats.org/drawingml/2006/main">
  <xdr:twoCellAnchor>
    <xdr:from>
      <xdr:col>3</xdr:col>
      <xdr:colOff>361949</xdr:colOff>
      <xdr:row>2</xdr:row>
      <xdr:rowOff>66675</xdr:rowOff>
    </xdr:from>
    <xdr:to>
      <xdr:col>17</xdr:col>
      <xdr:colOff>238125</xdr:colOff>
      <xdr:row>13</xdr:row>
      <xdr:rowOff>114300</xdr:rowOff>
    </xdr:to>
    <xdr:graphicFrame macro="">
      <xdr:nvGraphicFramePr>
        <xdr:cNvPr id="2" name="مخطط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2375087</xdr:colOff>
      <xdr:row>0</xdr:row>
      <xdr:rowOff>1106805</xdr:rowOff>
    </xdr:to>
    <xdr:pic>
      <xdr:nvPicPr>
        <xdr:cNvPr id="3" name="Picture 2">
          <a:extLst>
            <a:ext uri="{FF2B5EF4-FFF2-40B4-BE49-F238E27FC236}">
              <a16:creationId xmlns:a16="http://schemas.microsoft.com/office/drawing/2014/main" id="{8EC2E4FF-E699-43CE-8999-DCF7960238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781763" y="0"/>
          <a:ext cx="2775137" cy="1106805"/>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2343150</xdr:colOff>
      <xdr:row>0</xdr:row>
      <xdr:rowOff>1106805</xdr:rowOff>
    </xdr:to>
    <xdr:pic>
      <xdr:nvPicPr>
        <xdr:cNvPr id="4" name="Picture 3">
          <a:extLst>
            <a:ext uri="{FF2B5EF4-FFF2-40B4-BE49-F238E27FC236}">
              <a16:creationId xmlns:a16="http://schemas.microsoft.com/office/drawing/2014/main" id="{9CAB89FF-853B-4F00-8B9A-74B72A118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3309050" y="0"/>
          <a:ext cx="2781300" cy="1106805"/>
        </a:xfrm>
        <a:prstGeom prst="rect">
          <a:avLst/>
        </a:prstGeom>
        <a:solidFill>
          <a:schemeClr val="bg1"/>
        </a:solidFill>
      </xdr:spPr>
    </xdr:pic>
    <xdr:clientData/>
  </xdr:twoCellAnchor>
  <xdr:twoCellAnchor editAs="oneCell">
    <xdr:from>
      <xdr:col>0</xdr:col>
      <xdr:colOff>0</xdr:colOff>
      <xdr:row>0</xdr:row>
      <xdr:rowOff>1</xdr:rowOff>
    </xdr:from>
    <xdr:to>
      <xdr:col>1</xdr:col>
      <xdr:colOff>2343150</xdr:colOff>
      <xdr:row>1</xdr:row>
      <xdr:rowOff>19050</xdr:rowOff>
    </xdr:to>
    <xdr:pic>
      <xdr:nvPicPr>
        <xdr:cNvPr id="3" name="Picture 1">
          <a:extLst>
            <a:ext uri="{FF2B5EF4-FFF2-40B4-BE49-F238E27FC236}">
              <a16:creationId xmlns:a16="http://schemas.microsoft.com/office/drawing/2014/main" id="{16833043-024A-4291-A37E-292CAD3BF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781300" cy="1152524"/>
        </a:xfrm>
        <a:prstGeom prst="rect">
          <a:avLst/>
        </a:prstGeom>
        <a:solidFill>
          <a:schemeClr val="bg1"/>
        </a:solidFill>
      </xdr:spPr>
    </xdr:pic>
    <xdr:clientData/>
  </xdr:twoCellAnchor>
</xdr:wsDr>
</file>

<file path=xl/drawings/drawing50.xml><?xml version="1.0" encoding="utf-8"?>
<xdr:wsDr xmlns:xdr="http://schemas.openxmlformats.org/drawingml/2006/spreadsheetDrawing" xmlns:a="http://schemas.openxmlformats.org/drawingml/2006/main">
  <xdr:twoCellAnchor>
    <xdr:from>
      <xdr:col>5</xdr:col>
      <xdr:colOff>609601</xdr:colOff>
      <xdr:row>3</xdr:row>
      <xdr:rowOff>4761</xdr:rowOff>
    </xdr:from>
    <xdr:to>
      <xdr:col>18</xdr:col>
      <xdr:colOff>85725</xdr:colOff>
      <xdr:row>14</xdr:row>
      <xdr:rowOff>171450</xdr:rowOff>
    </xdr:to>
    <xdr:graphicFrame macro="">
      <xdr:nvGraphicFramePr>
        <xdr:cNvPr id="3" name="مخطط 2">
          <a:extLst>
            <a:ext uri="{FF2B5EF4-FFF2-40B4-BE49-F238E27FC236}">
              <a16:creationId xmlns:a16="http://schemas.microsoft.com/office/drawing/2014/main" id="{00000000-0008-0000-3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2317937</xdr:colOff>
      <xdr:row>0</xdr:row>
      <xdr:rowOff>1106805</xdr:rowOff>
    </xdr:to>
    <xdr:pic>
      <xdr:nvPicPr>
        <xdr:cNvPr id="4" name="Picture 3">
          <a:extLst>
            <a:ext uri="{FF2B5EF4-FFF2-40B4-BE49-F238E27FC236}">
              <a16:creationId xmlns:a16="http://schemas.microsoft.com/office/drawing/2014/main" id="{88D4F153-BA58-4149-BC32-46D962A996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724613" y="0"/>
          <a:ext cx="2775137" cy="1106805"/>
        </a:xfrm>
        <a:prstGeom prst="rect">
          <a:avLst/>
        </a:prstGeom>
        <a:solidFill>
          <a:schemeClr val="bg1"/>
        </a:solidFill>
      </xdr:spPr>
    </xdr:pic>
    <xdr:clientData/>
  </xdr:twoCellAnchor>
</xdr:wsDr>
</file>

<file path=xl/drawings/drawing51.xml><?xml version="1.0" encoding="utf-8"?>
<xdr:wsDr xmlns:xdr="http://schemas.openxmlformats.org/drawingml/2006/spreadsheetDrawing" xmlns:a="http://schemas.openxmlformats.org/drawingml/2006/main">
  <xdr:twoCellAnchor>
    <xdr:from>
      <xdr:col>3</xdr:col>
      <xdr:colOff>428627</xdr:colOff>
      <xdr:row>2</xdr:row>
      <xdr:rowOff>152400</xdr:rowOff>
    </xdr:from>
    <xdr:to>
      <xdr:col>17</xdr:col>
      <xdr:colOff>219075</xdr:colOff>
      <xdr:row>14</xdr:row>
      <xdr:rowOff>0</xdr:rowOff>
    </xdr:to>
    <xdr:graphicFrame macro="">
      <xdr:nvGraphicFramePr>
        <xdr:cNvPr id="3" name="مخطط 2">
          <a:extLst>
            <a:ext uri="{FF2B5EF4-FFF2-40B4-BE49-F238E27FC236}">
              <a16:creationId xmlns:a16="http://schemas.microsoft.com/office/drawing/2014/main" id="{00000000-0008-0000-3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2298887</xdr:colOff>
      <xdr:row>0</xdr:row>
      <xdr:rowOff>1106805</xdr:rowOff>
    </xdr:to>
    <xdr:pic>
      <xdr:nvPicPr>
        <xdr:cNvPr id="4" name="Picture 3">
          <a:extLst>
            <a:ext uri="{FF2B5EF4-FFF2-40B4-BE49-F238E27FC236}">
              <a16:creationId xmlns:a16="http://schemas.microsoft.com/office/drawing/2014/main" id="{71AA28AC-5B71-4FF7-A606-54C1863798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5067513" y="0"/>
          <a:ext cx="2775137" cy="1106805"/>
        </a:xfrm>
        <a:prstGeom prst="rect">
          <a:avLst/>
        </a:prstGeom>
        <a:solidFill>
          <a:schemeClr val="bg1"/>
        </a:solidFill>
      </xdr:spPr>
    </xdr:pic>
    <xdr:clientData/>
  </xdr:twoCellAnchor>
</xdr:wsDr>
</file>

<file path=xl/drawings/drawing52.xml><?xml version="1.0" encoding="utf-8"?>
<xdr:wsDr xmlns:xdr="http://schemas.openxmlformats.org/drawingml/2006/spreadsheetDrawing" xmlns:a="http://schemas.openxmlformats.org/drawingml/2006/main">
  <xdr:twoCellAnchor>
    <xdr:from>
      <xdr:col>3</xdr:col>
      <xdr:colOff>581022</xdr:colOff>
      <xdr:row>2</xdr:row>
      <xdr:rowOff>128585</xdr:rowOff>
    </xdr:from>
    <xdr:to>
      <xdr:col>22</xdr:col>
      <xdr:colOff>419099</xdr:colOff>
      <xdr:row>15</xdr:row>
      <xdr:rowOff>114301</xdr:rowOff>
    </xdr:to>
    <xdr:graphicFrame macro="">
      <xdr:nvGraphicFramePr>
        <xdr:cNvPr id="3" name="مخطط 2">
          <a:extLst>
            <a:ext uri="{FF2B5EF4-FFF2-40B4-BE49-F238E27FC236}">
              <a16:creationId xmlns:a16="http://schemas.microsoft.com/office/drawing/2014/main" id="{00000000-0008-0000-3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2327462</xdr:colOff>
      <xdr:row>1</xdr:row>
      <xdr:rowOff>11430</xdr:rowOff>
    </xdr:to>
    <xdr:pic>
      <xdr:nvPicPr>
        <xdr:cNvPr id="4" name="Picture 3">
          <a:extLst>
            <a:ext uri="{FF2B5EF4-FFF2-40B4-BE49-F238E27FC236}">
              <a16:creationId xmlns:a16="http://schemas.microsoft.com/office/drawing/2014/main" id="{AB3158C1-53B3-4A5B-95EC-4A7273EF7B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5505663" y="0"/>
          <a:ext cx="2775137" cy="1106805"/>
        </a:xfrm>
        <a:prstGeom prst="rect">
          <a:avLst/>
        </a:prstGeom>
        <a:solidFill>
          <a:schemeClr val="bg1"/>
        </a:solidFill>
      </xdr:spPr>
    </xdr:pic>
    <xdr:clientData/>
  </xdr:twoCellAnchor>
</xdr:wsDr>
</file>

<file path=xl/drawings/drawing53.xml><?xml version="1.0" encoding="utf-8"?>
<xdr:wsDr xmlns:xdr="http://schemas.openxmlformats.org/drawingml/2006/spreadsheetDrawing" xmlns:a="http://schemas.openxmlformats.org/drawingml/2006/main">
  <xdr:twoCellAnchor>
    <xdr:from>
      <xdr:col>4</xdr:col>
      <xdr:colOff>276225</xdr:colOff>
      <xdr:row>3</xdr:row>
      <xdr:rowOff>128587</xdr:rowOff>
    </xdr:from>
    <xdr:to>
      <xdr:col>11</xdr:col>
      <xdr:colOff>47625</xdr:colOff>
      <xdr:row>18</xdr:row>
      <xdr:rowOff>4762</xdr:rowOff>
    </xdr:to>
    <xdr:graphicFrame macro="">
      <xdr:nvGraphicFramePr>
        <xdr:cNvPr id="2" name="مخطط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1013012</xdr:colOff>
      <xdr:row>0</xdr:row>
      <xdr:rowOff>1106805</xdr:rowOff>
    </xdr:to>
    <xdr:pic>
      <xdr:nvPicPr>
        <xdr:cNvPr id="3" name="Picture 2">
          <a:extLst>
            <a:ext uri="{FF2B5EF4-FFF2-40B4-BE49-F238E27FC236}">
              <a16:creationId xmlns:a16="http://schemas.microsoft.com/office/drawing/2014/main" id="{C04DB1A7-E123-4E0E-BEFD-30CBB27007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3762588" y="0"/>
          <a:ext cx="2775137" cy="110680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2362200</xdr:colOff>
      <xdr:row>0</xdr:row>
      <xdr:rowOff>1106805</xdr:rowOff>
    </xdr:to>
    <xdr:pic>
      <xdr:nvPicPr>
        <xdr:cNvPr id="2" name="Picture 1">
          <a:extLst>
            <a:ext uri="{FF2B5EF4-FFF2-40B4-BE49-F238E27FC236}">
              <a16:creationId xmlns:a16="http://schemas.microsoft.com/office/drawing/2014/main" id="{DE3D7AB7-D9F1-4177-810D-FBF059DD7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1775" cy="1106805"/>
        </a:xfrm>
        <a:prstGeom prst="rect">
          <a:avLst/>
        </a:prstGeom>
        <a:solidFill>
          <a:schemeClr val="bg1"/>
        </a:solidFill>
      </xdr:spPr>
    </xdr:pic>
    <xdr:clientData/>
  </xdr:twoCellAnchor>
  <xdr:twoCellAnchor editAs="oneCell">
    <xdr:from>
      <xdr:col>0</xdr:col>
      <xdr:colOff>0</xdr:colOff>
      <xdr:row>0</xdr:row>
      <xdr:rowOff>0</xdr:rowOff>
    </xdr:from>
    <xdr:to>
      <xdr:col>1</xdr:col>
      <xdr:colOff>2371725</xdr:colOff>
      <xdr:row>0</xdr:row>
      <xdr:rowOff>1152524</xdr:rowOff>
    </xdr:to>
    <xdr:pic>
      <xdr:nvPicPr>
        <xdr:cNvPr id="3" name="Picture 1">
          <a:extLst>
            <a:ext uri="{FF2B5EF4-FFF2-40B4-BE49-F238E27FC236}">
              <a16:creationId xmlns:a16="http://schemas.microsoft.com/office/drawing/2014/main" id="{16833043-024A-4291-A37E-292CAD3BF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1300" cy="1152524"/>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2521323</xdr:colOff>
      <xdr:row>0</xdr:row>
      <xdr:rowOff>1333500</xdr:rowOff>
    </xdr:to>
    <xdr:pic>
      <xdr:nvPicPr>
        <xdr:cNvPr id="2" name="Picture 1">
          <a:extLst>
            <a:ext uri="{FF2B5EF4-FFF2-40B4-BE49-F238E27FC236}">
              <a16:creationId xmlns:a16="http://schemas.microsoft.com/office/drawing/2014/main" id="{AC537F9A-9021-40B6-9AFC-5979EA5BB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2947147" cy="1285875"/>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2394137</xdr:colOff>
      <xdr:row>1</xdr:row>
      <xdr:rowOff>20955</xdr:rowOff>
    </xdr:to>
    <xdr:pic>
      <xdr:nvPicPr>
        <xdr:cNvPr id="2" name="Picture 1">
          <a:extLst>
            <a:ext uri="{FF2B5EF4-FFF2-40B4-BE49-F238E27FC236}">
              <a16:creationId xmlns:a16="http://schemas.microsoft.com/office/drawing/2014/main" id="{3031CA0A-4402-4181-A48E-B61CE222F1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2924688" y="0"/>
          <a:ext cx="2775137" cy="110680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2346512</xdr:colOff>
      <xdr:row>0</xdr:row>
      <xdr:rowOff>1133475</xdr:rowOff>
    </xdr:to>
    <xdr:pic>
      <xdr:nvPicPr>
        <xdr:cNvPr id="2" name="Picture 1">
          <a:extLst>
            <a:ext uri="{FF2B5EF4-FFF2-40B4-BE49-F238E27FC236}">
              <a16:creationId xmlns:a16="http://schemas.microsoft.com/office/drawing/2014/main" id="{498EE174-A8B1-4F83-A056-D5AB98C2EF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5137" cy="1133475"/>
        </a:xfrm>
        <a:prstGeom prst="rect">
          <a:avLst/>
        </a:prstGeom>
        <a:solidFill>
          <a:schemeClr val="bg1"/>
        </a:solidFill>
      </xdr:spPr>
    </xdr:pic>
    <xdr:clientData/>
  </xdr:twoCellAnchor>
</xdr:wsDr>
</file>

<file path=xl/tables/table1.xml><?xml version="1.0" encoding="utf-8"?>
<table xmlns="http://schemas.openxmlformats.org/spreadsheetml/2006/main" id="2" name="Table2" displayName="Table2" ref="E7:F40" totalsRowShown="0" headerRowDxfId="3" dataDxfId="2">
  <tableColumns count="2">
    <tableColumn id="1" name="Figure No." dataDxfId="1"/>
    <tableColumn id="2" name="Figure Title" dataDxfId="0"/>
  </tableColumns>
  <tableStyleInfo name="TableStyleMedium7" showFirstColumn="0" showLastColumn="0" showRowStripes="1" showColumnStripes="0"/>
</table>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6.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7.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C7" sqref="C7"/>
    </sheetView>
  </sheetViews>
  <sheetFormatPr defaultRowHeight="14.25" x14ac:dyDescent="0.2"/>
  <cols>
    <col min="1" max="1" width="3.75" customWidth="1"/>
    <col min="2" max="2" width="20.375" customWidth="1"/>
    <col min="3" max="3" width="82.375" customWidth="1"/>
    <col min="4" max="4" width="7.625" customWidth="1"/>
  </cols>
  <sheetData>
    <row r="1" spans="1:4" ht="19.5" x14ac:dyDescent="0.45">
      <c r="A1" s="233"/>
      <c r="B1" s="284" t="s">
        <v>0</v>
      </c>
      <c r="C1" s="284"/>
      <c r="D1" s="233"/>
    </row>
    <row r="2" spans="1:4" ht="20.25" customHeight="1" x14ac:dyDescent="0.45">
      <c r="A2" s="233"/>
      <c r="B2" s="284"/>
      <c r="C2" s="284"/>
      <c r="D2" s="233"/>
    </row>
    <row r="3" spans="1:4" ht="26.25" customHeight="1" x14ac:dyDescent="0.45">
      <c r="A3" s="233"/>
      <c r="B3" s="281" t="s">
        <v>1</v>
      </c>
      <c r="C3" s="281"/>
      <c r="D3" s="233"/>
    </row>
    <row r="4" spans="1:4" ht="30" customHeight="1" thickBot="1" x14ac:dyDescent="0.5">
      <c r="A4" s="233"/>
      <c r="B4" s="234"/>
      <c r="C4" s="234"/>
      <c r="D4" s="233"/>
    </row>
    <row r="5" spans="1:4" ht="75" customHeight="1" thickTop="1" x14ac:dyDescent="0.45">
      <c r="A5" s="233"/>
      <c r="B5" s="259" t="s">
        <v>255</v>
      </c>
      <c r="C5" s="262" t="s">
        <v>268</v>
      </c>
      <c r="D5" s="236"/>
    </row>
    <row r="6" spans="1:4" ht="19.5" x14ac:dyDescent="0.45">
      <c r="A6" s="233"/>
      <c r="B6" s="260" t="s">
        <v>256</v>
      </c>
      <c r="C6" s="260" t="s">
        <v>6</v>
      </c>
      <c r="D6" s="236"/>
    </row>
    <row r="7" spans="1:4" ht="19.5" x14ac:dyDescent="0.45">
      <c r="A7" s="233"/>
      <c r="B7" s="260" t="s">
        <v>257</v>
      </c>
      <c r="C7" s="260" t="s">
        <v>7</v>
      </c>
      <c r="D7" s="236"/>
    </row>
    <row r="8" spans="1:4" ht="19.5" x14ac:dyDescent="0.45">
      <c r="A8" s="233"/>
      <c r="B8" s="260" t="s">
        <v>2</v>
      </c>
      <c r="C8" s="260" t="s">
        <v>8</v>
      </c>
      <c r="D8" s="236"/>
    </row>
    <row r="9" spans="1:4" ht="19.5" x14ac:dyDescent="0.45">
      <c r="A9" s="233"/>
      <c r="B9" s="260" t="s">
        <v>258</v>
      </c>
      <c r="C9" s="260" t="s">
        <v>9</v>
      </c>
      <c r="D9" s="236"/>
    </row>
    <row r="10" spans="1:4" ht="19.5" x14ac:dyDescent="0.45">
      <c r="A10" s="233"/>
      <c r="B10" s="260" t="s">
        <v>3</v>
      </c>
      <c r="C10" s="260" t="s">
        <v>10</v>
      </c>
      <c r="D10" s="236"/>
    </row>
    <row r="11" spans="1:4" ht="19.5" x14ac:dyDescent="0.45">
      <c r="A11" s="233"/>
      <c r="B11" s="260" t="s">
        <v>4</v>
      </c>
      <c r="C11" s="260" t="s">
        <v>11</v>
      </c>
      <c r="D11" s="236"/>
    </row>
    <row r="12" spans="1:4" ht="19.5" x14ac:dyDescent="0.45">
      <c r="A12" s="233"/>
      <c r="B12" s="260" t="s">
        <v>5</v>
      </c>
      <c r="C12" s="260" t="s">
        <v>11</v>
      </c>
      <c r="D12" s="236"/>
    </row>
    <row r="13" spans="1:4" ht="19.5" x14ac:dyDescent="0.45">
      <c r="A13" s="233"/>
      <c r="B13" s="382" t="s">
        <v>259</v>
      </c>
      <c r="C13" s="383">
        <v>2018</v>
      </c>
      <c r="D13" s="236"/>
    </row>
    <row r="14" spans="1:4" ht="20.25" thickBot="1" x14ac:dyDescent="0.5">
      <c r="A14" s="233"/>
      <c r="B14" s="261" t="s">
        <v>260</v>
      </c>
      <c r="C14" s="384">
        <v>43842</v>
      </c>
      <c r="D14" s="236"/>
    </row>
    <row r="15" spans="1:4" ht="20.25" thickTop="1" x14ac:dyDescent="0.45">
      <c r="A15" s="233"/>
      <c r="B15" s="282"/>
      <c r="C15" s="282"/>
      <c r="D15" s="282"/>
    </row>
    <row r="16" spans="1:4" ht="19.5" x14ac:dyDescent="0.45">
      <c r="A16" s="233"/>
      <c r="B16" s="283"/>
      <c r="C16" s="283"/>
      <c r="D16" s="236"/>
    </row>
    <row r="17" spans="1:4" ht="19.5" x14ac:dyDescent="0.45">
      <c r="A17" s="233"/>
      <c r="B17" s="283"/>
      <c r="C17" s="283"/>
      <c r="D17" s="236"/>
    </row>
    <row r="18" spans="1:4" ht="19.5" x14ac:dyDescent="0.45">
      <c r="A18" s="233"/>
      <c r="B18" s="237"/>
      <c r="C18" s="263"/>
      <c r="D18" s="236"/>
    </row>
  </sheetData>
  <mergeCells count="5">
    <mergeCell ref="B3:C3"/>
    <mergeCell ref="B15:D15"/>
    <mergeCell ref="B16:C16"/>
    <mergeCell ref="B17:C17"/>
    <mergeCell ref="B1:C2"/>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zoomScaleNormal="100" workbookViewId="0">
      <selection activeCell="D13" sqref="D13"/>
    </sheetView>
  </sheetViews>
  <sheetFormatPr defaultColWidth="9" defaultRowHeight="21.75" x14ac:dyDescent="0.5"/>
  <cols>
    <col min="1" max="1" width="5.75" style="25" customWidth="1"/>
    <col min="2" max="2" width="36.125" style="3" customWidth="1"/>
    <col min="3" max="8" width="14.625" style="3" customWidth="1"/>
    <col min="9" max="9" width="30.875" style="3" customWidth="1"/>
    <col min="10" max="10" width="6.75" style="25" customWidth="1"/>
    <col min="11" max="16384" width="9" style="3"/>
  </cols>
  <sheetData>
    <row r="1" spans="1:13" ht="85.5" customHeight="1" x14ac:dyDescent="0.5">
      <c r="A1" s="241"/>
      <c r="B1" s="242"/>
      <c r="C1" s="242"/>
      <c r="D1" s="242"/>
      <c r="E1" s="242"/>
      <c r="F1" s="242"/>
      <c r="G1" s="242"/>
      <c r="H1" s="242"/>
      <c r="I1" s="242"/>
      <c r="J1" s="241"/>
      <c r="K1" s="242"/>
    </row>
    <row r="2" spans="1:13" s="20" customFormat="1" ht="18.75" customHeight="1" x14ac:dyDescent="0.3">
      <c r="A2" s="292" t="s">
        <v>97</v>
      </c>
      <c r="B2" s="293"/>
      <c r="C2" s="293"/>
      <c r="D2" s="293"/>
      <c r="E2" s="293"/>
      <c r="F2" s="290" t="s">
        <v>346</v>
      </c>
      <c r="G2" s="291"/>
      <c r="H2" s="291"/>
      <c r="I2" s="291"/>
      <c r="J2" s="313"/>
      <c r="K2" s="22"/>
    </row>
    <row r="3" spans="1:13" ht="30.2" customHeight="1" x14ac:dyDescent="0.5">
      <c r="A3" s="304" t="s">
        <v>347</v>
      </c>
      <c r="B3" s="305"/>
      <c r="C3" s="305"/>
      <c r="D3" s="305"/>
      <c r="E3" s="305"/>
      <c r="F3" s="305"/>
      <c r="G3" s="305"/>
      <c r="H3" s="305"/>
      <c r="I3" s="305"/>
      <c r="J3" s="306"/>
      <c r="K3" s="6"/>
    </row>
    <row r="4" spans="1:13" ht="30.2" customHeight="1" x14ac:dyDescent="0.5">
      <c r="A4" s="325" t="s">
        <v>99</v>
      </c>
      <c r="B4" s="326"/>
      <c r="C4" s="326"/>
      <c r="D4" s="326"/>
      <c r="E4" s="326"/>
      <c r="F4" s="326"/>
      <c r="G4" s="326"/>
      <c r="H4" s="326"/>
      <c r="I4" s="326"/>
      <c r="J4" s="327"/>
      <c r="K4" s="6"/>
    </row>
    <row r="5" spans="1:13" ht="21.75" customHeight="1" x14ac:dyDescent="0.5">
      <c r="A5" s="319" t="s">
        <v>61</v>
      </c>
      <c r="B5" s="319"/>
      <c r="C5" s="321" t="s">
        <v>345</v>
      </c>
      <c r="D5" s="321"/>
      <c r="E5" s="321"/>
      <c r="F5" s="321"/>
      <c r="G5" s="321"/>
      <c r="H5" s="317" t="s">
        <v>292</v>
      </c>
      <c r="I5" s="294" t="s">
        <v>287</v>
      </c>
      <c r="J5" s="298"/>
      <c r="K5" s="6"/>
    </row>
    <row r="6" spans="1:13" ht="11.25" customHeight="1" x14ac:dyDescent="0.5">
      <c r="A6" s="319"/>
      <c r="B6" s="319"/>
      <c r="C6" s="321"/>
      <c r="D6" s="321"/>
      <c r="E6" s="321"/>
      <c r="F6" s="321"/>
      <c r="G6" s="321"/>
      <c r="H6" s="318"/>
      <c r="I6" s="315"/>
      <c r="J6" s="316"/>
      <c r="K6" s="6"/>
    </row>
    <row r="7" spans="1:13" ht="25.5" customHeight="1" x14ac:dyDescent="0.5">
      <c r="A7" s="319"/>
      <c r="B7" s="309"/>
      <c r="C7" s="245" t="s">
        <v>339</v>
      </c>
      <c r="D7" s="251" t="s">
        <v>340</v>
      </c>
      <c r="E7" s="246" t="s">
        <v>341</v>
      </c>
      <c r="F7" s="251" t="s">
        <v>342</v>
      </c>
      <c r="G7" s="246" t="s">
        <v>343</v>
      </c>
      <c r="H7" s="318" t="s">
        <v>62</v>
      </c>
      <c r="I7" s="315"/>
      <c r="J7" s="316"/>
      <c r="K7" s="6"/>
    </row>
    <row r="8" spans="1:13" ht="25.5" customHeight="1" x14ac:dyDescent="0.5">
      <c r="A8" s="319"/>
      <c r="B8" s="309"/>
      <c r="C8" s="67" t="s">
        <v>92</v>
      </c>
      <c r="D8" s="68" t="s">
        <v>93</v>
      </c>
      <c r="E8" s="69" t="s">
        <v>94</v>
      </c>
      <c r="F8" s="68" t="s">
        <v>95</v>
      </c>
      <c r="G8" s="69" t="s">
        <v>96</v>
      </c>
      <c r="H8" s="320"/>
      <c r="I8" s="296"/>
      <c r="J8" s="311"/>
      <c r="K8" s="6"/>
    </row>
    <row r="9" spans="1:13" ht="24.95" customHeight="1" x14ac:dyDescent="0.5">
      <c r="A9" s="425">
        <v>1</v>
      </c>
      <c r="B9" s="122" t="s">
        <v>298</v>
      </c>
      <c r="C9" s="113">
        <v>11904</v>
      </c>
      <c r="D9" s="113">
        <v>11123</v>
      </c>
      <c r="E9" s="114">
        <v>22144</v>
      </c>
      <c r="F9" s="114">
        <v>21316</v>
      </c>
      <c r="G9" s="114">
        <v>22001</v>
      </c>
      <c r="H9" s="112">
        <f t="shared" ref="H9:H20" si="0">SUM(C9:G9)</f>
        <v>88488</v>
      </c>
      <c r="I9" s="423" t="s">
        <v>297</v>
      </c>
      <c r="J9" s="63">
        <v>1</v>
      </c>
      <c r="K9" s="6"/>
      <c r="M9" s="45"/>
    </row>
    <row r="10" spans="1:13" ht="24.95" customHeight="1" x14ac:dyDescent="0.5">
      <c r="A10" s="426">
        <v>2</v>
      </c>
      <c r="B10" s="123" t="s">
        <v>300</v>
      </c>
      <c r="C10" s="115">
        <v>21694</v>
      </c>
      <c r="D10" s="115">
        <v>25150</v>
      </c>
      <c r="E10" s="116">
        <v>27151</v>
      </c>
      <c r="F10" s="116">
        <v>74267</v>
      </c>
      <c r="G10" s="116">
        <v>112417</v>
      </c>
      <c r="H10" s="108">
        <f t="shared" si="0"/>
        <v>260679</v>
      </c>
      <c r="I10" s="424" t="s">
        <v>299</v>
      </c>
      <c r="J10" s="64">
        <v>2</v>
      </c>
      <c r="K10" s="6"/>
      <c r="M10" s="45"/>
    </row>
    <row r="11" spans="1:13" ht="24.95" customHeight="1" x14ac:dyDescent="0.5">
      <c r="A11" s="425">
        <v>3</v>
      </c>
      <c r="B11" s="122" t="s">
        <v>302</v>
      </c>
      <c r="C11" s="117">
        <v>7</v>
      </c>
      <c r="D11" s="117">
        <v>25</v>
      </c>
      <c r="E11" s="118">
        <v>29</v>
      </c>
      <c r="F11" s="118">
        <v>99</v>
      </c>
      <c r="G11" s="118">
        <v>161</v>
      </c>
      <c r="H11" s="106">
        <f t="shared" si="0"/>
        <v>321</v>
      </c>
      <c r="I11" s="423" t="s">
        <v>301</v>
      </c>
      <c r="J11" s="63">
        <v>3</v>
      </c>
      <c r="K11" s="6"/>
      <c r="M11" s="45"/>
    </row>
    <row r="12" spans="1:13" ht="24.95" customHeight="1" x14ac:dyDescent="0.5">
      <c r="A12" s="426">
        <v>4</v>
      </c>
      <c r="B12" s="123" t="s">
        <v>304</v>
      </c>
      <c r="C12" s="115">
        <v>804</v>
      </c>
      <c r="D12" s="115">
        <v>1026</v>
      </c>
      <c r="E12" s="116">
        <v>3730</v>
      </c>
      <c r="F12" s="116">
        <v>16653</v>
      </c>
      <c r="G12" s="116">
        <v>4096</v>
      </c>
      <c r="H12" s="108">
        <f t="shared" si="0"/>
        <v>26309</v>
      </c>
      <c r="I12" s="424" t="s">
        <v>303</v>
      </c>
      <c r="J12" s="64">
        <v>4</v>
      </c>
      <c r="K12" s="6"/>
      <c r="M12" s="45"/>
    </row>
    <row r="13" spans="1:13" ht="24.95" customHeight="1" x14ac:dyDescent="0.5">
      <c r="A13" s="425">
        <v>5</v>
      </c>
      <c r="B13" s="122" t="s">
        <v>68</v>
      </c>
      <c r="C13" s="117">
        <v>3</v>
      </c>
      <c r="D13" s="117">
        <v>50</v>
      </c>
      <c r="E13" s="118">
        <v>53</v>
      </c>
      <c r="F13" s="118">
        <v>43</v>
      </c>
      <c r="G13" s="118">
        <v>97</v>
      </c>
      <c r="H13" s="106">
        <f t="shared" si="0"/>
        <v>246</v>
      </c>
      <c r="I13" s="423" t="s">
        <v>305</v>
      </c>
      <c r="J13" s="63">
        <v>5</v>
      </c>
      <c r="K13" s="6"/>
      <c r="M13" s="45"/>
    </row>
    <row r="14" spans="1:13" ht="24.95" customHeight="1" x14ac:dyDescent="0.5">
      <c r="A14" s="426">
        <v>6</v>
      </c>
      <c r="B14" s="123" t="s">
        <v>69</v>
      </c>
      <c r="C14" s="115">
        <v>78</v>
      </c>
      <c r="D14" s="115">
        <v>4272</v>
      </c>
      <c r="E14" s="116">
        <v>2414</v>
      </c>
      <c r="F14" s="116">
        <v>1193</v>
      </c>
      <c r="G14" s="116">
        <v>3634</v>
      </c>
      <c r="H14" s="108">
        <f t="shared" si="0"/>
        <v>11591</v>
      </c>
      <c r="I14" s="424" t="s">
        <v>306</v>
      </c>
      <c r="J14" s="64">
        <v>6</v>
      </c>
      <c r="K14" s="6"/>
      <c r="M14" s="45"/>
    </row>
    <row r="15" spans="1:13" ht="24.95" customHeight="1" x14ac:dyDescent="0.5">
      <c r="A15" s="425">
        <v>7</v>
      </c>
      <c r="B15" s="122" t="s">
        <v>308</v>
      </c>
      <c r="C15" s="117">
        <v>1196</v>
      </c>
      <c r="D15" s="117">
        <v>2045</v>
      </c>
      <c r="E15" s="118">
        <v>3861</v>
      </c>
      <c r="F15" s="118">
        <v>3867</v>
      </c>
      <c r="G15" s="118">
        <v>3937</v>
      </c>
      <c r="H15" s="106">
        <f t="shared" si="0"/>
        <v>14906</v>
      </c>
      <c r="I15" s="423" t="s">
        <v>307</v>
      </c>
      <c r="J15" s="63">
        <v>7</v>
      </c>
      <c r="K15" s="6"/>
      <c r="M15" s="45"/>
    </row>
    <row r="16" spans="1:13" ht="24.95" customHeight="1" x14ac:dyDescent="0.5">
      <c r="A16" s="426">
        <v>8</v>
      </c>
      <c r="B16" s="123" t="s">
        <v>263</v>
      </c>
      <c r="C16" s="115">
        <v>1477</v>
      </c>
      <c r="D16" s="115">
        <v>3446</v>
      </c>
      <c r="E16" s="116">
        <v>3592</v>
      </c>
      <c r="F16" s="116">
        <v>3704</v>
      </c>
      <c r="G16" s="116">
        <v>3492</v>
      </c>
      <c r="H16" s="108">
        <f t="shared" si="0"/>
        <v>15711</v>
      </c>
      <c r="I16" s="424" t="s">
        <v>309</v>
      </c>
      <c r="J16" s="64">
        <v>8</v>
      </c>
      <c r="K16" s="6"/>
      <c r="M16" s="45"/>
    </row>
    <row r="17" spans="1:13" ht="24.95" customHeight="1" x14ac:dyDescent="0.5">
      <c r="A17" s="425">
        <v>9</v>
      </c>
      <c r="B17" s="122" t="s">
        <v>311</v>
      </c>
      <c r="C17" s="117">
        <v>91</v>
      </c>
      <c r="D17" s="117">
        <v>194</v>
      </c>
      <c r="E17" s="118">
        <v>392</v>
      </c>
      <c r="F17" s="118">
        <v>357</v>
      </c>
      <c r="G17" s="118">
        <v>519</v>
      </c>
      <c r="H17" s="106">
        <f t="shared" si="0"/>
        <v>1553</v>
      </c>
      <c r="I17" s="423" t="s">
        <v>310</v>
      </c>
      <c r="J17" s="63">
        <v>9</v>
      </c>
      <c r="K17" s="6"/>
      <c r="M17" s="45"/>
    </row>
    <row r="18" spans="1:13" ht="24.95" customHeight="1" x14ac:dyDescent="0.5">
      <c r="A18" s="426">
        <v>10</v>
      </c>
      <c r="B18" s="123" t="s">
        <v>72</v>
      </c>
      <c r="C18" s="115">
        <v>316</v>
      </c>
      <c r="D18" s="115">
        <v>739</v>
      </c>
      <c r="E18" s="116">
        <v>1523</v>
      </c>
      <c r="F18" s="116">
        <v>2882</v>
      </c>
      <c r="G18" s="116">
        <v>2345</v>
      </c>
      <c r="H18" s="108">
        <f t="shared" si="0"/>
        <v>7805</v>
      </c>
      <c r="I18" s="424" t="s">
        <v>312</v>
      </c>
      <c r="J18" s="64">
        <v>10</v>
      </c>
      <c r="K18" s="6"/>
      <c r="M18" s="45"/>
    </row>
    <row r="19" spans="1:13" ht="24.95" customHeight="1" x14ac:dyDescent="0.5">
      <c r="A19" s="425">
        <v>11</v>
      </c>
      <c r="B19" s="122" t="s">
        <v>314</v>
      </c>
      <c r="C19" s="117">
        <v>60</v>
      </c>
      <c r="D19" s="117">
        <v>119</v>
      </c>
      <c r="E19" s="118">
        <v>156</v>
      </c>
      <c r="F19" s="118">
        <v>544</v>
      </c>
      <c r="G19" s="118">
        <v>789</v>
      </c>
      <c r="H19" s="106">
        <f t="shared" si="0"/>
        <v>1668</v>
      </c>
      <c r="I19" s="423" t="s">
        <v>313</v>
      </c>
      <c r="J19" s="63">
        <v>11</v>
      </c>
      <c r="K19" s="6"/>
      <c r="M19" s="45"/>
    </row>
    <row r="20" spans="1:13" ht="24.95" customHeight="1" x14ac:dyDescent="0.5">
      <c r="A20" s="294" t="s">
        <v>62</v>
      </c>
      <c r="B20" s="298"/>
      <c r="C20" s="119">
        <f>SUM(C9:C19)</f>
        <v>37630</v>
      </c>
      <c r="D20" s="119">
        <f>SUM(D9:D19)</f>
        <v>48189</v>
      </c>
      <c r="E20" s="119">
        <f>SUM(E9:E19)</f>
        <v>65045</v>
      </c>
      <c r="F20" s="119">
        <f>SUM(F9:F19)</f>
        <v>124925</v>
      </c>
      <c r="G20" s="120">
        <f>SUM(G9:G19)</f>
        <v>153488</v>
      </c>
      <c r="H20" s="121">
        <f t="shared" si="0"/>
        <v>429277</v>
      </c>
      <c r="I20" s="309" t="s">
        <v>315</v>
      </c>
      <c r="J20" s="310"/>
      <c r="K20" s="6"/>
      <c r="M20" s="45"/>
    </row>
    <row r="21" spans="1:13" s="21" customFormat="1" ht="20.100000000000001" customHeight="1" x14ac:dyDescent="0.3">
      <c r="A21" s="289" t="s">
        <v>63</v>
      </c>
      <c r="B21" s="289"/>
      <c r="C21" s="289"/>
      <c r="D21" s="289"/>
      <c r="E21" s="289"/>
      <c r="F21" s="289"/>
      <c r="G21" s="288" t="s">
        <v>344</v>
      </c>
      <c r="H21" s="288"/>
      <c r="I21" s="288"/>
      <c r="J21" s="288"/>
      <c r="K21" s="23"/>
    </row>
    <row r="22" spans="1:13" x14ac:dyDescent="0.5">
      <c r="A22" s="24"/>
      <c r="B22" s="6"/>
      <c r="C22" s="6"/>
      <c r="D22" s="6"/>
      <c r="E22" s="6"/>
      <c r="F22" s="6"/>
      <c r="G22" s="6"/>
      <c r="H22" s="6"/>
      <c r="I22" s="6"/>
      <c r="J22" s="24"/>
      <c r="K22" s="6"/>
    </row>
    <row r="23" spans="1:13" x14ac:dyDescent="0.5">
      <c r="A23" s="24"/>
      <c r="B23" s="6"/>
      <c r="C23" s="6"/>
      <c r="D23" s="6"/>
      <c r="E23" s="6"/>
      <c r="F23" s="6"/>
      <c r="G23" s="6"/>
      <c r="H23" s="6"/>
      <c r="I23" s="6"/>
      <c r="J23" s="24"/>
      <c r="K23" s="6"/>
    </row>
  </sheetData>
  <mergeCells count="13">
    <mergeCell ref="A21:F21"/>
    <mergeCell ref="G21:J21"/>
    <mergeCell ref="H7:H8"/>
    <mergeCell ref="A20:B20"/>
    <mergeCell ref="I20:J20"/>
    <mergeCell ref="F2:J2"/>
    <mergeCell ref="A2:E2"/>
    <mergeCell ref="A3:J3"/>
    <mergeCell ref="A4:J4"/>
    <mergeCell ref="A5:B8"/>
    <mergeCell ref="C5:G6"/>
    <mergeCell ref="H5:H6"/>
    <mergeCell ref="I5:J8"/>
  </mergeCells>
  <pageMargins left="0.7" right="0.7" top="0.75" bottom="0.75" header="0.3" footer="0.3"/>
  <pageSetup paperSize="9" scale="5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Normal="100" workbookViewId="0">
      <selection activeCell="A5" sqref="A5:H20"/>
    </sheetView>
  </sheetViews>
  <sheetFormatPr defaultColWidth="9" defaultRowHeight="21.75" x14ac:dyDescent="0.5"/>
  <cols>
    <col min="1" max="1" width="6.125" style="25" customWidth="1"/>
    <col min="2" max="2" width="36.5" style="3" customWidth="1"/>
    <col min="3" max="6" width="14.625" style="3" customWidth="1"/>
    <col min="7" max="7" width="13.875" style="3" customWidth="1"/>
    <col min="8" max="8" width="14.625" style="3" customWidth="1"/>
    <col min="9" max="9" width="28.875" style="3" customWidth="1"/>
    <col min="10" max="10" width="6.125" style="25" customWidth="1"/>
    <col min="11" max="16384" width="9" style="3"/>
  </cols>
  <sheetData>
    <row r="1" spans="1:11" ht="82.5" customHeight="1" x14ac:dyDescent="0.5">
      <c r="A1" s="241"/>
      <c r="B1" s="242"/>
      <c r="C1" s="242"/>
      <c r="D1" s="242"/>
      <c r="E1" s="242"/>
      <c r="F1" s="242"/>
      <c r="G1" s="242"/>
      <c r="H1" s="242"/>
      <c r="I1" s="242"/>
      <c r="J1" s="241"/>
      <c r="K1" s="242"/>
    </row>
    <row r="2" spans="1:11" s="48" customFormat="1" ht="20.25" customHeight="1" x14ac:dyDescent="0.65">
      <c r="A2" s="292" t="s">
        <v>100</v>
      </c>
      <c r="B2" s="293"/>
      <c r="C2" s="293"/>
      <c r="D2" s="293"/>
      <c r="E2" s="293"/>
      <c r="F2" s="290" t="s">
        <v>350</v>
      </c>
      <c r="G2" s="291"/>
      <c r="H2" s="291" t="s">
        <v>102</v>
      </c>
      <c r="I2" s="291"/>
      <c r="J2" s="313"/>
      <c r="K2" s="43"/>
    </row>
    <row r="3" spans="1:11" s="39" customFormat="1" ht="30.2" customHeight="1" x14ac:dyDescent="0.65">
      <c r="A3" s="304" t="s">
        <v>349</v>
      </c>
      <c r="B3" s="305"/>
      <c r="C3" s="305"/>
      <c r="D3" s="305"/>
      <c r="E3" s="305"/>
      <c r="F3" s="305"/>
      <c r="G3" s="305"/>
      <c r="H3" s="305"/>
      <c r="I3" s="305"/>
      <c r="J3" s="306"/>
      <c r="K3" s="38"/>
    </row>
    <row r="4" spans="1:11" s="39" customFormat="1" ht="30.2" customHeight="1" x14ac:dyDescent="0.65">
      <c r="A4" s="325" t="s">
        <v>101</v>
      </c>
      <c r="B4" s="326"/>
      <c r="C4" s="326"/>
      <c r="D4" s="326"/>
      <c r="E4" s="326"/>
      <c r="F4" s="326"/>
      <c r="G4" s="326"/>
      <c r="H4" s="326"/>
      <c r="I4" s="326"/>
      <c r="J4" s="327"/>
      <c r="K4" s="38"/>
    </row>
    <row r="5" spans="1:11" s="39" customFormat="1" ht="19.5" customHeight="1" x14ac:dyDescent="0.65">
      <c r="A5" s="319" t="s">
        <v>61</v>
      </c>
      <c r="B5" s="319"/>
      <c r="C5" s="321" t="s">
        <v>348</v>
      </c>
      <c r="D5" s="321"/>
      <c r="E5" s="321"/>
      <c r="F5" s="321"/>
      <c r="G5" s="322"/>
      <c r="H5" s="317" t="s">
        <v>292</v>
      </c>
      <c r="I5" s="319" t="s">
        <v>287</v>
      </c>
      <c r="J5" s="319"/>
      <c r="K5" s="38"/>
    </row>
    <row r="6" spans="1:11" s="39" customFormat="1" ht="15" customHeight="1" x14ac:dyDescent="0.65">
      <c r="A6" s="319"/>
      <c r="B6" s="319"/>
      <c r="C6" s="323"/>
      <c r="D6" s="323"/>
      <c r="E6" s="323"/>
      <c r="F6" s="323"/>
      <c r="G6" s="324"/>
      <c r="H6" s="318"/>
      <c r="I6" s="319"/>
      <c r="J6" s="319"/>
      <c r="K6" s="38"/>
    </row>
    <row r="7" spans="1:11" s="39" customFormat="1" ht="25.5" customHeight="1" x14ac:dyDescent="0.65">
      <c r="A7" s="319"/>
      <c r="B7" s="309"/>
      <c r="C7" s="245" t="s">
        <v>339</v>
      </c>
      <c r="D7" s="251" t="s">
        <v>340</v>
      </c>
      <c r="E7" s="246" t="s">
        <v>341</v>
      </c>
      <c r="F7" s="251" t="s">
        <v>342</v>
      </c>
      <c r="G7" s="246" t="s">
        <v>343</v>
      </c>
      <c r="H7" s="318" t="s">
        <v>62</v>
      </c>
      <c r="I7" s="319"/>
      <c r="J7" s="309"/>
      <c r="K7" s="38"/>
    </row>
    <row r="8" spans="1:11" s="39" customFormat="1" ht="23.25" customHeight="1" x14ac:dyDescent="0.65">
      <c r="A8" s="319"/>
      <c r="B8" s="309"/>
      <c r="C8" s="67" t="s">
        <v>92</v>
      </c>
      <c r="D8" s="68" t="s">
        <v>93</v>
      </c>
      <c r="E8" s="69" t="s">
        <v>94</v>
      </c>
      <c r="F8" s="68" t="s">
        <v>95</v>
      </c>
      <c r="G8" s="69" t="s">
        <v>96</v>
      </c>
      <c r="H8" s="320"/>
      <c r="I8" s="319"/>
      <c r="J8" s="309"/>
      <c r="K8" s="38"/>
    </row>
    <row r="9" spans="1:11" s="39" customFormat="1" ht="24.95" customHeight="1" x14ac:dyDescent="0.65">
      <c r="A9" s="425">
        <v>1</v>
      </c>
      <c r="B9" s="122" t="s">
        <v>298</v>
      </c>
      <c r="C9" s="113">
        <v>16405</v>
      </c>
      <c r="D9" s="113">
        <v>14776</v>
      </c>
      <c r="E9" s="114">
        <v>28838</v>
      </c>
      <c r="F9" s="114">
        <v>33485</v>
      </c>
      <c r="G9" s="114">
        <v>25437</v>
      </c>
      <c r="H9" s="112">
        <f>SUM(C9:G9)</f>
        <v>118941</v>
      </c>
      <c r="I9" s="423" t="s">
        <v>297</v>
      </c>
      <c r="J9" s="63">
        <v>1</v>
      </c>
      <c r="K9" s="38"/>
    </row>
    <row r="10" spans="1:11" s="39" customFormat="1" ht="24.95" customHeight="1" x14ac:dyDescent="0.65">
      <c r="A10" s="426">
        <v>2</v>
      </c>
      <c r="B10" s="123" t="s">
        <v>300</v>
      </c>
      <c r="C10" s="115">
        <v>33290</v>
      </c>
      <c r="D10" s="115">
        <v>31969</v>
      </c>
      <c r="E10" s="116">
        <v>31813</v>
      </c>
      <c r="F10" s="116">
        <v>85691</v>
      </c>
      <c r="G10" s="116">
        <v>115724</v>
      </c>
      <c r="H10" s="108">
        <f t="shared" ref="H10:H19" si="0">SUM(C10:G10)</f>
        <v>298487</v>
      </c>
      <c r="I10" s="424" t="s">
        <v>299</v>
      </c>
      <c r="J10" s="64">
        <v>2</v>
      </c>
      <c r="K10" s="38"/>
    </row>
    <row r="11" spans="1:11" s="39" customFormat="1" ht="24.95" customHeight="1" x14ac:dyDescent="0.65">
      <c r="A11" s="425">
        <v>3</v>
      </c>
      <c r="B11" s="122" t="s">
        <v>302</v>
      </c>
      <c r="C11" s="117">
        <v>188</v>
      </c>
      <c r="D11" s="117">
        <v>413</v>
      </c>
      <c r="E11" s="118">
        <v>332</v>
      </c>
      <c r="F11" s="118">
        <v>419</v>
      </c>
      <c r="G11" s="118">
        <v>303</v>
      </c>
      <c r="H11" s="106">
        <f t="shared" si="0"/>
        <v>1655</v>
      </c>
      <c r="I11" s="423" t="s">
        <v>301</v>
      </c>
      <c r="J11" s="63">
        <v>3</v>
      </c>
      <c r="K11" s="38"/>
    </row>
    <row r="12" spans="1:11" s="39" customFormat="1" ht="24.95" customHeight="1" x14ac:dyDescent="0.65">
      <c r="A12" s="426">
        <v>4</v>
      </c>
      <c r="B12" s="123" t="s">
        <v>304</v>
      </c>
      <c r="C12" s="115">
        <v>1341</v>
      </c>
      <c r="D12" s="115">
        <v>2969</v>
      </c>
      <c r="E12" s="116">
        <v>6741</v>
      </c>
      <c r="F12" s="116">
        <v>22799</v>
      </c>
      <c r="G12" s="116">
        <v>5819</v>
      </c>
      <c r="H12" s="108">
        <f t="shared" si="0"/>
        <v>39669</v>
      </c>
      <c r="I12" s="424" t="s">
        <v>303</v>
      </c>
      <c r="J12" s="64">
        <v>4</v>
      </c>
      <c r="K12" s="38"/>
    </row>
    <row r="13" spans="1:11" s="39" customFormat="1" ht="24.95" customHeight="1" x14ac:dyDescent="0.65">
      <c r="A13" s="425">
        <v>5</v>
      </c>
      <c r="B13" s="122" t="s">
        <v>68</v>
      </c>
      <c r="C13" s="117">
        <v>15</v>
      </c>
      <c r="D13" s="117">
        <v>60</v>
      </c>
      <c r="E13" s="118">
        <v>57</v>
      </c>
      <c r="F13" s="118">
        <v>52</v>
      </c>
      <c r="G13" s="118">
        <v>115</v>
      </c>
      <c r="H13" s="106">
        <f t="shared" si="0"/>
        <v>299</v>
      </c>
      <c r="I13" s="423" t="s">
        <v>305</v>
      </c>
      <c r="J13" s="63">
        <v>5</v>
      </c>
      <c r="K13" s="38"/>
    </row>
    <row r="14" spans="1:11" s="39" customFormat="1" ht="24.95" customHeight="1" x14ac:dyDescent="0.65">
      <c r="A14" s="426">
        <v>6</v>
      </c>
      <c r="B14" s="123" t="s">
        <v>69</v>
      </c>
      <c r="C14" s="115">
        <v>1939</v>
      </c>
      <c r="D14" s="115">
        <v>9445</v>
      </c>
      <c r="E14" s="116">
        <v>6086</v>
      </c>
      <c r="F14" s="116">
        <v>4291</v>
      </c>
      <c r="G14" s="116">
        <v>6471</v>
      </c>
      <c r="H14" s="108">
        <f t="shared" si="0"/>
        <v>28232</v>
      </c>
      <c r="I14" s="424" t="s">
        <v>306</v>
      </c>
      <c r="J14" s="64">
        <v>6</v>
      </c>
      <c r="K14" s="38"/>
    </row>
    <row r="15" spans="1:11" s="39" customFormat="1" ht="24.95" customHeight="1" x14ac:dyDescent="0.65">
      <c r="A15" s="425">
        <v>7</v>
      </c>
      <c r="B15" s="122" t="s">
        <v>308</v>
      </c>
      <c r="C15" s="117">
        <v>1855</v>
      </c>
      <c r="D15" s="117">
        <v>2869</v>
      </c>
      <c r="E15" s="118">
        <v>5332</v>
      </c>
      <c r="F15" s="118">
        <v>6315</v>
      </c>
      <c r="G15" s="118">
        <v>4713</v>
      </c>
      <c r="H15" s="106">
        <f t="shared" si="0"/>
        <v>21084</v>
      </c>
      <c r="I15" s="423" t="s">
        <v>307</v>
      </c>
      <c r="J15" s="63">
        <v>7</v>
      </c>
      <c r="K15" s="38"/>
    </row>
    <row r="16" spans="1:11" s="39" customFormat="1" ht="24.95" customHeight="1" x14ac:dyDescent="0.65">
      <c r="A16" s="426">
        <v>8</v>
      </c>
      <c r="B16" s="123" t="s">
        <v>263</v>
      </c>
      <c r="C16" s="115">
        <v>2869</v>
      </c>
      <c r="D16" s="115">
        <v>5851</v>
      </c>
      <c r="E16" s="116">
        <v>5694</v>
      </c>
      <c r="F16" s="116">
        <v>6612</v>
      </c>
      <c r="G16" s="116">
        <v>4534</v>
      </c>
      <c r="H16" s="108">
        <f t="shared" si="0"/>
        <v>25560</v>
      </c>
      <c r="I16" s="424" t="s">
        <v>309</v>
      </c>
      <c r="J16" s="64">
        <v>8</v>
      </c>
      <c r="K16" s="38"/>
    </row>
    <row r="17" spans="1:11" s="39" customFormat="1" ht="24.95" customHeight="1" x14ac:dyDescent="0.65">
      <c r="A17" s="425">
        <v>9</v>
      </c>
      <c r="B17" s="122" t="s">
        <v>311</v>
      </c>
      <c r="C17" s="117">
        <v>230</v>
      </c>
      <c r="D17" s="117">
        <v>330</v>
      </c>
      <c r="E17" s="118">
        <v>533</v>
      </c>
      <c r="F17" s="118">
        <v>593</v>
      </c>
      <c r="G17" s="118">
        <v>570</v>
      </c>
      <c r="H17" s="106">
        <f t="shared" si="0"/>
        <v>2256</v>
      </c>
      <c r="I17" s="423" t="s">
        <v>310</v>
      </c>
      <c r="J17" s="63">
        <v>9</v>
      </c>
      <c r="K17" s="38"/>
    </row>
    <row r="18" spans="1:11" s="39" customFormat="1" ht="24.95" customHeight="1" x14ac:dyDescent="0.65">
      <c r="A18" s="426">
        <v>10</v>
      </c>
      <c r="B18" s="123" t="s">
        <v>72</v>
      </c>
      <c r="C18" s="115">
        <v>759</v>
      </c>
      <c r="D18" s="115">
        <v>2022</v>
      </c>
      <c r="E18" s="116">
        <v>2651</v>
      </c>
      <c r="F18" s="116">
        <v>4795</v>
      </c>
      <c r="G18" s="116">
        <v>3132</v>
      </c>
      <c r="H18" s="108">
        <f t="shared" si="0"/>
        <v>13359</v>
      </c>
      <c r="I18" s="424" t="s">
        <v>312</v>
      </c>
      <c r="J18" s="64">
        <v>10</v>
      </c>
      <c r="K18" s="38"/>
    </row>
    <row r="19" spans="1:11" s="39" customFormat="1" ht="24.95" customHeight="1" x14ac:dyDescent="0.65">
      <c r="A19" s="425">
        <v>11</v>
      </c>
      <c r="B19" s="122" t="s">
        <v>314</v>
      </c>
      <c r="C19" s="117">
        <v>210</v>
      </c>
      <c r="D19" s="117">
        <v>231</v>
      </c>
      <c r="E19" s="118">
        <v>566</v>
      </c>
      <c r="F19" s="118">
        <v>874</v>
      </c>
      <c r="G19" s="118">
        <v>1133</v>
      </c>
      <c r="H19" s="106">
        <f t="shared" si="0"/>
        <v>3014</v>
      </c>
      <c r="I19" s="423" t="s">
        <v>313</v>
      </c>
      <c r="J19" s="63">
        <v>11</v>
      </c>
      <c r="K19" s="38"/>
    </row>
    <row r="20" spans="1:11" s="39" customFormat="1" ht="24.95" customHeight="1" x14ac:dyDescent="0.65">
      <c r="A20" s="294" t="s">
        <v>62</v>
      </c>
      <c r="B20" s="298"/>
      <c r="C20" s="119">
        <f>SUM(C9:C19)</f>
        <v>59101</v>
      </c>
      <c r="D20" s="119">
        <f t="shared" ref="D20:H20" si="1">SUM(D9:D19)</f>
        <v>70935</v>
      </c>
      <c r="E20" s="119">
        <f t="shared" si="1"/>
        <v>88643</v>
      </c>
      <c r="F20" s="119">
        <f t="shared" si="1"/>
        <v>165926</v>
      </c>
      <c r="G20" s="120">
        <f t="shared" si="1"/>
        <v>167951</v>
      </c>
      <c r="H20" s="121">
        <f t="shared" si="1"/>
        <v>552556</v>
      </c>
      <c r="I20" s="309" t="s">
        <v>315</v>
      </c>
      <c r="J20" s="310"/>
      <c r="K20" s="38"/>
    </row>
    <row r="21" spans="1:11" s="21" customFormat="1" ht="20.100000000000001" customHeight="1" x14ac:dyDescent="0.3">
      <c r="A21" s="289" t="s">
        <v>63</v>
      </c>
      <c r="B21" s="289"/>
      <c r="C21" s="289"/>
      <c r="D21" s="289"/>
      <c r="E21" s="289"/>
      <c r="F21" s="289"/>
      <c r="G21" s="288" t="s">
        <v>344</v>
      </c>
      <c r="H21" s="288"/>
      <c r="I21" s="288"/>
      <c r="J21" s="288"/>
      <c r="K21" s="23"/>
    </row>
    <row r="22" spans="1:11" x14ac:dyDescent="0.5">
      <c r="A22" s="24"/>
      <c r="B22" s="6"/>
      <c r="C22" s="6"/>
      <c r="D22" s="6"/>
      <c r="E22" s="6"/>
      <c r="F22" s="6"/>
      <c r="G22" s="6"/>
      <c r="H22" s="6"/>
      <c r="I22" s="6"/>
      <c r="J22" s="24"/>
      <c r="K22" s="6"/>
    </row>
    <row r="23" spans="1:11" x14ac:dyDescent="0.5">
      <c r="A23" s="24"/>
      <c r="B23" s="6"/>
      <c r="C23" s="6"/>
      <c r="D23" s="6"/>
      <c r="E23" s="6"/>
      <c r="F23" s="6"/>
      <c r="G23" s="6"/>
      <c r="H23" s="6"/>
      <c r="I23" s="6"/>
      <c r="J23" s="24"/>
      <c r="K23" s="6"/>
    </row>
  </sheetData>
  <mergeCells count="13">
    <mergeCell ref="A21:F21"/>
    <mergeCell ref="G21:J21"/>
    <mergeCell ref="A2:E2"/>
    <mergeCell ref="F2:J2"/>
    <mergeCell ref="H7:H8"/>
    <mergeCell ref="A20:B20"/>
    <mergeCell ref="I20:J20"/>
    <mergeCell ref="A3:J3"/>
    <mergeCell ref="A4:J4"/>
    <mergeCell ref="A5:B8"/>
    <mergeCell ref="C5:G6"/>
    <mergeCell ref="H5:H6"/>
    <mergeCell ref="I5:J8"/>
  </mergeCells>
  <pageMargins left="0.7" right="0.7" top="0.75" bottom="0.75" header="0.3" footer="0.3"/>
  <pageSetup paperSize="9" scale="5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election activeCell="F12" sqref="F12"/>
    </sheetView>
  </sheetViews>
  <sheetFormatPr defaultRowHeight="14.25" x14ac:dyDescent="0.2"/>
  <cols>
    <col min="1" max="1" width="5.75" style="13" customWidth="1"/>
    <col min="2" max="2" width="37.125" customWidth="1"/>
    <col min="3" max="3" width="14.625" customWidth="1"/>
    <col min="4" max="4" width="13.25" bestFit="1" customWidth="1"/>
    <col min="5" max="6" width="14.625" customWidth="1"/>
    <col min="7" max="7" width="15.25" bestFit="1" customWidth="1"/>
    <col min="8" max="8" width="27.875" customWidth="1"/>
    <col min="9" max="9" width="6.875" style="13" customWidth="1"/>
  </cols>
  <sheetData>
    <row r="1" spans="1:10" ht="88.5" customHeight="1" x14ac:dyDescent="0.2">
      <c r="A1" s="240"/>
      <c r="B1" s="238"/>
      <c r="C1" s="238"/>
      <c r="D1" s="238"/>
      <c r="E1" s="238"/>
      <c r="F1" s="238"/>
      <c r="G1" s="238"/>
      <c r="H1" s="238"/>
      <c r="I1" s="240"/>
      <c r="J1" s="238"/>
    </row>
    <row r="2" spans="1:10" s="39" customFormat="1" ht="18.75" customHeight="1" x14ac:dyDescent="0.65">
      <c r="A2" s="292" t="s">
        <v>103</v>
      </c>
      <c r="B2" s="293"/>
      <c r="C2" s="293"/>
      <c r="D2" s="293"/>
      <c r="E2" s="293"/>
      <c r="F2" s="290" t="s">
        <v>353</v>
      </c>
      <c r="G2" s="291"/>
      <c r="H2" s="291"/>
      <c r="I2" s="313"/>
      <c r="J2" s="46"/>
    </row>
    <row r="3" spans="1:10" s="39" customFormat="1" ht="28.5" customHeight="1" x14ac:dyDescent="0.65">
      <c r="A3" s="304" t="s">
        <v>351</v>
      </c>
      <c r="B3" s="305"/>
      <c r="C3" s="305"/>
      <c r="D3" s="305"/>
      <c r="E3" s="305"/>
      <c r="F3" s="305"/>
      <c r="G3" s="305"/>
      <c r="H3" s="305"/>
      <c r="I3" s="306"/>
      <c r="J3" s="46"/>
    </row>
    <row r="4" spans="1:10" s="39" customFormat="1" ht="26.25" customHeight="1" x14ac:dyDescent="0.65">
      <c r="A4" s="307" t="s">
        <v>104</v>
      </c>
      <c r="B4" s="307"/>
      <c r="C4" s="308"/>
      <c r="D4" s="308"/>
      <c r="E4" s="308"/>
      <c r="F4" s="308"/>
      <c r="G4" s="308"/>
      <c r="H4" s="307"/>
      <c r="I4" s="307"/>
      <c r="J4" s="46"/>
    </row>
    <row r="5" spans="1:10" s="39" customFormat="1" ht="18.75" customHeight="1" x14ac:dyDescent="0.65">
      <c r="A5" s="461" t="s">
        <v>352</v>
      </c>
      <c r="B5" s="461"/>
      <c r="C5" s="462"/>
      <c r="D5" s="462"/>
      <c r="E5" s="462"/>
      <c r="F5" s="462"/>
      <c r="G5" s="462"/>
      <c r="H5" s="461"/>
      <c r="I5" s="461"/>
      <c r="J5" s="46"/>
    </row>
    <row r="6" spans="1:10" s="39" customFormat="1" ht="45" x14ac:dyDescent="0.65">
      <c r="A6" s="294" t="s">
        <v>61</v>
      </c>
      <c r="B6" s="295"/>
      <c r="C6" s="245" t="s">
        <v>288</v>
      </c>
      <c r="D6" s="245" t="s">
        <v>289</v>
      </c>
      <c r="E6" s="251" t="s">
        <v>290</v>
      </c>
      <c r="F6" s="246" t="s">
        <v>291</v>
      </c>
      <c r="G6" s="251" t="s">
        <v>292</v>
      </c>
      <c r="H6" s="294" t="s">
        <v>287</v>
      </c>
      <c r="I6" s="295"/>
      <c r="J6" s="46"/>
    </row>
    <row r="7" spans="1:10" s="39" customFormat="1" ht="45" customHeight="1" x14ac:dyDescent="0.65">
      <c r="A7" s="296"/>
      <c r="B7" s="297"/>
      <c r="C7" s="247" t="s">
        <v>75</v>
      </c>
      <c r="D7" s="224" t="s">
        <v>294</v>
      </c>
      <c r="E7" s="225" t="s">
        <v>295</v>
      </c>
      <c r="F7" s="226" t="s">
        <v>296</v>
      </c>
      <c r="G7" s="252" t="s">
        <v>62</v>
      </c>
      <c r="H7" s="296"/>
      <c r="I7" s="297"/>
      <c r="J7" s="46"/>
    </row>
    <row r="8" spans="1:10" s="39" customFormat="1" ht="24.95" customHeight="1" x14ac:dyDescent="0.65">
      <c r="A8" s="425">
        <v>1</v>
      </c>
      <c r="B8" s="122" t="s">
        <v>298</v>
      </c>
      <c r="C8" s="117">
        <v>629499</v>
      </c>
      <c r="D8" s="117">
        <v>704663</v>
      </c>
      <c r="E8" s="118">
        <v>877650</v>
      </c>
      <c r="F8" s="118">
        <v>447354</v>
      </c>
      <c r="G8" s="118">
        <f t="shared" ref="G8:G19" si="0">SUM(C8:F8)</f>
        <v>2659166</v>
      </c>
      <c r="H8" s="423" t="s">
        <v>297</v>
      </c>
      <c r="I8" s="63">
        <v>1</v>
      </c>
      <c r="J8" s="46"/>
    </row>
    <row r="9" spans="1:10" s="39" customFormat="1" ht="24.95" customHeight="1" x14ac:dyDescent="0.65">
      <c r="A9" s="426">
        <v>2</v>
      </c>
      <c r="B9" s="123" t="s">
        <v>300</v>
      </c>
      <c r="C9" s="115">
        <v>2628493</v>
      </c>
      <c r="D9" s="115">
        <v>3130505</v>
      </c>
      <c r="E9" s="116">
        <v>295254</v>
      </c>
      <c r="F9" s="116">
        <v>546531</v>
      </c>
      <c r="G9" s="116">
        <f t="shared" si="0"/>
        <v>6600783</v>
      </c>
      <c r="H9" s="424" t="s">
        <v>299</v>
      </c>
      <c r="I9" s="64">
        <v>2</v>
      </c>
      <c r="J9" s="46"/>
    </row>
    <row r="10" spans="1:10" s="39" customFormat="1" ht="24.95" customHeight="1" x14ac:dyDescent="0.65">
      <c r="A10" s="425">
        <v>3</v>
      </c>
      <c r="B10" s="122" t="s">
        <v>302</v>
      </c>
      <c r="C10" s="117">
        <v>0</v>
      </c>
      <c r="D10" s="117">
        <v>0</v>
      </c>
      <c r="E10" s="118">
        <v>0</v>
      </c>
      <c r="F10" s="118">
        <v>74155</v>
      </c>
      <c r="G10" s="118">
        <f t="shared" si="0"/>
        <v>74155</v>
      </c>
      <c r="H10" s="423" t="s">
        <v>301</v>
      </c>
      <c r="I10" s="63">
        <v>3</v>
      </c>
      <c r="J10" s="46"/>
    </row>
    <row r="11" spans="1:10" s="39" customFormat="1" ht="24.95" customHeight="1" x14ac:dyDescent="0.65">
      <c r="A11" s="426">
        <v>4</v>
      </c>
      <c r="B11" s="123" t="s">
        <v>304</v>
      </c>
      <c r="C11" s="115">
        <v>109441</v>
      </c>
      <c r="D11" s="115">
        <v>384127</v>
      </c>
      <c r="E11" s="116">
        <v>401649</v>
      </c>
      <c r="F11" s="116">
        <v>256503</v>
      </c>
      <c r="G11" s="116">
        <f t="shared" si="0"/>
        <v>1151720</v>
      </c>
      <c r="H11" s="424" t="s">
        <v>303</v>
      </c>
      <c r="I11" s="64">
        <v>4</v>
      </c>
      <c r="J11" s="46"/>
    </row>
    <row r="12" spans="1:10" s="39" customFormat="1" ht="24.95" customHeight="1" x14ac:dyDescent="0.65">
      <c r="A12" s="425">
        <v>5</v>
      </c>
      <c r="B12" s="122" t="s">
        <v>68</v>
      </c>
      <c r="C12" s="117">
        <v>2317</v>
      </c>
      <c r="D12" s="117">
        <v>6502</v>
      </c>
      <c r="E12" s="118">
        <v>0</v>
      </c>
      <c r="F12" s="118">
        <v>0</v>
      </c>
      <c r="G12" s="118">
        <f t="shared" si="0"/>
        <v>8819</v>
      </c>
      <c r="H12" s="423" t="s">
        <v>305</v>
      </c>
      <c r="I12" s="63">
        <v>5</v>
      </c>
      <c r="J12" s="46"/>
    </row>
    <row r="13" spans="1:10" s="39" customFormat="1" ht="24.95" customHeight="1" x14ac:dyDescent="0.65">
      <c r="A13" s="426">
        <v>6</v>
      </c>
      <c r="B13" s="123" t="s">
        <v>69</v>
      </c>
      <c r="C13" s="115">
        <v>0</v>
      </c>
      <c r="D13" s="115">
        <v>0</v>
      </c>
      <c r="E13" s="116">
        <v>0</v>
      </c>
      <c r="F13" s="116">
        <v>2890539</v>
      </c>
      <c r="G13" s="116">
        <f t="shared" si="0"/>
        <v>2890539</v>
      </c>
      <c r="H13" s="424" t="s">
        <v>306</v>
      </c>
      <c r="I13" s="64">
        <v>6</v>
      </c>
      <c r="J13" s="46"/>
    </row>
    <row r="14" spans="1:10" s="39" customFormat="1" ht="24.95" customHeight="1" x14ac:dyDescent="0.65">
      <c r="A14" s="425">
        <v>7</v>
      </c>
      <c r="B14" s="122" t="s">
        <v>308</v>
      </c>
      <c r="C14" s="117">
        <v>276853</v>
      </c>
      <c r="D14" s="117">
        <v>159907</v>
      </c>
      <c r="E14" s="118">
        <v>109032</v>
      </c>
      <c r="F14" s="118">
        <v>30035</v>
      </c>
      <c r="G14" s="118">
        <f t="shared" si="0"/>
        <v>575827</v>
      </c>
      <c r="H14" s="423" t="s">
        <v>307</v>
      </c>
      <c r="I14" s="63">
        <v>7</v>
      </c>
      <c r="J14" s="46"/>
    </row>
    <row r="15" spans="1:10" s="39" customFormat="1" ht="24.95" customHeight="1" x14ac:dyDescent="0.65">
      <c r="A15" s="426">
        <v>8</v>
      </c>
      <c r="B15" s="123" t="s">
        <v>263</v>
      </c>
      <c r="C15" s="115">
        <v>376130</v>
      </c>
      <c r="D15" s="115">
        <v>467596</v>
      </c>
      <c r="E15" s="116">
        <v>215579</v>
      </c>
      <c r="F15" s="116">
        <v>183122</v>
      </c>
      <c r="G15" s="116">
        <f t="shared" si="0"/>
        <v>1242427</v>
      </c>
      <c r="H15" s="424" t="s">
        <v>309</v>
      </c>
      <c r="I15" s="64">
        <v>8</v>
      </c>
      <c r="J15" s="46"/>
    </row>
    <row r="16" spans="1:10" s="39" customFormat="1" ht="24.95" customHeight="1" x14ac:dyDescent="0.65">
      <c r="A16" s="425">
        <v>9</v>
      </c>
      <c r="B16" s="122" t="s">
        <v>311</v>
      </c>
      <c r="C16" s="117">
        <v>14018</v>
      </c>
      <c r="D16" s="117">
        <v>40689</v>
      </c>
      <c r="E16" s="118">
        <v>0</v>
      </c>
      <c r="F16" s="118">
        <v>0</v>
      </c>
      <c r="G16" s="118">
        <f t="shared" si="0"/>
        <v>54707</v>
      </c>
      <c r="H16" s="423" t="s">
        <v>310</v>
      </c>
      <c r="I16" s="63">
        <v>9</v>
      </c>
      <c r="J16" s="46"/>
    </row>
    <row r="17" spans="1:10" s="39" customFormat="1" ht="24.95" customHeight="1" x14ac:dyDescent="0.65">
      <c r="A17" s="426">
        <v>10</v>
      </c>
      <c r="B17" s="123" t="s">
        <v>72</v>
      </c>
      <c r="C17" s="115">
        <v>76209</v>
      </c>
      <c r="D17" s="115">
        <v>298189</v>
      </c>
      <c r="E17" s="116">
        <v>108857</v>
      </c>
      <c r="F17" s="116">
        <v>0</v>
      </c>
      <c r="G17" s="116">
        <f t="shared" si="0"/>
        <v>483255</v>
      </c>
      <c r="H17" s="424" t="s">
        <v>312</v>
      </c>
      <c r="I17" s="64">
        <v>10</v>
      </c>
      <c r="J17" s="46"/>
    </row>
    <row r="18" spans="1:10" s="39" customFormat="1" ht="24.95" customHeight="1" x14ac:dyDescent="0.65">
      <c r="A18" s="425">
        <v>11</v>
      </c>
      <c r="B18" s="122" t="s">
        <v>314</v>
      </c>
      <c r="C18" s="117">
        <v>35351</v>
      </c>
      <c r="D18" s="117">
        <v>39653</v>
      </c>
      <c r="E18" s="118">
        <v>45772</v>
      </c>
      <c r="F18" s="118">
        <v>0</v>
      </c>
      <c r="G18" s="118">
        <f t="shared" si="0"/>
        <v>120776</v>
      </c>
      <c r="H18" s="423" t="s">
        <v>313</v>
      </c>
      <c r="I18" s="63">
        <v>11</v>
      </c>
      <c r="J18" s="46"/>
    </row>
    <row r="19" spans="1:10" s="39" customFormat="1" ht="24.95" customHeight="1" x14ac:dyDescent="0.65">
      <c r="A19" s="309" t="s">
        <v>62</v>
      </c>
      <c r="B19" s="310"/>
      <c r="C19" s="119">
        <f>SUM(C8:C18)</f>
        <v>4148311</v>
      </c>
      <c r="D19" s="119">
        <f>SUM(D8:D18)</f>
        <v>5231831</v>
      </c>
      <c r="E19" s="119">
        <f>SUM(E8:E18)</f>
        <v>2053793</v>
      </c>
      <c r="F19" s="119">
        <f>SUM(F8:F18)</f>
        <v>4428239</v>
      </c>
      <c r="G19" s="120">
        <f t="shared" si="0"/>
        <v>15862174</v>
      </c>
      <c r="H19" s="309" t="s">
        <v>315</v>
      </c>
      <c r="I19" s="310"/>
      <c r="J19" s="46"/>
    </row>
    <row r="20" spans="1:10" ht="20.100000000000001" customHeight="1" x14ac:dyDescent="0.2">
      <c r="A20" s="289" t="s">
        <v>63</v>
      </c>
      <c r="B20" s="289"/>
      <c r="C20" s="289"/>
      <c r="D20" s="289"/>
      <c r="E20" s="289"/>
      <c r="F20" s="288" t="s">
        <v>316</v>
      </c>
      <c r="G20" s="288"/>
      <c r="H20" s="288"/>
      <c r="I20" s="288"/>
      <c r="J20" s="7"/>
    </row>
    <row r="21" spans="1:10" x14ac:dyDescent="0.2">
      <c r="A21" s="12"/>
      <c r="B21" s="4"/>
      <c r="C21" s="4"/>
      <c r="D21" s="4"/>
      <c r="E21" s="4"/>
      <c r="F21" s="4"/>
      <c r="G21" s="4"/>
      <c r="H21" s="4"/>
      <c r="I21" s="12"/>
    </row>
  </sheetData>
  <mergeCells count="11">
    <mergeCell ref="A20:E20"/>
    <mergeCell ref="F20:I20"/>
    <mergeCell ref="A6:B7"/>
    <mergeCell ref="H6:I7"/>
    <mergeCell ref="A3:I3"/>
    <mergeCell ref="A2:E2"/>
    <mergeCell ref="F2:I2"/>
    <mergeCell ref="A19:B19"/>
    <mergeCell ref="H19:I19"/>
    <mergeCell ref="A4:I4"/>
    <mergeCell ref="A5:I5"/>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87" zoomScaleNormal="87" workbookViewId="0">
      <selection activeCell="C8" sqref="C8"/>
    </sheetView>
  </sheetViews>
  <sheetFormatPr defaultRowHeight="14.25" x14ac:dyDescent="0.2"/>
  <cols>
    <col min="1" max="1" width="6.375" style="13" customWidth="1"/>
    <col min="2" max="2" width="36.75" customWidth="1"/>
    <col min="3" max="7" width="16.625" customWidth="1"/>
    <col min="8" max="8" width="31" customWidth="1"/>
    <col min="9" max="9" width="6.75" customWidth="1"/>
  </cols>
  <sheetData>
    <row r="1" spans="1:10" ht="96" customHeight="1" x14ac:dyDescent="0.2">
      <c r="A1" s="240"/>
      <c r="B1" s="238"/>
      <c r="C1" s="238"/>
      <c r="D1" s="238"/>
      <c r="E1" s="238"/>
      <c r="F1" s="238"/>
      <c r="G1" s="238"/>
      <c r="H1" s="238"/>
      <c r="I1" s="238"/>
      <c r="J1" s="238"/>
    </row>
    <row r="2" spans="1:10" s="39" customFormat="1" ht="21.75" customHeight="1" x14ac:dyDescent="0.65">
      <c r="A2" s="292" t="s">
        <v>107</v>
      </c>
      <c r="B2" s="293"/>
      <c r="C2" s="293"/>
      <c r="D2" s="293"/>
      <c r="E2" s="293"/>
      <c r="F2" s="290" t="s">
        <v>356</v>
      </c>
      <c r="G2" s="291"/>
      <c r="H2" s="291"/>
      <c r="I2" s="313"/>
      <c r="J2" s="40"/>
    </row>
    <row r="3" spans="1:10" s="39" customFormat="1" ht="30.2" customHeight="1" x14ac:dyDescent="0.65">
      <c r="A3" s="304" t="s">
        <v>355</v>
      </c>
      <c r="B3" s="305"/>
      <c r="C3" s="305"/>
      <c r="D3" s="305"/>
      <c r="E3" s="305"/>
      <c r="F3" s="305"/>
      <c r="G3" s="305"/>
      <c r="H3" s="305"/>
      <c r="I3" s="306"/>
      <c r="J3" s="38"/>
    </row>
    <row r="4" spans="1:10" s="39" customFormat="1" ht="30.2" customHeight="1" x14ac:dyDescent="0.65">
      <c r="A4" s="307" t="s">
        <v>106</v>
      </c>
      <c r="B4" s="307"/>
      <c r="C4" s="308"/>
      <c r="D4" s="308"/>
      <c r="E4" s="308"/>
      <c r="F4" s="308"/>
      <c r="G4" s="308"/>
      <c r="H4" s="307"/>
      <c r="I4" s="307"/>
      <c r="J4" s="38"/>
    </row>
    <row r="5" spans="1:10" s="50" customFormat="1" ht="21.75" customHeight="1" x14ac:dyDescent="0.65">
      <c r="A5" s="461" t="s">
        <v>352</v>
      </c>
      <c r="B5" s="461"/>
      <c r="C5" s="462"/>
      <c r="D5" s="462"/>
      <c r="E5" s="462"/>
      <c r="F5" s="462"/>
      <c r="G5" s="462"/>
      <c r="H5" s="461"/>
      <c r="I5" s="461"/>
    </row>
    <row r="6" spans="1:10" s="39" customFormat="1" ht="45" x14ac:dyDescent="0.65">
      <c r="A6" s="294" t="s">
        <v>61</v>
      </c>
      <c r="B6" s="295"/>
      <c r="C6" s="245" t="s">
        <v>288</v>
      </c>
      <c r="D6" s="245" t="s">
        <v>289</v>
      </c>
      <c r="E6" s="251" t="s">
        <v>290</v>
      </c>
      <c r="F6" s="246" t="s">
        <v>291</v>
      </c>
      <c r="G6" s="251" t="s">
        <v>292</v>
      </c>
      <c r="H6" s="294" t="s">
        <v>287</v>
      </c>
      <c r="I6" s="295"/>
      <c r="J6" s="38"/>
    </row>
    <row r="7" spans="1:10" s="39" customFormat="1" ht="50.1" customHeight="1" x14ac:dyDescent="0.65">
      <c r="A7" s="296"/>
      <c r="B7" s="297"/>
      <c r="C7" s="247" t="s">
        <v>75</v>
      </c>
      <c r="D7" s="224" t="s">
        <v>294</v>
      </c>
      <c r="E7" s="225" t="s">
        <v>295</v>
      </c>
      <c r="F7" s="226" t="s">
        <v>296</v>
      </c>
      <c r="G7" s="252" t="s">
        <v>62</v>
      </c>
      <c r="H7" s="296"/>
      <c r="I7" s="297"/>
      <c r="J7" s="38"/>
    </row>
    <row r="8" spans="1:10" s="39" customFormat="1" ht="27.95" customHeight="1" x14ac:dyDescent="0.65">
      <c r="A8" s="425">
        <v>1</v>
      </c>
      <c r="B8" s="122" t="s">
        <v>298</v>
      </c>
      <c r="C8" s="117">
        <v>88637</v>
      </c>
      <c r="D8" s="117">
        <v>210262</v>
      </c>
      <c r="E8" s="118">
        <v>287016</v>
      </c>
      <c r="F8" s="118">
        <v>149149</v>
      </c>
      <c r="G8" s="118">
        <f t="shared" ref="G8:G19" si="0">SUM(C8:F8)</f>
        <v>735064</v>
      </c>
      <c r="H8" s="423" t="s">
        <v>297</v>
      </c>
      <c r="I8" s="63">
        <v>1</v>
      </c>
      <c r="J8" s="38"/>
    </row>
    <row r="9" spans="1:10" s="39" customFormat="1" ht="27.95" customHeight="1" x14ac:dyDescent="0.65">
      <c r="A9" s="426">
        <v>2</v>
      </c>
      <c r="B9" s="123" t="s">
        <v>300</v>
      </c>
      <c r="C9" s="115">
        <v>462952</v>
      </c>
      <c r="D9" s="115">
        <v>469019</v>
      </c>
      <c r="E9" s="116">
        <v>62237</v>
      </c>
      <c r="F9" s="116">
        <v>89679</v>
      </c>
      <c r="G9" s="116">
        <f t="shared" si="0"/>
        <v>1083887</v>
      </c>
      <c r="H9" s="424" t="s">
        <v>299</v>
      </c>
      <c r="I9" s="64">
        <v>2</v>
      </c>
      <c r="J9" s="38"/>
    </row>
    <row r="10" spans="1:10" s="39" customFormat="1" ht="27.95" customHeight="1" x14ac:dyDescent="0.65">
      <c r="A10" s="425">
        <v>3</v>
      </c>
      <c r="B10" s="122" t="s">
        <v>302</v>
      </c>
      <c r="C10" s="117">
        <v>0</v>
      </c>
      <c r="D10" s="117">
        <v>0</v>
      </c>
      <c r="E10" s="118">
        <v>0</v>
      </c>
      <c r="F10" s="118">
        <v>18622</v>
      </c>
      <c r="G10" s="118">
        <f t="shared" si="0"/>
        <v>18622</v>
      </c>
      <c r="H10" s="423" t="s">
        <v>301</v>
      </c>
      <c r="I10" s="63">
        <v>3</v>
      </c>
      <c r="J10" s="38"/>
    </row>
    <row r="11" spans="1:10" s="39" customFormat="1" ht="27.95" customHeight="1" x14ac:dyDescent="0.65">
      <c r="A11" s="426">
        <v>4</v>
      </c>
      <c r="B11" s="123" t="s">
        <v>304</v>
      </c>
      <c r="C11" s="115">
        <v>14466</v>
      </c>
      <c r="D11" s="115">
        <v>82291</v>
      </c>
      <c r="E11" s="116">
        <v>111736</v>
      </c>
      <c r="F11" s="116">
        <v>69751</v>
      </c>
      <c r="G11" s="116">
        <f t="shared" si="0"/>
        <v>278244</v>
      </c>
      <c r="H11" s="424" t="s">
        <v>303</v>
      </c>
      <c r="I11" s="64">
        <v>4</v>
      </c>
      <c r="J11" s="38"/>
    </row>
    <row r="12" spans="1:10" s="39" customFormat="1" ht="27.95" customHeight="1" x14ac:dyDescent="0.65">
      <c r="A12" s="425">
        <v>5</v>
      </c>
      <c r="B12" s="122" t="s">
        <v>68</v>
      </c>
      <c r="C12" s="117">
        <v>251</v>
      </c>
      <c r="D12" s="117">
        <v>893</v>
      </c>
      <c r="E12" s="118">
        <v>0</v>
      </c>
      <c r="F12" s="118">
        <v>0</v>
      </c>
      <c r="G12" s="118">
        <f t="shared" si="0"/>
        <v>1144</v>
      </c>
      <c r="H12" s="423" t="s">
        <v>305</v>
      </c>
      <c r="I12" s="63">
        <v>5</v>
      </c>
      <c r="J12" s="38"/>
    </row>
    <row r="13" spans="1:10" s="39" customFormat="1" ht="27.95" customHeight="1" x14ac:dyDescent="0.65">
      <c r="A13" s="426">
        <v>6</v>
      </c>
      <c r="B13" s="123" t="s">
        <v>69</v>
      </c>
      <c r="C13" s="115">
        <v>0</v>
      </c>
      <c r="D13" s="115">
        <v>0</v>
      </c>
      <c r="E13" s="116">
        <v>0</v>
      </c>
      <c r="F13" s="116">
        <v>975097</v>
      </c>
      <c r="G13" s="116">
        <f t="shared" si="0"/>
        <v>975097</v>
      </c>
      <c r="H13" s="424" t="s">
        <v>306</v>
      </c>
      <c r="I13" s="64">
        <v>6</v>
      </c>
      <c r="J13" s="38"/>
    </row>
    <row r="14" spans="1:10" s="39" customFormat="1" ht="27.95" customHeight="1" x14ac:dyDescent="0.65">
      <c r="A14" s="425">
        <v>7</v>
      </c>
      <c r="B14" s="122" t="s">
        <v>308</v>
      </c>
      <c r="C14" s="117">
        <v>28049</v>
      </c>
      <c r="D14" s="117">
        <v>19624</v>
      </c>
      <c r="E14" s="118">
        <v>16886</v>
      </c>
      <c r="F14" s="118">
        <v>6841</v>
      </c>
      <c r="G14" s="118">
        <f t="shared" si="0"/>
        <v>71400</v>
      </c>
      <c r="H14" s="423" t="s">
        <v>307</v>
      </c>
      <c r="I14" s="63">
        <v>7</v>
      </c>
      <c r="J14" s="38"/>
    </row>
    <row r="15" spans="1:10" s="39" customFormat="1" ht="27.95" customHeight="1" x14ac:dyDescent="0.65">
      <c r="A15" s="426">
        <v>8</v>
      </c>
      <c r="B15" s="123" t="s">
        <v>263</v>
      </c>
      <c r="C15" s="115">
        <v>68053</v>
      </c>
      <c r="D15" s="115">
        <v>80086</v>
      </c>
      <c r="E15" s="116">
        <v>48188</v>
      </c>
      <c r="F15" s="116">
        <v>58137</v>
      </c>
      <c r="G15" s="116">
        <f t="shared" si="0"/>
        <v>254464</v>
      </c>
      <c r="H15" s="424" t="s">
        <v>309</v>
      </c>
      <c r="I15" s="64">
        <v>8</v>
      </c>
      <c r="J15" s="38"/>
    </row>
    <row r="16" spans="1:10" s="39" customFormat="1" ht="27.95" customHeight="1" x14ac:dyDescent="0.65">
      <c r="A16" s="425">
        <v>9</v>
      </c>
      <c r="B16" s="122" t="s">
        <v>311</v>
      </c>
      <c r="C16" s="117">
        <v>1143</v>
      </c>
      <c r="D16" s="117">
        <v>6906</v>
      </c>
      <c r="E16" s="118">
        <v>0</v>
      </c>
      <c r="F16" s="118">
        <v>0</v>
      </c>
      <c r="G16" s="118">
        <f t="shared" si="0"/>
        <v>8049</v>
      </c>
      <c r="H16" s="423" t="s">
        <v>310</v>
      </c>
      <c r="I16" s="63">
        <v>9</v>
      </c>
      <c r="J16" s="38"/>
    </row>
    <row r="17" spans="1:10" s="39" customFormat="1" ht="27.95" customHeight="1" x14ac:dyDescent="0.65">
      <c r="A17" s="426">
        <v>10</v>
      </c>
      <c r="B17" s="123" t="s">
        <v>72</v>
      </c>
      <c r="C17" s="115">
        <v>15233</v>
      </c>
      <c r="D17" s="115">
        <v>53091</v>
      </c>
      <c r="E17" s="116">
        <v>23576</v>
      </c>
      <c r="F17" s="116">
        <v>0</v>
      </c>
      <c r="G17" s="116">
        <f t="shared" si="0"/>
        <v>91900</v>
      </c>
      <c r="H17" s="424" t="s">
        <v>312</v>
      </c>
      <c r="I17" s="64">
        <v>10</v>
      </c>
      <c r="J17" s="38"/>
    </row>
    <row r="18" spans="1:10" s="39" customFormat="1" ht="27.95" customHeight="1" x14ac:dyDescent="0.65">
      <c r="A18" s="425">
        <v>11</v>
      </c>
      <c r="B18" s="122" t="s">
        <v>314</v>
      </c>
      <c r="C18" s="117">
        <v>3002</v>
      </c>
      <c r="D18" s="117">
        <v>3760</v>
      </c>
      <c r="E18" s="118">
        <v>7270</v>
      </c>
      <c r="F18" s="118">
        <v>0</v>
      </c>
      <c r="G18" s="118">
        <f t="shared" si="0"/>
        <v>14032</v>
      </c>
      <c r="H18" s="423" t="s">
        <v>313</v>
      </c>
      <c r="I18" s="63">
        <v>11</v>
      </c>
      <c r="J18" s="38"/>
    </row>
    <row r="19" spans="1:10" s="39" customFormat="1" ht="27.95" customHeight="1" x14ac:dyDescent="0.65">
      <c r="A19" s="294" t="s">
        <v>62</v>
      </c>
      <c r="B19" s="298"/>
      <c r="C19" s="119">
        <f>SUM(C8:C18)</f>
        <v>681786</v>
      </c>
      <c r="D19" s="119">
        <f>SUM(D8:D18)</f>
        <v>925932</v>
      </c>
      <c r="E19" s="119">
        <f>SUM(E8:E18)</f>
        <v>556909</v>
      </c>
      <c r="F19" s="119">
        <f>SUM(F8:F18)</f>
        <v>1367276</v>
      </c>
      <c r="G19" s="120">
        <f t="shared" si="0"/>
        <v>3531903</v>
      </c>
      <c r="H19" s="309" t="s">
        <v>315</v>
      </c>
      <c r="I19" s="310"/>
      <c r="J19" s="38"/>
    </row>
    <row r="20" spans="1:10" ht="20.100000000000001" customHeight="1" x14ac:dyDescent="0.2">
      <c r="A20" s="289" t="s">
        <v>63</v>
      </c>
      <c r="B20" s="289"/>
      <c r="C20" s="289"/>
      <c r="D20" s="289"/>
      <c r="E20" s="289"/>
      <c r="F20" s="288" t="s">
        <v>316</v>
      </c>
      <c r="G20" s="288"/>
      <c r="H20" s="288"/>
      <c r="I20" s="288"/>
      <c r="J20" s="4"/>
    </row>
    <row r="21" spans="1:10" x14ac:dyDescent="0.2">
      <c r="A21" s="12"/>
      <c r="B21" s="4"/>
      <c r="C21" s="4"/>
      <c r="D21" s="4"/>
      <c r="E21" s="4"/>
      <c r="F21" s="4"/>
      <c r="G21" s="4"/>
      <c r="H21" s="4"/>
      <c r="I21" s="4"/>
      <c r="J21" s="4"/>
    </row>
  </sheetData>
  <mergeCells count="11">
    <mergeCell ref="A19:B19"/>
    <mergeCell ref="H19:I19"/>
    <mergeCell ref="A6:B7"/>
    <mergeCell ref="H6:I7"/>
    <mergeCell ref="A20:E20"/>
    <mergeCell ref="F20:I20"/>
    <mergeCell ref="A5:I5"/>
    <mergeCell ref="F2:I2"/>
    <mergeCell ref="A2:E2"/>
    <mergeCell ref="A4:I4"/>
    <mergeCell ref="A3:I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84" zoomScaleNormal="84" workbookViewId="0">
      <selection activeCell="H16" sqref="H16"/>
    </sheetView>
  </sheetViews>
  <sheetFormatPr defaultRowHeight="14.25" x14ac:dyDescent="0.2"/>
  <cols>
    <col min="1" max="1" width="5.625" customWidth="1"/>
    <col min="2" max="2" width="35.625" customWidth="1"/>
    <col min="3" max="7" width="16.625" customWidth="1"/>
    <col min="8" max="8" width="28.5" customWidth="1"/>
    <col min="9" max="9" width="6" customWidth="1"/>
  </cols>
  <sheetData>
    <row r="1" spans="1:10" ht="99.75" customHeight="1" x14ac:dyDescent="0.2">
      <c r="A1" s="238"/>
      <c r="B1" s="238"/>
      <c r="C1" s="238"/>
      <c r="D1" s="238"/>
      <c r="E1" s="238"/>
      <c r="F1" s="238"/>
      <c r="G1" s="238"/>
      <c r="H1" s="238"/>
      <c r="I1" s="238"/>
      <c r="J1" s="238"/>
    </row>
    <row r="2" spans="1:10" s="37" customFormat="1" ht="21" customHeight="1" x14ac:dyDescent="0.5">
      <c r="A2" s="292" t="s">
        <v>105</v>
      </c>
      <c r="B2" s="293"/>
      <c r="C2" s="293"/>
      <c r="D2" s="293"/>
      <c r="E2" s="293"/>
      <c r="F2" s="290" t="s">
        <v>354</v>
      </c>
      <c r="G2" s="291"/>
      <c r="H2" s="291"/>
      <c r="I2" s="313"/>
      <c r="J2" s="36"/>
    </row>
    <row r="3" spans="1:10" s="37" customFormat="1" ht="30.2" customHeight="1" x14ac:dyDescent="0.5">
      <c r="A3" s="304" t="s">
        <v>357</v>
      </c>
      <c r="B3" s="305"/>
      <c r="C3" s="305"/>
      <c r="D3" s="305"/>
      <c r="E3" s="305"/>
      <c r="F3" s="305"/>
      <c r="G3" s="305"/>
      <c r="H3" s="305"/>
      <c r="I3" s="306"/>
      <c r="J3" s="36"/>
    </row>
    <row r="4" spans="1:10" s="37" customFormat="1" ht="30.2" customHeight="1" x14ac:dyDescent="0.5">
      <c r="A4" s="307" t="s">
        <v>358</v>
      </c>
      <c r="B4" s="307"/>
      <c r="C4" s="308"/>
      <c r="D4" s="308"/>
      <c r="E4" s="308"/>
      <c r="F4" s="308"/>
      <c r="G4" s="308"/>
      <c r="H4" s="307"/>
      <c r="I4" s="307"/>
      <c r="J4" s="36"/>
    </row>
    <row r="5" spans="1:10" s="37" customFormat="1" ht="21.75" customHeight="1" x14ac:dyDescent="0.5">
      <c r="A5" s="461" t="s">
        <v>359</v>
      </c>
      <c r="B5" s="461"/>
      <c r="C5" s="462"/>
      <c r="D5" s="462"/>
      <c r="E5" s="462"/>
      <c r="F5" s="462"/>
      <c r="G5" s="462"/>
      <c r="H5" s="461"/>
      <c r="I5" s="461"/>
      <c r="J5" s="36"/>
    </row>
    <row r="6" spans="1:10" s="37" customFormat="1" ht="45" x14ac:dyDescent="0.5">
      <c r="A6" s="294" t="s">
        <v>61</v>
      </c>
      <c r="B6" s="295"/>
      <c r="C6" s="245" t="s">
        <v>288</v>
      </c>
      <c r="D6" s="245" t="s">
        <v>289</v>
      </c>
      <c r="E6" s="251" t="s">
        <v>290</v>
      </c>
      <c r="F6" s="246" t="s">
        <v>291</v>
      </c>
      <c r="G6" s="251" t="s">
        <v>292</v>
      </c>
      <c r="H6" s="294" t="s">
        <v>287</v>
      </c>
      <c r="I6" s="295"/>
      <c r="J6" s="36"/>
    </row>
    <row r="7" spans="1:10" s="37" customFormat="1" ht="50.1" customHeight="1" x14ac:dyDescent="0.5">
      <c r="A7" s="296"/>
      <c r="B7" s="297"/>
      <c r="C7" s="247" t="s">
        <v>75</v>
      </c>
      <c r="D7" s="224" t="s">
        <v>294</v>
      </c>
      <c r="E7" s="225" t="s">
        <v>295</v>
      </c>
      <c r="F7" s="226" t="s">
        <v>296</v>
      </c>
      <c r="G7" s="252" t="s">
        <v>62</v>
      </c>
      <c r="H7" s="296"/>
      <c r="I7" s="297"/>
      <c r="J7" s="36"/>
    </row>
    <row r="8" spans="1:10" s="37" customFormat="1" ht="27.95" customHeight="1" x14ac:dyDescent="0.5">
      <c r="A8" s="425">
        <v>1</v>
      </c>
      <c r="B8" s="122" t="s">
        <v>298</v>
      </c>
      <c r="C8" s="117">
        <v>718136</v>
      </c>
      <c r="D8" s="117">
        <v>914925</v>
      </c>
      <c r="E8" s="118">
        <v>1164666</v>
      </c>
      <c r="F8" s="118">
        <v>596503</v>
      </c>
      <c r="G8" s="118">
        <f t="shared" ref="G8:G19" si="0">SUM(C8:F8)</f>
        <v>3394230</v>
      </c>
      <c r="H8" s="423" t="s">
        <v>297</v>
      </c>
      <c r="I8" s="63">
        <v>1</v>
      </c>
      <c r="J8" s="36"/>
    </row>
    <row r="9" spans="1:10" s="37" customFormat="1" ht="27.95" customHeight="1" x14ac:dyDescent="0.5">
      <c r="A9" s="426">
        <v>2</v>
      </c>
      <c r="B9" s="123" t="s">
        <v>300</v>
      </c>
      <c r="C9" s="115">
        <v>3091445</v>
      </c>
      <c r="D9" s="115">
        <v>3599524</v>
      </c>
      <c r="E9" s="116">
        <v>357491</v>
      </c>
      <c r="F9" s="116">
        <v>636210</v>
      </c>
      <c r="G9" s="116">
        <f t="shared" si="0"/>
        <v>7684670</v>
      </c>
      <c r="H9" s="424" t="s">
        <v>299</v>
      </c>
      <c r="I9" s="64">
        <v>2</v>
      </c>
      <c r="J9" s="36"/>
    </row>
    <row r="10" spans="1:10" s="37" customFormat="1" ht="27.95" customHeight="1" x14ac:dyDescent="0.5">
      <c r="A10" s="425">
        <v>3</v>
      </c>
      <c r="B10" s="122" t="s">
        <v>302</v>
      </c>
      <c r="C10" s="117">
        <v>0</v>
      </c>
      <c r="D10" s="117">
        <v>0</v>
      </c>
      <c r="E10" s="118">
        <v>0</v>
      </c>
      <c r="F10" s="118">
        <v>92777</v>
      </c>
      <c r="G10" s="118">
        <f t="shared" si="0"/>
        <v>92777</v>
      </c>
      <c r="H10" s="423" t="s">
        <v>301</v>
      </c>
      <c r="I10" s="63">
        <v>3</v>
      </c>
      <c r="J10" s="36"/>
    </row>
    <row r="11" spans="1:10" s="37" customFormat="1" ht="27.95" customHeight="1" x14ac:dyDescent="0.5">
      <c r="A11" s="426">
        <v>4</v>
      </c>
      <c r="B11" s="123" t="s">
        <v>304</v>
      </c>
      <c r="C11" s="115">
        <v>123907</v>
      </c>
      <c r="D11" s="115">
        <v>466418</v>
      </c>
      <c r="E11" s="116">
        <v>513385</v>
      </c>
      <c r="F11" s="116">
        <v>326254</v>
      </c>
      <c r="G11" s="116">
        <f t="shared" si="0"/>
        <v>1429964</v>
      </c>
      <c r="H11" s="424" t="s">
        <v>303</v>
      </c>
      <c r="I11" s="64">
        <v>4</v>
      </c>
      <c r="J11" s="36"/>
    </row>
    <row r="12" spans="1:10" s="37" customFormat="1" ht="27.95" customHeight="1" x14ac:dyDescent="0.5">
      <c r="A12" s="425">
        <v>5</v>
      </c>
      <c r="B12" s="122" t="s">
        <v>68</v>
      </c>
      <c r="C12" s="117">
        <v>2568</v>
      </c>
      <c r="D12" s="117">
        <v>7395</v>
      </c>
      <c r="E12" s="118">
        <v>0</v>
      </c>
      <c r="F12" s="118">
        <v>0</v>
      </c>
      <c r="G12" s="118">
        <f t="shared" si="0"/>
        <v>9963</v>
      </c>
      <c r="H12" s="423" t="s">
        <v>305</v>
      </c>
      <c r="I12" s="63">
        <v>5</v>
      </c>
      <c r="J12" s="36"/>
    </row>
    <row r="13" spans="1:10" s="37" customFormat="1" ht="27.95" customHeight="1" x14ac:dyDescent="0.5">
      <c r="A13" s="426">
        <v>6</v>
      </c>
      <c r="B13" s="123" t="s">
        <v>69</v>
      </c>
      <c r="C13" s="115">
        <v>0</v>
      </c>
      <c r="D13" s="115">
        <v>0</v>
      </c>
      <c r="E13" s="116">
        <v>0</v>
      </c>
      <c r="F13" s="116">
        <v>3865636</v>
      </c>
      <c r="G13" s="116">
        <f t="shared" si="0"/>
        <v>3865636</v>
      </c>
      <c r="H13" s="424" t="s">
        <v>306</v>
      </c>
      <c r="I13" s="64">
        <v>6</v>
      </c>
      <c r="J13" s="36"/>
    </row>
    <row r="14" spans="1:10" s="37" customFormat="1" ht="27.95" customHeight="1" x14ac:dyDescent="0.5">
      <c r="A14" s="425">
        <v>7</v>
      </c>
      <c r="B14" s="122" t="s">
        <v>308</v>
      </c>
      <c r="C14" s="117">
        <v>304902</v>
      </c>
      <c r="D14" s="117">
        <v>179531</v>
      </c>
      <c r="E14" s="118">
        <v>125918</v>
      </c>
      <c r="F14" s="118">
        <v>36876</v>
      </c>
      <c r="G14" s="118">
        <f t="shared" si="0"/>
        <v>647227</v>
      </c>
      <c r="H14" s="423" t="s">
        <v>307</v>
      </c>
      <c r="I14" s="63">
        <v>7</v>
      </c>
      <c r="J14" s="36"/>
    </row>
    <row r="15" spans="1:10" s="37" customFormat="1" ht="27.95" customHeight="1" x14ac:dyDescent="0.5">
      <c r="A15" s="426">
        <v>8</v>
      </c>
      <c r="B15" s="123" t="s">
        <v>263</v>
      </c>
      <c r="C15" s="115">
        <v>444183</v>
      </c>
      <c r="D15" s="115">
        <v>547682</v>
      </c>
      <c r="E15" s="116">
        <v>263767</v>
      </c>
      <c r="F15" s="116">
        <v>241259</v>
      </c>
      <c r="G15" s="116">
        <f t="shared" si="0"/>
        <v>1496891</v>
      </c>
      <c r="H15" s="424" t="s">
        <v>309</v>
      </c>
      <c r="I15" s="64">
        <v>8</v>
      </c>
      <c r="J15" s="36"/>
    </row>
    <row r="16" spans="1:10" s="37" customFormat="1" ht="27.95" customHeight="1" x14ac:dyDescent="0.5">
      <c r="A16" s="425">
        <v>9</v>
      </c>
      <c r="B16" s="122" t="s">
        <v>311</v>
      </c>
      <c r="C16" s="117">
        <v>15161</v>
      </c>
      <c r="D16" s="117">
        <v>47595</v>
      </c>
      <c r="E16" s="118">
        <v>0</v>
      </c>
      <c r="F16" s="118">
        <v>0</v>
      </c>
      <c r="G16" s="118">
        <f t="shared" si="0"/>
        <v>62756</v>
      </c>
      <c r="H16" s="423" t="s">
        <v>310</v>
      </c>
      <c r="I16" s="63">
        <v>9</v>
      </c>
      <c r="J16" s="36"/>
    </row>
    <row r="17" spans="1:10" s="37" customFormat="1" ht="27.95" customHeight="1" x14ac:dyDescent="0.5">
      <c r="A17" s="426">
        <v>10</v>
      </c>
      <c r="B17" s="123" t="s">
        <v>72</v>
      </c>
      <c r="C17" s="115">
        <v>91442</v>
      </c>
      <c r="D17" s="115">
        <v>351280</v>
      </c>
      <c r="E17" s="116">
        <v>132433</v>
      </c>
      <c r="F17" s="116">
        <v>0</v>
      </c>
      <c r="G17" s="116">
        <f t="shared" si="0"/>
        <v>575155</v>
      </c>
      <c r="H17" s="424" t="s">
        <v>312</v>
      </c>
      <c r="I17" s="64">
        <v>10</v>
      </c>
      <c r="J17" s="36"/>
    </row>
    <row r="18" spans="1:10" s="37" customFormat="1" ht="27.95" customHeight="1" x14ac:dyDescent="0.5">
      <c r="A18" s="425">
        <v>11</v>
      </c>
      <c r="B18" s="122" t="s">
        <v>314</v>
      </c>
      <c r="C18" s="117">
        <v>38353</v>
      </c>
      <c r="D18" s="117">
        <v>43413</v>
      </c>
      <c r="E18" s="118">
        <v>53042</v>
      </c>
      <c r="F18" s="118">
        <v>0</v>
      </c>
      <c r="G18" s="118">
        <f t="shared" si="0"/>
        <v>134808</v>
      </c>
      <c r="H18" s="423" t="s">
        <v>313</v>
      </c>
      <c r="I18" s="63">
        <v>11</v>
      </c>
      <c r="J18" s="36"/>
    </row>
    <row r="19" spans="1:10" s="37" customFormat="1" ht="27.95" customHeight="1" x14ac:dyDescent="0.5">
      <c r="A19" s="294" t="s">
        <v>62</v>
      </c>
      <c r="B19" s="298"/>
      <c r="C19" s="119">
        <f>SUM(C8:C18)</f>
        <v>4830097</v>
      </c>
      <c r="D19" s="119">
        <f>SUM(D8:D18)</f>
        <v>6157763</v>
      </c>
      <c r="E19" s="119">
        <f>SUM(E8:E18)</f>
        <v>2610702</v>
      </c>
      <c r="F19" s="119">
        <f>SUM(F8:F18)</f>
        <v>5795515</v>
      </c>
      <c r="G19" s="120">
        <f t="shared" si="0"/>
        <v>19394077</v>
      </c>
      <c r="H19" s="309" t="s">
        <v>315</v>
      </c>
      <c r="I19" s="310"/>
      <c r="J19" s="36"/>
    </row>
    <row r="20" spans="1:10" ht="20.100000000000001" customHeight="1" x14ac:dyDescent="0.2">
      <c r="A20" s="289" t="s">
        <v>63</v>
      </c>
      <c r="B20" s="289"/>
      <c r="C20" s="289"/>
      <c r="D20" s="289"/>
      <c r="E20" s="289"/>
      <c r="F20" s="288" t="s">
        <v>316</v>
      </c>
      <c r="G20" s="288"/>
      <c r="H20" s="288"/>
      <c r="I20" s="288"/>
      <c r="J20" s="4"/>
    </row>
    <row r="21" spans="1:10" ht="20.100000000000001" customHeight="1" x14ac:dyDescent="0.2">
      <c r="A21" s="4"/>
      <c r="B21" s="4"/>
      <c r="C21" s="4"/>
      <c r="D21" s="4"/>
      <c r="E21" s="4"/>
      <c r="F21" s="4"/>
      <c r="G21" s="4"/>
      <c r="H21" s="4"/>
      <c r="I21" s="4"/>
      <c r="J21" s="4"/>
    </row>
  </sheetData>
  <mergeCells count="11">
    <mergeCell ref="A19:B19"/>
    <mergeCell ref="H19:I19"/>
    <mergeCell ref="A5:I5"/>
    <mergeCell ref="A20:E20"/>
    <mergeCell ref="F20:I20"/>
    <mergeCell ref="A3:I3"/>
    <mergeCell ref="A4:I4"/>
    <mergeCell ref="F2:I2"/>
    <mergeCell ref="A2:E2"/>
    <mergeCell ref="A6:B7"/>
    <mergeCell ref="H6:I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90" zoomScaleNormal="90" workbookViewId="0">
      <selection activeCell="F17" sqref="F17"/>
    </sheetView>
  </sheetViews>
  <sheetFormatPr defaultRowHeight="14.25" x14ac:dyDescent="0.2"/>
  <cols>
    <col min="1" max="1" width="6" style="13" customWidth="1"/>
    <col min="2" max="2" width="35.875" customWidth="1"/>
    <col min="3" max="5" width="16.625" customWidth="1"/>
    <col min="6" max="6" width="30.75" customWidth="1"/>
    <col min="7" max="7" width="5.375" customWidth="1"/>
    <col min="11" max="11" width="10.375" customWidth="1"/>
    <col min="12" max="12" width="9" customWidth="1"/>
  </cols>
  <sheetData>
    <row r="1" spans="1:9" ht="92.25" customHeight="1" x14ac:dyDescent="0.2">
      <c r="A1" s="240"/>
      <c r="B1" s="238"/>
      <c r="C1" s="238"/>
      <c r="D1" s="238"/>
      <c r="E1" s="238"/>
      <c r="F1" s="238"/>
      <c r="G1" s="238"/>
      <c r="H1" s="238"/>
      <c r="I1" s="238"/>
    </row>
    <row r="2" spans="1:9" s="39" customFormat="1" ht="20.25" customHeight="1" x14ac:dyDescent="0.65">
      <c r="A2" s="292" t="s">
        <v>108</v>
      </c>
      <c r="B2" s="293"/>
      <c r="C2" s="293"/>
      <c r="D2" s="293" t="s">
        <v>108</v>
      </c>
      <c r="E2" s="293"/>
      <c r="F2" s="290" t="s">
        <v>360</v>
      </c>
      <c r="G2" s="291"/>
      <c r="H2" s="38"/>
      <c r="I2" s="38"/>
    </row>
    <row r="3" spans="1:9" s="39" customFormat="1" ht="30.2" customHeight="1" x14ac:dyDescent="0.65">
      <c r="A3" s="304" t="s">
        <v>361</v>
      </c>
      <c r="B3" s="305"/>
      <c r="C3" s="305"/>
      <c r="D3" s="305"/>
      <c r="E3" s="305"/>
      <c r="F3" s="305"/>
      <c r="G3" s="305"/>
      <c r="H3" s="38"/>
      <c r="I3" s="38"/>
    </row>
    <row r="4" spans="1:9" s="39" customFormat="1" ht="25.5" customHeight="1" x14ac:dyDescent="0.65">
      <c r="A4" s="307" t="s">
        <v>362</v>
      </c>
      <c r="B4" s="307"/>
      <c r="C4" s="308"/>
      <c r="D4" s="308"/>
      <c r="E4" s="308"/>
      <c r="F4" s="308"/>
      <c r="G4" s="308"/>
      <c r="H4" s="38"/>
      <c r="I4" s="38"/>
    </row>
    <row r="5" spans="1:9" s="39" customFormat="1" ht="19.5" customHeight="1" x14ac:dyDescent="0.65">
      <c r="A5" s="461" t="s">
        <v>363</v>
      </c>
      <c r="B5" s="461"/>
      <c r="C5" s="461"/>
      <c r="D5" s="461"/>
      <c r="E5" s="461"/>
      <c r="F5" s="461"/>
      <c r="G5" s="461"/>
      <c r="H5" s="40"/>
      <c r="I5" s="40"/>
    </row>
    <row r="6" spans="1:9" s="39" customFormat="1" ht="27.75" x14ac:dyDescent="0.65">
      <c r="A6" s="330" t="s">
        <v>61</v>
      </c>
      <c r="B6" s="331"/>
      <c r="C6" s="155" t="s">
        <v>364</v>
      </c>
      <c r="D6" s="156" t="s">
        <v>365</v>
      </c>
      <c r="E6" s="155" t="s">
        <v>292</v>
      </c>
      <c r="F6" s="330" t="s">
        <v>287</v>
      </c>
      <c r="G6" s="331"/>
      <c r="H6" s="38"/>
      <c r="I6" s="38"/>
    </row>
    <row r="7" spans="1:9" s="39" customFormat="1" ht="45" customHeight="1" x14ac:dyDescent="0.65">
      <c r="A7" s="332"/>
      <c r="B7" s="333"/>
      <c r="C7" s="253" t="s">
        <v>241</v>
      </c>
      <c r="D7" s="157" t="s">
        <v>366</v>
      </c>
      <c r="E7" s="254" t="s">
        <v>62</v>
      </c>
      <c r="F7" s="332"/>
      <c r="G7" s="333"/>
      <c r="H7" s="38"/>
      <c r="I7" s="38"/>
    </row>
    <row r="8" spans="1:9" s="39" customFormat="1" ht="27.95" customHeight="1" x14ac:dyDescent="0.65">
      <c r="A8" s="425">
        <v>1</v>
      </c>
      <c r="B8" s="122" t="s">
        <v>298</v>
      </c>
      <c r="C8" s="113">
        <v>2659166</v>
      </c>
      <c r="D8" s="117">
        <v>735064</v>
      </c>
      <c r="E8" s="114">
        <f>SUM(C8:D8)</f>
        <v>3394230</v>
      </c>
      <c r="F8" s="423" t="s">
        <v>297</v>
      </c>
      <c r="G8" s="63">
        <v>1</v>
      </c>
      <c r="H8" s="38"/>
      <c r="I8" s="38"/>
    </row>
    <row r="9" spans="1:9" s="39" customFormat="1" ht="27.95" customHeight="1" x14ac:dyDescent="0.65">
      <c r="A9" s="426">
        <v>2</v>
      </c>
      <c r="B9" s="123" t="s">
        <v>300</v>
      </c>
      <c r="C9" s="115">
        <v>6600783</v>
      </c>
      <c r="D9" s="115">
        <v>1083887</v>
      </c>
      <c r="E9" s="116">
        <f t="shared" ref="E9:E19" si="0">SUM(C9:D9)</f>
        <v>7684670</v>
      </c>
      <c r="F9" s="424" t="s">
        <v>299</v>
      </c>
      <c r="G9" s="64">
        <v>2</v>
      </c>
      <c r="H9" s="38"/>
      <c r="I9" s="38"/>
    </row>
    <row r="10" spans="1:9" s="39" customFormat="1" ht="27.95" customHeight="1" x14ac:dyDescent="0.65">
      <c r="A10" s="425">
        <v>3</v>
      </c>
      <c r="B10" s="122" t="s">
        <v>302</v>
      </c>
      <c r="C10" s="117">
        <v>74155</v>
      </c>
      <c r="D10" s="117">
        <v>18622</v>
      </c>
      <c r="E10" s="118">
        <f t="shared" si="0"/>
        <v>92777</v>
      </c>
      <c r="F10" s="423" t="s">
        <v>301</v>
      </c>
      <c r="G10" s="63">
        <v>3</v>
      </c>
      <c r="H10" s="38"/>
      <c r="I10" s="38"/>
    </row>
    <row r="11" spans="1:9" s="39" customFormat="1" ht="27.95" customHeight="1" x14ac:dyDescent="0.65">
      <c r="A11" s="426">
        <v>4</v>
      </c>
      <c r="B11" s="123" t="s">
        <v>304</v>
      </c>
      <c r="C11" s="115">
        <v>1151720</v>
      </c>
      <c r="D11" s="115">
        <v>278244</v>
      </c>
      <c r="E11" s="116">
        <f t="shared" si="0"/>
        <v>1429964</v>
      </c>
      <c r="F11" s="424" t="s">
        <v>303</v>
      </c>
      <c r="G11" s="64">
        <v>4</v>
      </c>
      <c r="H11" s="38"/>
      <c r="I11" s="38"/>
    </row>
    <row r="12" spans="1:9" s="39" customFormat="1" ht="27.95" customHeight="1" x14ac:dyDescent="0.65">
      <c r="A12" s="425">
        <v>5</v>
      </c>
      <c r="B12" s="122" t="s">
        <v>68</v>
      </c>
      <c r="C12" s="117">
        <v>8819</v>
      </c>
      <c r="D12" s="117">
        <v>1144</v>
      </c>
      <c r="E12" s="118">
        <f t="shared" si="0"/>
        <v>9963</v>
      </c>
      <c r="F12" s="423" t="s">
        <v>305</v>
      </c>
      <c r="G12" s="63">
        <v>5</v>
      </c>
      <c r="H12" s="38"/>
      <c r="I12" s="38"/>
    </row>
    <row r="13" spans="1:9" s="39" customFormat="1" ht="27.95" customHeight="1" x14ac:dyDescent="0.65">
      <c r="A13" s="426">
        <v>6</v>
      </c>
      <c r="B13" s="123" t="s">
        <v>69</v>
      </c>
      <c r="C13" s="115">
        <v>2890539</v>
      </c>
      <c r="D13" s="115">
        <v>975097</v>
      </c>
      <c r="E13" s="116">
        <f t="shared" si="0"/>
        <v>3865636</v>
      </c>
      <c r="F13" s="424" t="s">
        <v>306</v>
      </c>
      <c r="G13" s="64">
        <v>6</v>
      </c>
      <c r="H13" s="38"/>
      <c r="I13" s="38"/>
    </row>
    <row r="14" spans="1:9" s="39" customFormat="1" ht="27.95" customHeight="1" x14ac:dyDescent="0.65">
      <c r="A14" s="425">
        <v>7</v>
      </c>
      <c r="B14" s="122" t="s">
        <v>308</v>
      </c>
      <c r="C14" s="117">
        <v>575827</v>
      </c>
      <c r="D14" s="117">
        <v>71400</v>
      </c>
      <c r="E14" s="118">
        <f t="shared" si="0"/>
        <v>647227</v>
      </c>
      <c r="F14" s="423" t="s">
        <v>307</v>
      </c>
      <c r="G14" s="63">
        <v>7</v>
      </c>
      <c r="H14" s="38"/>
      <c r="I14" s="38"/>
    </row>
    <row r="15" spans="1:9" s="39" customFormat="1" ht="27.95" customHeight="1" x14ac:dyDescent="0.65">
      <c r="A15" s="426">
        <v>8</v>
      </c>
      <c r="B15" s="123" t="s">
        <v>263</v>
      </c>
      <c r="C15" s="115">
        <v>1242427</v>
      </c>
      <c r="D15" s="115">
        <v>254464</v>
      </c>
      <c r="E15" s="116">
        <f t="shared" si="0"/>
        <v>1496891</v>
      </c>
      <c r="F15" s="424" t="s">
        <v>309</v>
      </c>
      <c r="G15" s="64">
        <v>8</v>
      </c>
      <c r="H15" s="38"/>
      <c r="I15" s="38"/>
    </row>
    <row r="16" spans="1:9" s="39" customFormat="1" ht="27.95" customHeight="1" x14ac:dyDescent="0.65">
      <c r="A16" s="425">
        <v>9</v>
      </c>
      <c r="B16" s="122" t="s">
        <v>311</v>
      </c>
      <c r="C16" s="117">
        <v>54707</v>
      </c>
      <c r="D16" s="117">
        <v>8049</v>
      </c>
      <c r="E16" s="118">
        <f t="shared" si="0"/>
        <v>62756</v>
      </c>
      <c r="F16" s="423" t="s">
        <v>310</v>
      </c>
      <c r="G16" s="63">
        <v>9</v>
      </c>
      <c r="H16" s="38"/>
      <c r="I16" s="38"/>
    </row>
    <row r="17" spans="1:11" s="39" customFormat="1" ht="27.95" customHeight="1" x14ac:dyDescent="0.65">
      <c r="A17" s="426">
        <v>10</v>
      </c>
      <c r="B17" s="123" t="s">
        <v>72</v>
      </c>
      <c r="C17" s="115">
        <v>483255</v>
      </c>
      <c r="D17" s="115">
        <v>91900</v>
      </c>
      <c r="E17" s="116">
        <f t="shared" si="0"/>
        <v>575155</v>
      </c>
      <c r="F17" s="424" t="s">
        <v>312</v>
      </c>
      <c r="G17" s="64">
        <v>10</v>
      </c>
      <c r="H17" s="38"/>
      <c r="I17" s="38"/>
    </row>
    <row r="18" spans="1:11" s="39" customFormat="1" ht="27.95" customHeight="1" x14ac:dyDescent="0.65">
      <c r="A18" s="425">
        <v>11</v>
      </c>
      <c r="B18" s="122" t="s">
        <v>314</v>
      </c>
      <c r="C18" s="117">
        <v>120776</v>
      </c>
      <c r="D18" s="117">
        <v>14032</v>
      </c>
      <c r="E18" s="118">
        <f t="shared" si="0"/>
        <v>134808</v>
      </c>
      <c r="F18" s="423" t="s">
        <v>313</v>
      </c>
      <c r="G18" s="63">
        <v>11</v>
      </c>
      <c r="H18" s="38"/>
      <c r="I18" s="38"/>
    </row>
    <row r="19" spans="1:11" s="39" customFormat="1" ht="27.95" customHeight="1" x14ac:dyDescent="0.65">
      <c r="A19" s="328" t="s">
        <v>62</v>
      </c>
      <c r="B19" s="328"/>
      <c r="C19" s="232">
        <f>SUM(C8:C18)</f>
        <v>15862174</v>
      </c>
      <c r="D19" s="232">
        <f>SUM(D8:D18)</f>
        <v>3531903</v>
      </c>
      <c r="E19" s="232">
        <f t="shared" si="0"/>
        <v>19394077</v>
      </c>
      <c r="F19" s="309" t="s">
        <v>315</v>
      </c>
      <c r="G19" s="310"/>
      <c r="H19" s="38"/>
      <c r="I19" s="38"/>
    </row>
    <row r="20" spans="1:11" ht="18.75" customHeight="1" x14ac:dyDescent="0.65">
      <c r="A20" s="289" t="s">
        <v>63</v>
      </c>
      <c r="B20" s="289"/>
      <c r="C20" s="289"/>
      <c r="D20" s="289"/>
      <c r="E20" s="288" t="s">
        <v>316</v>
      </c>
      <c r="F20" s="288"/>
      <c r="G20" s="288"/>
      <c r="H20" s="218"/>
      <c r="I20" s="218"/>
      <c r="K20" s="39"/>
    </row>
    <row r="21" spans="1:11" ht="27.75" x14ac:dyDescent="0.65">
      <c r="A21" s="12"/>
      <c r="B21" s="4"/>
      <c r="C21" s="4"/>
      <c r="D21" s="4"/>
      <c r="E21" s="4"/>
      <c r="F21" s="4"/>
      <c r="G21" s="4"/>
      <c r="H21" s="4"/>
      <c r="I21" s="4"/>
      <c r="K21" s="39"/>
    </row>
    <row r="22" spans="1:11" ht="27.75" x14ac:dyDescent="0.65">
      <c r="A22" s="12"/>
      <c r="B22" s="4"/>
      <c r="C22" s="4"/>
      <c r="D22" s="4"/>
      <c r="E22" s="4"/>
      <c r="F22" s="4"/>
      <c r="G22" s="4"/>
      <c r="H22" s="4"/>
      <c r="I22" s="4"/>
      <c r="K22" s="39"/>
    </row>
    <row r="23" spans="1:11" ht="27.75" x14ac:dyDescent="0.65">
      <c r="K23" s="39"/>
    </row>
    <row r="24" spans="1:11" ht="27.75" x14ac:dyDescent="0.65">
      <c r="K24" s="39"/>
    </row>
    <row r="25" spans="1:11" ht="27.75" x14ac:dyDescent="0.65">
      <c r="K25" s="39"/>
    </row>
    <row r="26" spans="1:11" ht="27.75" x14ac:dyDescent="0.65">
      <c r="K26" s="39"/>
    </row>
  </sheetData>
  <mergeCells count="11">
    <mergeCell ref="A20:D20"/>
    <mergeCell ref="E20:G20"/>
    <mergeCell ref="A2:E2"/>
    <mergeCell ref="F2:G2"/>
    <mergeCell ref="A4:G4"/>
    <mergeCell ref="A3:G3"/>
    <mergeCell ref="A19:B19"/>
    <mergeCell ref="F19:G19"/>
    <mergeCell ref="A5:G5"/>
    <mergeCell ref="A6:B7"/>
    <mergeCell ref="F6:G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85" zoomScaleNormal="85" workbookViewId="0">
      <selection activeCell="D13" sqref="D13"/>
    </sheetView>
  </sheetViews>
  <sheetFormatPr defaultRowHeight="14.25" x14ac:dyDescent="0.2"/>
  <cols>
    <col min="1" max="1" width="6.625" style="13" customWidth="1"/>
    <col min="2" max="2" width="36.5" customWidth="1"/>
    <col min="3" max="7" width="16.625" customWidth="1"/>
    <col min="8" max="8" width="32.75" customWidth="1"/>
    <col min="9" max="9" width="6" style="13" customWidth="1"/>
  </cols>
  <sheetData>
    <row r="1" spans="1:10" ht="95.25" customHeight="1" x14ac:dyDescent="0.2">
      <c r="A1" s="240"/>
      <c r="B1" s="238"/>
      <c r="C1" s="238"/>
      <c r="D1" s="238"/>
      <c r="E1" s="238"/>
      <c r="F1" s="238"/>
      <c r="G1" s="238"/>
      <c r="H1" s="238"/>
      <c r="I1" s="240"/>
      <c r="J1" s="238"/>
    </row>
    <row r="2" spans="1:10" s="39" customFormat="1" ht="20.25" customHeight="1" x14ac:dyDescent="0.65">
      <c r="A2" s="292" t="s">
        <v>109</v>
      </c>
      <c r="B2" s="293"/>
      <c r="C2" s="293"/>
      <c r="D2" s="293"/>
      <c r="E2" s="293" t="s">
        <v>109</v>
      </c>
      <c r="F2" s="290" t="s">
        <v>367</v>
      </c>
      <c r="G2" s="291"/>
      <c r="H2" s="291"/>
      <c r="I2" s="313"/>
      <c r="J2" s="38"/>
    </row>
    <row r="3" spans="1:10" s="39" customFormat="1" ht="30.2" customHeight="1" x14ac:dyDescent="0.65">
      <c r="A3" s="304" t="s">
        <v>368</v>
      </c>
      <c r="B3" s="305"/>
      <c r="C3" s="305"/>
      <c r="D3" s="305"/>
      <c r="E3" s="305"/>
      <c r="F3" s="305"/>
      <c r="G3" s="305"/>
      <c r="H3" s="305"/>
      <c r="I3" s="306"/>
      <c r="J3" s="38"/>
    </row>
    <row r="4" spans="1:10" s="39" customFormat="1" ht="30.2" customHeight="1" x14ac:dyDescent="0.65">
      <c r="A4" s="307" t="s">
        <v>110</v>
      </c>
      <c r="B4" s="307"/>
      <c r="C4" s="308"/>
      <c r="D4" s="308"/>
      <c r="E4" s="308"/>
      <c r="F4" s="308"/>
      <c r="G4" s="308"/>
      <c r="H4" s="307"/>
      <c r="I4" s="307"/>
      <c r="J4" s="38"/>
    </row>
    <row r="5" spans="1:10" s="39" customFormat="1" ht="21.75" customHeight="1" x14ac:dyDescent="0.65">
      <c r="A5" s="461" t="s">
        <v>369</v>
      </c>
      <c r="B5" s="461"/>
      <c r="C5" s="462"/>
      <c r="D5" s="462"/>
      <c r="E5" s="462"/>
      <c r="F5" s="462"/>
      <c r="G5" s="462"/>
      <c r="H5" s="461"/>
      <c r="I5" s="461"/>
      <c r="J5" s="38"/>
    </row>
    <row r="6" spans="1:10" s="39" customFormat="1" ht="45" x14ac:dyDescent="0.65">
      <c r="A6" s="294" t="s">
        <v>61</v>
      </c>
      <c r="B6" s="295"/>
      <c r="C6" s="245" t="s">
        <v>288</v>
      </c>
      <c r="D6" s="245" t="s">
        <v>289</v>
      </c>
      <c r="E6" s="251" t="s">
        <v>290</v>
      </c>
      <c r="F6" s="246" t="s">
        <v>291</v>
      </c>
      <c r="G6" s="251" t="s">
        <v>292</v>
      </c>
      <c r="H6" s="294" t="s">
        <v>287</v>
      </c>
      <c r="I6" s="295"/>
      <c r="J6" s="38"/>
    </row>
    <row r="7" spans="1:10" s="39" customFormat="1" ht="50.1" customHeight="1" x14ac:dyDescent="0.65">
      <c r="A7" s="296"/>
      <c r="B7" s="297"/>
      <c r="C7" s="247" t="s">
        <v>75</v>
      </c>
      <c r="D7" s="224" t="s">
        <v>294</v>
      </c>
      <c r="E7" s="225" t="s">
        <v>295</v>
      </c>
      <c r="F7" s="226" t="s">
        <v>296</v>
      </c>
      <c r="G7" s="252" t="s">
        <v>62</v>
      </c>
      <c r="H7" s="296"/>
      <c r="I7" s="297"/>
      <c r="J7" s="38"/>
    </row>
    <row r="8" spans="1:10" s="39" customFormat="1" ht="30.2" customHeight="1" x14ac:dyDescent="0.65">
      <c r="A8" s="425">
        <v>1</v>
      </c>
      <c r="B8" s="122" t="s">
        <v>298</v>
      </c>
      <c r="C8" s="117">
        <v>2476586</v>
      </c>
      <c r="D8" s="117">
        <v>2115880</v>
      </c>
      <c r="E8" s="118">
        <v>3074294</v>
      </c>
      <c r="F8" s="118">
        <v>1804658</v>
      </c>
      <c r="G8" s="118">
        <f t="shared" ref="G8:G19" si="0">SUM(C8:F8)</f>
        <v>9471418</v>
      </c>
      <c r="H8" s="423" t="s">
        <v>297</v>
      </c>
      <c r="I8" s="63">
        <v>1</v>
      </c>
      <c r="J8" s="38"/>
    </row>
    <row r="9" spans="1:10" s="39" customFormat="1" ht="30.2" customHeight="1" x14ac:dyDescent="0.65">
      <c r="A9" s="426">
        <v>2</v>
      </c>
      <c r="B9" s="123" t="s">
        <v>300</v>
      </c>
      <c r="C9" s="115">
        <v>11104397</v>
      </c>
      <c r="D9" s="115">
        <v>10589676</v>
      </c>
      <c r="E9" s="116">
        <v>1158898</v>
      </c>
      <c r="F9" s="116">
        <v>1054534</v>
      </c>
      <c r="G9" s="116">
        <f t="shared" si="0"/>
        <v>23907505</v>
      </c>
      <c r="H9" s="424" t="s">
        <v>299</v>
      </c>
      <c r="I9" s="64">
        <v>2</v>
      </c>
      <c r="J9" s="38"/>
    </row>
    <row r="10" spans="1:10" s="39" customFormat="1" ht="30.2" customHeight="1" x14ac:dyDescent="0.65">
      <c r="A10" s="425">
        <v>3</v>
      </c>
      <c r="B10" s="122" t="s">
        <v>302</v>
      </c>
      <c r="C10" s="117">
        <v>0</v>
      </c>
      <c r="D10" s="117">
        <v>0</v>
      </c>
      <c r="E10" s="118">
        <v>0</v>
      </c>
      <c r="F10" s="118">
        <v>139573</v>
      </c>
      <c r="G10" s="118">
        <f t="shared" si="0"/>
        <v>139573</v>
      </c>
      <c r="H10" s="423" t="s">
        <v>301</v>
      </c>
      <c r="I10" s="63">
        <v>3</v>
      </c>
      <c r="J10" s="38"/>
    </row>
    <row r="11" spans="1:10" s="39" customFormat="1" ht="30.2" customHeight="1" x14ac:dyDescent="0.65">
      <c r="A11" s="426">
        <v>4</v>
      </c>
      <c r="B11" s="123" t="s">
        <v>304</v>
      </c>
      <c r="C11" s="115">
        <v>245220</v>
      </c>
      <c r="D11" s="115">
        <v>808517</v>
      </c>
      <c r="E11" s="116">
        <v>914369</v>
      </c>
      <c r="F11" s="116">
        <v>477082</v>
      </c>
      <c r="G11" s="116">
        <f t="shared" si="0"/>
        <v>2445188</v>
      </c>
      <c r="H11" s="424" t="s">
        <v>303</v>
      </c>
      <c r="I11" s="64">
        <v>4</v>
      </c>
      <c r="J11" s="38"/>
    </row>
    <row r="12" spans="1:10" s="39" customFormat="1" ht="30.2" customHeight="1" x14ac:dyDescent="0.65">
      <c r="A12" s="425">
        <v>5</v>
      </c>
      <c r="B12" s="122" t="s">
        <v>68</v>
      </c>
      <c r="C12" s="117">
        <v>2105</v>
      </c>
      <c r="D12" s="117">
        <v>6707</v>
      </c>
      <c r="E12" s="118">
        <v>0</v>
      </c>
      <c r="F12" s="118">
        <v>0</v>
      </c>
      <c r="G12" s="118">
        <f t="shared" si="0"/>
        <v>8812</v>
      </c>
      <c r="H12" s="423" t="s">
        <v>305</v>
      </c>
      <c r="I12" s="63">
        <v>5</v>
      </c>
      <c r="J12" s="38"/>
    </row>
    <row r="13" spans="1:10" s="39" customFormat="1" ht="30.2" customHeight="1" x14ac:dyDescent="0.65">
      <c r="A13" s="426">
        <v>6</v>
      </c>
      <c r="B13" s="123" t="s">
        <v>69</v>
      </c>
      <c r="C13" s="115">
        <v>0</v>
      </c>
      <c r="D13" s="115">
        <v>0</v>
      </c>
      <c r="E13" s="116">
        <v>0</v>
      </c>
      <c r="F13" s="116">
        <v>16076559</v>
      </c>
      <c r="G13" s="116">
        <f t="shared" si="0"/>
        <v>16076559</v>
      </c>
      <c r="H13" s="424" t="s">
        <v>306</v>
      </c>
      <c r="I13" s="64">
        <v>6</v>
      </c>
      <c r="J13" s="38"/>
    </row>
    <row r="14" spans="1:10" s="39" customFormat="1" ht="30.2" customHeight="1" x14ac:dyDescent="0.65">
      <c r="A14" s="425">
        <v>7</v>
      </c>
      <c r="B14" s="122" t="s">
        <v>308</v>
      </c>
      <c r="C14" s="117">
        <v>1482667</v>
      </c>
      <c r="D14" s="117">
        <v>792343</v>
      </c>
      <c r="E14" s="118">
        <v>549082</v>
      </c>
      <c r="F14" s="118">
        <v>104029</v>
      </c>
      <c r="G14" s="118">
        <f t="shared" si="0"/>
        <v>2928121</v>
      </c>
      <c r="H14" s="423" t="s">
        <v>307</v>
      </c>
      <c r="I14" s="63">
        <v>7</v>
      </c>
      <c r="J14" s="38"/>
    </row>
    <row r="15" spans="1:10" s="39" customFormat="1" ht="30.2" customHeight="1" x14ac:dyDescent="0.65">
      <c r="A15" s="426">
        <v>8</v>
      </c>
      <c r="B15" s="123" t="s">
        <v>263</v>
      </c>
      <c r="C15" s="115">
        <v>1257466</v>
      </c>
      <c r="D15" s="115">
        <v>1823641</v>
      </c>
      <c r="E15" s="116">
        <v>803250</v>
      </c>
      <c r="F15" s="116">
        <v>462488</v>
      </c>
      <c r="G15" s="116">
        <f t="shared" si="0"/>
        <v>4346845</v>
      </c>
      <c r="H15" s="424" t="s">
        <v>309</v>
      </c>
      <c r="I15" s="64">
        <v>8</v>
      </c>
      <c r="J15" s="38"/>
    </row>
    <row r="16" spans="1:10" s="39" customFormat="1" ht="30.2" customHeight="1" x14ac:dyDescent="0.65">
      <c r="A16" s="425">
        <v>9</v>
      </c>
      <c r="B16" s="122" t="s">
        <v>311</v>
      </c>
      <c r="C16" s="117">
        <v>114081</v>
      </c>
      <c r="D16" s="117">
        <v>292647</v>
      </c>
      <c r="E16" s="118">
        <v>0</v>
      </c>
      <c r="F16" s="118">
        <v>0</v>
      </c>
      <c r="G16" s="118">
        <f t="shared" si="0"/>
        <v>406728</v>
      </c>
      <c r="H16" s="423" t="s">
        <v>310</v>
      </c>
      <c r="I16" s="63">
        <v>9</v>
      </c>
      <c r="J16" s="38"/>
    </row>
    <row r="17" spans="1:10" s="39" customFormat="1" ht="30.2" customHeight="1" x14ac:dyDescent="0.65">
      <c r="A17" s="426">
        <v>10</v>
      </c>
      <c r="B17" s="123" t="s">
        <v>72</v>
      </c>
      <c r="C17" s="115">
        <v>156008</v>
      </c>
      <c r="D17" s="115">
        <v>519460</v>
      </c>
      <c r="E17" s="116">
        <v>312012</v>
      </c>
      <c r="F17" s="116">
        <v>0</v>
      </c>
      <c r="G17" s="116">
        <f t="shared" si="0"/>
        <v>987480</v>
      </c>
      <c r="H17" s="424" t="s">
        <v>312</v>
      </c>
      <c r="I17" s="64">
        <v>10</v>
      </c>
      <c r="J17" s="38"/>
    </row>
    <row r="18" spans="1:10" s="39" customFormat="1" ht="30.2" customHeight="1" x14ac:dyDescent="0.65">
      <c r="A18" s="425">
        <v>11</v>
      </c>
      <c r="B18" s="122" t="s">
        <v>314</v>
      </c>
      <c r="C18" s="117">
        <v>93986</v>
      </c>
      <c r="D18" s="117">
        <v>110159</v>
      </c>
      <c r="E18" s="118">
        <v>128519</v>
      </c>
      <c r="F18" s="118">
        <v>0</v>
      </c>
      <c r="G18" s="118">
        <f t="shared" si="0"/>
        <v>332664</v>
      </c>
      <c r="H18" s="423" t="s">
        <v>313</v>
      </c>
      <c r="I18" s="63">
        <v>11</v>
      </c>
      <c r="J18" s="38"/>
    </row>
    <row r="19" spans="1:10" s="39" customFormat="1" ht="30.2" customHeight="1" x14ac:dyDescent="0.65">
      <c r="A19" s="294" t="s">
        <v>62</v>
      </c>
      <c r="B19" s="298"/>
      <c r="C19" s="119">
        <f>SUM(C8:C18)</f>
        <v>16932516</v>
      </c>
      <c r="D19" s="119">
        <f>SUM(D8:D18)</f>
        <v>17059030</v>
      </c>
      <c r="E19" s="119">
        <f>SUM(E8:E18)</f>
        <v>6940424</v>
      </c>
      <c r="F19" s="119">
        <f>SUM(F8:F18)</f>
        <v>20118923</v>
      </c>
      <c r="G19" s="120">
        <f t="shared" si="0"/>
        <v>61050893</v>
      </c>
      <c r="H19" s="309" t="s">
        <v>315</v>
      </c>
      <c r="I19" s="310"/>
      <c r="J19" s="38"/>
    </row>
    <row r="20" spans="1:10" s="18" customFormat="1" ht="21" customHeight="1" x14ac:dyDescent="0.2">
      <c r="A20" s="289" t="s">
        <v>63</v>
      </c>
      <c r="B20" s="289"/>
      <c r="C20" s="289"/>
      <c r="D20" s="289"/>
      <c r="E20" s="289"/>
      <c r="F20" s="288" t="s">
        <v>316</v>
      </c>
      <c r="G20" s="288"/>
      <c r="H20" s="288"/>
      <c r="I20" s="288"/>
      <c r="J20" s="17"/>
    </row>
    <row r="21" spans="1:10" x14ac:dyDescent="0.2">
      <c r="A21" s="12"/>
      <c r="B21" s="4"/>
      <c r="C21" s="4"/>
      <c r="D21" s="4"/>
      <c r="E21" s="4"/>
      <c r="F21" s="4"/>
      <c r="G21" s="4"/>
      <c r="H21" s="4"/>
      <c r="I21" s="12"/>
      <c r="J21" s="4"/>
    </row>
  </sheetData>
  <mergeCells count="11">
    <mergeCell ref="F20:I20"/>
    <mergeCell ref="A20:E20"/>
    <mergeCell ref="A2:E2"/>
    <mergeCell ref="F2:I2"/>
    <mergeCell ref="A3:I3"/>
    <mergeCell ref="A4:I4"/>
    <mergeCell ref="A19:B19"/>
    <mergeCell ref="H19:I19"/>
    <mergeCell ref="A6:B7"/>
    <mergeCell ref="H6:I7"/>
    <mergeCell ref="A5:I5"/>
  </mergeCells>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zoomScale="90" zoomScaleNormal="90" workbookViewId="0">
      <selection activeCell="A6" sqref="A6:B7"/>
    </sheetView>
  </sheetViews>
  <sheetFormatPr defaultRowHeight="14.25" x14ac:dyDescent="0.2"/>
  <cols>
    <col min="1" max="1" width="6.125" style="13" customWidth="1"/>
    <col min="2" max="2" width="37" customWidth="1"/>
    <col min="3" max="7" width="16.625" customWidth="1"/>
    <col min="8" max="8" width="31.125" customWidth="1"/>
    <col min="9" max="9" width="6.375" style="13" customWidth="1"/>
    <col min="13" max="13" width="12.125" bestFit="1" customWidth="1"/>
    <col min="14" max="14" width="10.25" bestFit="1" customWidth="1"/>
    <col min="15" max="15" width="12.25" bestFit="1" customWidth="1"/>
    <col min="16" max="16" width="12" bestFit="1" customWidth="1"/>
    <col min="17" max="17" width="10.625" bestFit="1" customWidth="1"/>
  </cols>
  <sheetData>
    <row r="1" spans="1:23" ht="96.75" customHeight="1" x14ac:dyDescent="0.2">
      <c r="A1" s="240"/>
      <c r="B1" s="238"/>
      <c r="C1" s="238"/>
      <c r="D1" s="238"/>
      <c r="E1" s="238"/>
      <c r="F1" s="238"/>
      <c r="G1" s="238"/>
      <c r="H1" s="238"/>
      <c r="I1" s="240"/>
      <c r="J1" s="238"/>
    </row>
    <row r="2" spans="1:23" s="39" customFormat="1" ht="21.75" customHeight="1" x14ac:dyDescent="0.65">
      <c r="A2" s="292" t="s">
        <v>111</v>
      </c>
      <c r="B2" s="293"/>
      <c r="C2" s="293"/>
      <c r="D2" s="293"/>
      <c r="E2" s="293"/>
      <c r="F2" s="290" t="s">
        <v>370</v>
      </c>
      <c r="G2" s="291"/>
      <c r="H2" s="291"/>
      <c r="I2" s="313"/>
      <c r="J2" s="38"/>
    </row>
    <row r="3" spans="1:23" s="39" customFormat="1" ht="30.2" customHeight="1" x14ac:dyDescent="0.65">
      <c r="A3" s="304" t="s">
        <v>371</v>
      </c>
      <c r="B3" s="305"/>
      <c r="C3" s="305"/>
      <c r="D3" s="305"/>
      <c r="E3" s="305"/>
      <c r="F3" s="305"/>
      <c r="G3" s="305"/>
      <c r="H3" s="305"/>
      <c r="I3" s="306"/>
      <c r="J3" s="38"/>
    </row>
    <row r="4" spans="1:23" s="39" customFormat="1" ht="30.2" customHeight="1" x14ac:dyDescent="0.65">
      <c r="A4" s="307" t="s">
        <v>372</v>
      </c>
      <c r="B4" s="307"/>
      <c r="C4" s="308"/>
      <c r="D4" s="308"/>
      <c r="E4" s="308"/>
      <c r="F4" s="308"/>
      <c r="G4" s="308"/>
      <c r="H4" s="307"/>
      <c r="I4" s="307"/>
      <c r="J4" s="38"/>
    </row>
    <row r="5" spans="1:23" s="39" customFormat="1" ht="18" customHeight="1" x14ac:dyDescent="0.65">
      <c r="A5" s="461" t="s">
        <v>363</v>
      </c>
      <c r="B5" s="461"/>
      <c r="C5" s="462"/>
      <c r="D5" s="462"/>
      <c r="E5" s="462"/>
      <c r="F5" s="462"/>
      <c r="G5" s="462"/>
      <c r="H5" s="461"/>
      <c r="I5" s="461"/>
      <c r="J5" s="40"/>
    </row>
    <row r="6" spans="1:23" s="39" customFormat="1" ht="45" x14ac:dyDescent="0.65">
      <c r="A6" s="294" t="s">
        <v>61</v>
      </c>
      <c r="B6" s="295"/>
      <c r="C6" s="245" t="s">
        <v>288</v>
      </c>
      <c r="D6" s="245" t="s">
        <v>289</v>
      </c>
      <c r="E6" s="251" t="s">
        <v>290</v>
      </c>
      <c r="F6" s="246" t="s">
        <v>291</v>
      </c>
      <c r="G6" s="251" t="s">
        <v>292</v>
      </c>
      <c r="H6" s="294" t="s">
        <v>287</v>
      </c>
      <c r="I6" s="295"/>
      <c r="J6" s="38"/>
      <c r="K6" s="334"/>
      <c r="L6" s="334"/>
      <c r="M6" s="51"/>
      <c r="N6" s="51"/>
      <c r="O6" s="51"/>
      <c r="P6" s="51"/>
      <c r="Q6" s="51"/>
      <c r="R6" s="334"/>
      <c r="S6" s="334"/>
      <c r="T6" s="51"/>
      <c r="U6" s="51"/>
      <c r="V6" s="51"/>
      <c r="W6" s="51"/>
    </row>
    <row r="7" spans="1:23" s="39" customFormat="1" ht="50.1" customHeight="1" x14ac:dyDescent="0.65">
      <c r="A7" s="296"/>
      <c r="B7" s="297"/>
      <c r="C7" s="247" t="s">
        <v>75</v>
      </c>
      <c r="D7" s="224" t="s">
        <v>294</v>
      </c>
      <c r="E7" s="225" t="s">
        <v>295</v>
      </c>
      <c r="F7" s="226" t="s">
        <v>296</v>
      </c>
      <c r="G7" s="252" t="s">
        <v>62</v>
      </c>
      <c r="H7" s="296"/>
      <c r="I7" s="297"/>
      <c r="J7" s="38"/>
      <c r="K7" s="51"/>
      <c r="L7" s="51"/>
      <c r="M7" s="51"/>
      <c r="N7" s="51"/>
      <c r="O7" s="51"/>
      <c r="P7" s="51"/>
      <c r="Q7" s="51"/>
      <c r="R7" s="51"/>
      <c r="S7" s="51"/>
      <c r="T7" s="51"/>
      <c r="U7" s="51"/>
      <c r="V7" s="51"/>
      <c r="W7" s="51"/>
    </row>
    <row r="8" spans="1:23" s="39" customFormat="1" ht="27.95" customHeight="1" x14ac:dyDescent="0.65">
      <c r="A8" s="425">
        <v>1</v>
      </c>
      <c r="B8" s="122" t="s">
        <v>298</v>
      </c>
      <c r="C8" s="117">
        <v>5084144</v>
      </c>
      <c r="D8" s="117">
        <v>5530616</v>
      </c>
      <c r="E8" s="118">
        <v>7335716</v>
      </c>
      <c r="F8" s="118">
        <v>3791102</v>
      </c>
      <c r="G8" s="118">
        <f t="shared" ref="G8:G17" si="0">SUM(C8:F8)</f>
        <v>21741578</v>
      </c>
      <c r="H8" s="423" t="s">
        <v>297</v>
      </c>
      <c r="I8" s="63">
        <v>1</v>
      </c>
      <c r="J8" s="38"/>
      <c r="K8" s="51"/>
      <c r="L8" s="51"/>
      <c r="M8" s="187"/>
      <c r="N8" s="51"/>
      <c r="O8" s="51"/>
      <c r="P8" s="51"/>
      <c r="Q8" s="51"/>
      <c r="R8" s="51"/>
      <c r="S8" s="51"/>
      <c r="T8" s="51"/>
      <c r="U8" s="51"/>
      <c r="V8" s="51"/>
      <c r="W8" s="51"/>
    </row>
    <row r="9" spans="1:23" s="39" customFormat="1" ht="27.95" customHeight="1" x14ac:dyDescent="0.65">
      <c r="A9" s="426">
        <v>2</v>
      </c>
      <c r="B9" s="123" t="s">
        <v>300</v>
      </c>
      <c r="C9" s="115">
        <v>18508677</v>
      </c>
      <c r="D9" s="115">
        <v>20884624</v>
      </c>
      <c r="E9" s="116">
        <v>1956268</v>
      </c>
      <c r="F9" s="116">
        <v>2091477</v>
      </c>
      <c r="G9" s="116">
        <f t="shared" si="0"/>
        <v>43441046</v>
      </c>
      <c r="H9" s="424" t="s">
        <v>299</v>
      </c>
      <c r="I9" s="64">
        <v>2</v>
      </c>
      <c r="J9" s="38"/>
      <c r="K9" s="51"/>
      <c r="L9" s="51"/>
      <c r="M9" s="187"/>
      <c r="N9" s="51"/>
      <c r="O9" s="51"/>
      <c r="P9" s="51"/>
      <c r="Q9" s="51"/>
      <c r="R9" s="51"/>
      <c r="S9" s="51"/>
      <c r="T9" s="51"/>
      <c r="U9" s="51"/>
      <c r="V9" s="51"/>
      <c r="W9" s="51"/>
    </row>
    <row r="10" spans="1:23" s="39" customFormat="1" ht="27.95" customHeight="1" x14ac:dyDescent="0.65">
      <c r="A10" s="425">
        <v>3</v>
      </c>
      <c r="B10" s="122" t="s">
        <v>302</v>
      </c>
      <c r="C10" s="117">
        <v>0</v>
      </c>
      <c r="D10" s="117">
        <v>0</v>
      </c>
      <c r="E10" s="118">
        <v>0</v>
      </c>
      <c r="F10" s="118">
        <v>238077</v>
      </c>
      <c r="G10" s="118">
        <f t="shared" si="0"/>
        <v>238077</v>
      </c>
      <c r="H10" s="423" t="s">
        <v>301</v>
      </c>
      <c r="I10" s="63">
        <v>3</v>
      </c>
      <c r="J10" s="38"/>
      <c r="K10" s="51"/>
      <c r="L10" s="51"/>
      <c r="M10" s="187"/>
      <c r="N10" s="51"/>
      <c r="O10" s="51"/>
      <c r="P10" s="51"/>
      <c r="Q10" s="51"/>
      <c r="R10" s="51"/>
      <c r="S10" s="51"/>
      <c r="T10" s="51"/>
      <c r="U10" s="51"/>
      <c r="V10" s="51"/>
      <c r="W10" s="51"/>
    </row>
    <row r="11" spans="1:23" s="39" customFormat="1" ht="27.95" customHeight="1" x14ac:dyDescent="0.65">
      <c r="A11" s="426">
        <v>4</v>
      </c>
      <c r="B11" s="123" t="s">
        <v>304</v>
      </c>
      <c r="C11" s="115">
        <v>483523</v>
      </c>
      <c r="D11" s="115">
        <v>1511951</v>
      </c>
      <c r="E11" s="116">
        <v>1646887</v>
      </c>
      <c r="F11" s="116">
        <v>865366</v>
      </c>
      <c r="G11" s="116">
        <f t="shared" si="0"/>
        <v>4507727</v>
      </c>
      <c r="H11" s="424" t="s">
        <v>303</v>
      </c>
      <c r="I11" s="64">
        <v>4</v>
      </c>
      <c r="J11" s="38"/>
      <c r="K11" s="51"/>
      <c r="L11" s="51"/>
      <c r="M11" s="187"/>
      <c r="N11" s="51"/>
      <c r="O11" s="51"/>
      <c r="P11" s="51"/>
      <c r="Q11" s="51"/>
      <c r="R11" s="51"/>
      <c r="S11" s="51"/>
      <c r="T11" s="51"/>
      <c r="U11" s="51"/>
      <c r="V11" s="51"/>
      <c r="W11" s="51"/>
    </row>
    <row r="12" spans="1:23" s="39" customFormat="1" ht="27.95" customHeight="1" x14ac:dyDescent="0.65">
      <c r="A12" s="425">
        <v>5</v>
      </c>
      <c r="B12" s="122" t="s">
        <v>68</v>
      </c>
      <c r="C12" s="117">
        <v>8084</v>
      </c>
      <c r="D12" s="117">
        <v>18071</v>
      </c>
      <c r="E12" s="118">
        <v>0</v>
      </c>
      <c r="F12" s="118">
        <v>0</v>
      </c>
      <c r="G12" s="118">
        <f t="shared" si="0"/>
        <v>26155</v>
      </c>
      <c r="H12" s="423" t="s">
        <v>305</v>
      </c>
      <c r="I12" s="63">
        <v>5</v>
      </c>
      <c r="J12" s="38"/>
      <c r="K12" s="51"/>
      <c r="L12" s="51"/>
      <c r="M12" s="187"/>
      <c r="N12" s="51"/>
      <c r="O12" s="51"/>
      <c r="P12" s="51"/>
      <c r="Q12" s="51"/>
      <c r="R12" s="51"/>
      <c r="S12" s="51"/>
      <c r="T12" s="51"/>
      <c r="U12" s="51"/>
      <c r="V12" s="51"/>
      <c r="W12" s="51"/>
    </row>
    <row r="13" spans="1:23" s="39" customFormat="1" ht="27.95" customHeight="1" x14ac:dyDescent="0.65">
      <c r="A13" s="426">
        <v>6</v>
      </c>
      <c r="B13" s="123" t="s">
        <v>69</v>
      </c>
      <c r="C13" s="115">
        <v>0</v>
      </c>
      <c r="D13" s="115">
        <v>0</v>
      </c>
      <c r="E13" s="116">
        <v>0</v>
      </c>
      <c r="F13" s="116">
        <v>34143347</v>
      </c>
      <c r="G13" s="116">
        <f t="shared" si="0"/>
        <v>34143347</v>
      </c>
      <c r="H13" s="424" t="s">
        <v>306</v>
      </c>
      <c r="I13" s="64">
        <v>6</v>
      </c>
      <c r="J13" s="38"/>
      <c r="K13" s="51"/>
      <c r="L13" s="51"/>
      <c r="M13" s="187"/>
      <c r="N13" s="51"/>
      <c r="O13" s="51"/>
      <c r="P13" s="51"/>
      <c r="Q13" s="51"/>
      <c r="R13" s="51"/>
      <c r="S13" s="51"/>
      <c r="T13" s="51"/>
      <c r="U13" s="51"/>
      <c r="V13" s="51"/>
      <c r="W13" s="51"/>
    </row>
    <row r="14" spans="1:23" s="39" customFormat="1" ht="27.95" customHeight="1" x14ac:dyDescent="0.65">
      <c r="A14" s="425">
        <v>7</v>
      </c>
      <c r="B14" s="122" t="s">
        <v>308</v>
      </c>
      <c r="C14" s="117">
        <v>3378811</v>
      </c>
      <c r="D14" s="117">
        <v>2047110</v>
      </c>
      <c r="E14" s="118">
        <v>1496781</v>
      </c>
      <c r="F14" s="118">
        <v>310691</v>
      </c>
      <c r="G14" s="118">
        <f t="shared" si="0"/>
        <v>7233393</v>
      </c>
      <c r="H14" s="423" t="s">
        <v>307</v>
      </c>
      <c r="I14" s="63">
        <v>7</v>
      </c>
      <c r="J14" s="38"/>
      <c r="K14" s="51"/>
      <c r="L14" s="51"/>
      <c r="M14" s="187"/>
      <c r="N14" s="51"/>
      <c r="O14" s="51"/>
      <c r="P14" s="51"/>
      <c r="Q14" s="51"/>
      <c r="R14" s="51"/>
      <c r="S14" s="51"/>
      <c r="T14" s="51"/>
      <c r="U14" s="51"/>
      <c r="V14" s="51"/>
      <c r="W14" s="51"/>
    </row>
    <row r="15" spans="1:23" s="39" customFormat="1" ht="27.95" customHeight="1" x14ac:dyDescent="0.65">
      <c r="A15" s="426">
        <v>8</v>
      </c>
      <c r="B15" s="123" t="s">
        <v>263</v>
      </c>
      <c r="C15" s="115">
        <v>2143315</v>
      </c>
      <c r="D15" s="115">
        <v>2701425</v>
      </c>
      <c r="E15" s="116">
        <v>1552676</v>
      </c>
      <c r="F15" s="116">
        <v>839383</v>
      </c>
      <c r="G15" s="116">
        <f t="shared" si="0"/>
        <v>7236799</v>
      </c>
      <c r="H15" s="424" t="s">
        <v>309</v>
      </c>
      <c r="I15" s="64">
        <v>8</v>
      </c>
      <c r="J15" s="38"/>
      <c r="K15" s="51"/>
      <c r="L15" s="51"/>
      <c r="M15" s="187"/>
      <c r="N15" s="51"/>
      <c r="O15" s="51"/>
      <c r="P15" s="51"/>
      <c r="Q15" s="51"/>
      <c r="R15" s="51"/>
      <c r="S15" s="51"/>
      <c r="T15" s="51"/>
      <c r="U15" s="51"/>
      <c r="V15" s="51"/>
      <c r="W15" s="51"/>
    </row>
    <row r="16" spans="1:23" s="39" customFormat="1" ht="27.95" customHeight="1" x14ac:dyDescent="0.65">
      <c r="A16" s="425">
        <v>9</v>
      </c>
      <c r="B16" s="122" t="s">
        <v>311</v>
      </c>
      <c r="C16" s="117">
        <v>225434</v>
      </c>
      <c r="D16" s="117">
        <v>432446</v>
      </c>
      <c r="E16" s="118">
        <v>0</v>
      </c>
      <c r="F16" s="118">
        <v>0</v>
      </c>
      <c r="G16" s="118">
        <f t="shared" si="0"/>
        <v>657880</v>
      </c>
      <c r="H16" s="423" t="s">
        <v>310</v>
      </c>
      <c r="I16" s="63">
        <v>9</v>
      </c>
      <c r="J16" s="38"/>
      <c r="K16" s="51"/>
      <c r="L16" s="51"/>
      <c r="M16" s="187"/>
      <c r="N16" s="51"/>
      <c r="O16" s="51"/>
      <c r="P16" s="51"/>
      <c r="Q16" s="51"/>
      <c r="R16" s="51"/>
      <c r="S16" s="51"/>
      <c r="T16" s="51"/>
      <c r="U16" s="51"/>
      <c r="V16" s="51"/>
      <c r="W16" s="51"/>
    </row>
    <row r="17" spans="1:23" s="39" customFormat="1" ht="27.95" customHeight="1" x14ac:dyDescent="0.65">
      <c r="A17" s="426">
        <v>10</v>
      </c>
      <c r="B17" s="123" t="s">
        <v>72</v>
      </c>
      <c r="C17" s="115">
        <v>671451</v>
      </c>
      <c r="D17" s="115">
        <v>2475811</v>
      </c>
      <c r="E17" s="116">
        <v>918348</v>
      </c>
      <c r="F17" s="116">
        <v>0</v>
      </c>
      <c r="G17" s="116">
        <f t="shared" si="0"/>
        <v>4065610</v>
      </c>
      <c r="H17" s="424" t="s">
        <v>312</v>
      </c>
      <c r="I17" s="64">
        <v>10</v>
      </c>
      <c r="J17" s="38"/>
      <c r="K17" s="51"/>
      <c r="L17" s="51"/>
      <c r="M17" s="187"/>
      <c r="N17" s="51"/>
      <c r="O17" s="51"/>
      <c r="P17" s="51"/>
      <c r="Q17" s="51"/>
      <c r="R17" s="51"/>
      <c r="S17" s="51"/>
      <c r="T17" s="51"/>
      <c r="U17" s="51"/>
      <c r="V17" s="51"/>
      <c r="W17" s="51"/>
    </row>
    <row r="18" spans="1:23" s="39" customFormat="1" ht="27.95" customHeight="1" x14ac:dyDescent="0.65">
      <c r="A18" s="425">
        <v>11</v>
      </c>
      <c r="B18" s="122" t="s">
        <v>314</v>
      </c>
      <c r="C18" s="117">
        <v>219521</v>
      </c>
      <c r="D18" s="117">
        <v>302401</v>
      </c>
      <c r="E18" s="118">
        <v>323353</v>
      </c>
      <c r="F18" s="118">
        <v>0</v>
      </c>
      <c r="G18" s="118">
        <f>SUM(C18:F18)</f>
        <v>845275</v>
      </c>
      <c r="H18" s="423" t="s">
        <v>313</v>
      </c>
      <c r="I18" s="63">
        <v>11</v>
      </c>
      <c r="J18" s="38"/>
      <c r="K18" s="51"/>
      <c r="L18" s="51"/>
      <c r="M18" s="187"/>
      <c r="N18" s="51"/>
      <c r="O18" s="51"/>
      <c r="P18" s="51"/>
      <c r="Q18" s="51"/>
      <c r="R18" s="51"/>
      <c r="S18" s="51"/>
      <c r="T18" s="51"/>
      <c r="U18" s="51"/>
      <c r="V18" s="51"/>
      <c r="W18" s="51"/>
    </row>
    <row r="19" spans="1:23" s="39" customFormat="1" ht="27.95" customHeight="1" x14ac:dyDescent="0.65">
      <c r="A19" s="294" t="s">
        <v>62</v>
      </c>
      <c r="B19" s="298"/>
      <c r="C19" s="119">
        <f>SUM(C8:C18)</f>
        <v>30722960</v>
      </c>
      <c r="D19" s="119">
        <f>SUM(D8:D18)</f>
        <v>35904455</v>
      </c>
      <c r="E19" s="119">
        <f>SUM(E8:E18)</f>
        <v>15230029</v>
      </c>
      <c r="F19" s="119">
        <f>SUM(F8:F18)</f>
        <v>42279443</v>
      </c>
      <c r="G19" s="120">
        <f>SUM(G8:G18)</f>
        <v>124136887</v>
      </c>
      <c r="H19" s="309" t="s">
        <v>315</v>
      </c>
      <c r="I19" s="310"/>
      <c r="J19" s="38"/>
      <c r="K19" s="334"/>
      <c r="L19" s="334"/>
      <c r="M19" s="187"/>
      <c r="N19" s="51"/>
      <c r="O19" s="51"/>
      <c r="P19" s="51"/>
      <c r="Q19" s="51"/>
      <c r="R19" s="334"/>
      <c r="S19" s="334"/>
      <c r="T19" s="51"/>
      <c r="U19" s="51"/>
      <c r="V19" s="51"/>
      <c r="W19" s="51"/>
    </row>
    <row r="20" spans="1:23" ht="20.100000000000001" customHeight="1" x14ac:dyDescent="0.2">
      <c r="A20" s="289" t="s">
        <v>63</v>
      </c>
      <c r="B20" s="289"/>
      <c r="C20" s="289"/>
      <c r="D20" s="289"/>
      <c r="E20" s="289"/>
      <c r="F20" s="288" t="s">
        <v>316</v>
      </c>
      <c r="G20" s="288"/>
      <c r="H20" s="288"/>
      <c r="I20" s="288"/>
      <c r="J20" s="4"/>
    </row>
    <row r="21" spans="1:23" x14ac:dyDescent="0.2">
      <c r="A21" s="12"/>
      <c r="B21" s="4"/>
      <c r="C21" s="4"/>
      <c r="D21" s="4"/>
      <c r="E21" s="4"/>
      <c r="F21" s="4"/>
      <c r="G21" s="4"/>
      <c r="H21" s="4"/>
      <c r="I21" s="12"/>
      <c r="J21" s="4"/>
    </row>
    <row r="22" spans="1:23" x14ac:dyDescent="0.2">
      <c r="A22" s="12"/>
      <c r="B22" s="4"/>
      <c r="C22" s="4"/>
      <c r="D22" s="4"/>
      <c r="E22" s="4"/>
      <c r="F22" s="4"/>
      <c r="G22" s="4"/>
      <c r="H22" s="4"/>
      <c r="I22" s="12"/>
      <c r="J22" s="4"/>
    </row>
    <row r="23" spans="1:23" x14ac:dyDescent="0.2">
      <c r="A23" s="12"/>
      <c r="B23" s="4"/>
      <c r="C23" s="4"/>
      <c r="D23" s="4"/>
      <c r="E23" s="4"/>
      <c r="F23" s="4"/>
      <c r="G23" s="4"/>
      <c r="H23" s="4"/>
      <c r="I23" s="12"/>
      <c r="J23" s="4"/>
    </row>
    <row r="24" spans="1:23" x14ac:dyDescent="0.2">
      <c r="A24" s="12"/>
      <c r="B24" s="4"/>
      <c r="C24" s="4"/>
      <c r="D24" s="4"/>
      <c r="E24" s="4"/>
      <c r="F24" s="4"/>
      <c r="G24" s="4"/>
      <c r="H24" s="4"/>
      <c r="I24" s="12"/>
      <c r="J24" s="4"/>
    </row>
    <row r="25" spans="1:23" x14ac:dyDescent="0.2">
      <c r="A25" s="12"/>
      <c r="B25" s="4"/>
      <c r="C25" s="4"/>
      <c r="D25" s="4"/>
      <c r="E25" s="4"/>
      <c r="F25" s="4"/>
      <c r="G25" s="4"/>
      <c r="H25" s="4"/>
      <c r="I25" s="12"/>
      <c r="J25" s="4"/>
    </row>
  </sheetData>
  <mergeCells count="15">
    <mergeCell ref="A20:E20"/>
    <mergeCell ref="F20:I20"/>
    <mergeCell ref="A2:E2"/>
    <mergeCell ref="F2:I2"/>
    <mergeCell ref="A6:B7"/>
    <mergeCell ref="H6:I7"/>
    <mergeCell ref="A3:I3"/>
    <mergeCell ref="K6:L6"/>
    <mergeCell ref="R6:S6"/>
    <mergeCell ref="A4:I4"/>
    <mergeCell ref="K19:L19"/>
    <mergeCell ref="R19:S19"/>
    <mergeCell ref="A19:B19"/>
    <mergeCell ref="H19:I19"/>
    <mergeCell ref="A5:I5"/>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80" zoomScaleNormal="80" workbookViewId="0">
      <selection activeCell="A6" sqref="A6:E20"/>
    </sheetView>
  </sheetViews>
  <sheetFormatPr defaultRowHeight="14.25" x14ac:dyDescent="0.2"/>
  <cols>
    <col min="1" max="1" width="6.375" customWidth="1"/>
    <col min="2" max="2" width="36.375" customWidth="1"/>
    <col min="3" max="5" width="20.625" customWidth="1"/>
    <col min="6" max="6" width="31.5" customWidth="1"/>
    <col min="7" max="7" width="6.25" customWidth="1"/>
    <col min="8" max="8" width="11.875" bestFit="1" customWidth="1"/>
    <col min="9" max="9" width="9.375" bestFit="1" customWidth="1"/>
    <col min="12" max="12" width="10.75" bestFit="1" customWidth="1"/>
  </cols>
  <sheetData>
    <row r="1" spans="1:12" ht="108.75" customHeight="1" x14ac:dyDescent="0.2">
      <c r="A1" s="238"/>
      <c r="B1" s="238"/>
      <c r="C1" s="238"/>
      <c r="D1" s="238"/>
      <c r="E1" s="238"/>
      <c r="F1" s="238"/>
      <c r="G1" s="238"/>
      <c r="H1" s="238"/>
      <c r="I1" s="238"/>
    </row>
    <row r="2" spans="1:12" s="39" customFormat="1" ht="27.75" customHeight="1" x14ac:dyDescent="0.65">
      <c r="A2" s="292" t="s">
        <v>112</v>
      </c>
      <c r="B2" s="293"/>
      <c r="C2" s="293"/>
      <c r="D2" s="293" t="s">
        <v>112</v>
      </c>
      <c r="E2" s="293"/>
      <c r="F2" s="290" t="s">
        <v>373</v>
      </c>
      <c r="G2" s="291"/>
      <c r="H2" s="40"/>
      <c r="I2" s="52"/>
    </row>
    <row r="3" spans="1:12" s="39" customFormat="1" ht="30.2" customHeight="1" x14ac:dyDescent="0.65">
      <c r="A3" s="304" t="s">
        <v>374</v>
      </c>
      <c r="B3" s="305"/>
      <c r="C3" s="305"/>
      <c r="D3" s="305"/>
      <c r="E3" s="305"/>
      <c r="F3" s="305"/>
      <c r="G3" s="305"/>
      <c r="H3" s="38"/>
    </row>
    <row r="4" spans="1:12" s="39" customFormat="1" ht="30.2" customHeight="1" x14ac:dyDescent="0.65">
      <c r="A4" s="307" t="s">
        <v>375</v>
      </c>
      <c r="B4" s="307"/>
      <c r="C4" s="308"/>
      <c r="D4" s="308"/>
      <c r="E4" s="308"/>
      <c r="F4" s="308"/>
      <c r="G4" s="308"/>
      <c r="H4" s="38"/>
    </row>
    <row r="5" spans="1:12" s="39" customFormat="1" ht="24.75" customHeight="1" x14ac:dyDescent="0.65">
      <c r="A5" s="461" t="s">
        <v>376</v>
      </c>
      <c r="B5" s="461"/>
      <c r="C5" s="462"/>
      <c r="D5" s="462"/>
      <c r="E5" s="462"/>
      <c r="F5" s="462"/>
      <c r="G5" s="462"/>
      <c r="H5" s="40"/>
      <c r="I5" s="40"/>
      <c r="J5" s="40"/>
    </row>
    <row r="6" spans="1:12" s="39" customFormat="1" ht="39.950000000000003" customHeight="1" x14ac:dyDescent="0.65">
      <c r="A6" s="294" t="s">
        <v>61</v>
      </c>
      <c r="B6" s="298"/>
      <c r="C6" s="317" t="s">
        <v>377</v>
      </c>
      <c r="D6" s="317"/>
      <c r="E6" s="317"/>
      <c r="F6" s="294" t="s">
        <v>287</v>
      </c>
      <c r="G6" s="298"/>
      <c r="H6" s="38"/>
    </row>
    <row r="7" spans="1:12" s="39" customFormat="1" ht="30" customHeight="1" x14ac:dyDescent="0.65">
      <c r="A7" s="315"/>
      <c r="B7" s="335"/>
      <c r="C7" s="245" t="s">
        <v>378</v>
      </c>
      <c r="D7" s="251" t="s">
        <v>379</v>
      </c>
      <c r="E7" s="249" t="s">
        <v>292</v>
      </c>
      <c r="F7" s="315"/>
      <c r="G7" s="335"/>
      <c r="H7" s="38"/>
    </row>
    <row r="8" spans="1:12" s="39" customFormat="1" ht="30" customHeight="1" x14ac:dyDescent="0.65">
      <c r="A8" s="296"/>
      <c r="B8" s="297"/>
      <c r="C8" s="247" t="s">
        <v>113</v>
      </c>
      <c r="D8" s="252" t="s">
        <v>380</v>
      </c>
      <c r="E8" s="250" t="s">
        <v>62</v>
      </c>
      <c r="F8" s="296"/>
      <c r="G8" s="297"/>
      <c r="H8" s="38"/>
    </row>
    <row r="9" spans="1:12" s="39" customFormat="1" ht="30.2" customHeight="1" x14ac:dyDescent="0.65">
      <c r="A9" s="425">
        <v>1</v>
      </c>
      <c r="B9" s="122" t="s">
        <v>298</v>
      </c>
      <c r="C9" s="117">
        <v>20760221</v>
      </c>
      <c r="D9" s="117">
        <v>981357</v>
      </c>
      <c r="E9" s="118">
        <f>SUM(C9:D9)</f>
        <v>21741578</v>
      </c>
      <c r="F9" s="423" t="s">
        <v>297</v>
      </c>
      <c r="G9" s="63">
        <v>1</v>
      </c>
      <c r="H9" s="44"/>
      <c r="I9" s="47"/>
      <c r="K9" s="47"/>
    </row>
    <row r="10" spans="1:12" s="39" customFormat="1" ht="30.2" customHeight="1" x14ac:dyDescent="0.65">
      <c r="A10" s="426">
        <v>2</v>
      </c>
      <c r="B10" s="123" t="s">
        <v>300</v>
      </c>
      <c r="C10" s="115">
        <v>37919388</v>
      </c>
      <c r="D10" s="115">
        <v>5521658</v>
      </c>
      <c r="E10" s="116">
        <f t="shared" ref="E10:E20" si="0">SUM(C10:D10)</f>
        <v>43441046</v>
      </c>
      <c r="F10" s="424" t="s">
        <v>299</v>
      </c>
      <c r="G10" s="64">
        <v>2</v>
      </c>
      <c r="H10" s="44"/>
      <c r="I10" s="47"/>
      <c r="K10" s="47"/>
    </row>
    <row r="11" spans="1:12" s="39" customFormat="1" ht="30.2" customHeight="1" x14ac:dyDescent="0.65">
      <c r="A11" s="425">
        <v>3</v>
      </c>
      <c r="B11" s="122" t="s">
        <v>302</v>
      </c>
      <c r="C11" s="117">
        <v>237986</v>
      </c>
      <c r="D11" s="117">
        <v>91</v>
      </c>
      <c r="E11" s="118">
        <f t="shared" si="0"/>
        <v>238077</v>
      </c>
      <c r="F11" s="423" t="s">
        <v>301</v>
      </c>
      <c r="G11" s="63">
        <v>3</v>
      </c>
      <c r="H11" s="44"/>
      <c r="I11" s="47"/>
      <c r="K11" s="47"/>
    </row>
    <row r="12" spans="1:12" s="39" customFormat="1" ht="30.2" customHeight="1" x14ac:dyDescent="0.65">
      <c r="A12" s="426">
        <v>4</v>
      </c>
      <c r="B12" s="123" t="s">
        <v>304</v>
      </c>
      <c r="C12" s="115">
        <v>4314163</v>
      </c>
      <c r="D12" s="115">
        <v>193564</v>
      </c>
      <c r="E12" s="116">
        <f t="shared" si="0"/>
        <v>4507727</v>
      </c>
      <c r="F12" s="424" t="s">
        <v>303</v>
      </c>
      <c r="G12" s="64">
        <v>4</v>
      </c>
      <c r="H12" s="44"/>
      <c r="I12" s="47"/>
      <c r="K12" s="47"/>
    </row>
    <row r="13" spans="1:12" s="39" customFormat="1" ht="30.2" customHeight="1" x14ac:dyDescent="0.65">
      <c r="A13" s="425">
        <v>5</v>
      </c>
      <c r="B13" s="122" t="s">
        <v>68</v>
      </c>
      <c r="C13" s="117">
        <v>26155</v>
      </c>
      <c r="D13" s="117">
        <v>0</v>
      </c>
      <c r="E13" s="118">
        <f t="shared" si="0"/>
        <v>26155</v>
      </c>
      <c r="F13" s="423" t="s">
        <v>305</v>
      </c>
      <c r="G13" s="63">
        <v>5</v>
      </c>
      <c r="H13" s="44"/>
      <c r="I13" s="47"/>
      <c r="K13" s="47"/>
    </row>
    <row r="14" spans="1:12" s="39" customFormat="1" ht="30.2" customHeight="1" x14ac:dyDescent="0.65">
      <c r="A14" s="426">
        <v>6</v>
      </c>
      <c r="B14" s="123" t="s">
        <v>69</v>
      </c>
      <c r="C14" s="115">
        <v>29016493</v>
      </c>
      <c r="D14" s="115">
        <v>5126854</v>
      </c>
      <c r="E14" s="116">
        <f t="shared" si="0"/>
        <v>34143347</v>
      </c>
      <c r="F14" s="424" t="s">
        <v>306</v>
      </c>
      <c r="G14" s="64">
        <v>6</v>
      </c>
      <c r="H14" s="44"/>
      <c r="I14" s="47"/>
      <c r="K14" s="47"/>
    </row>
    <row r="15" spans="1:12" s="39" customFormat="1" ht="30.2" customHeight="1" x14ac:dyDescent="0.65">
      <c r="A15" s="425">
        <v>7</v>
      </c>
      <c r="B15" s="122" t="s">
        <v>308</v>
      </c>
      <c r="C15" s="117">
        <v>6211739</v>
      </c>
      <c r="D15" s="117">
        <v>1021654</v>
      </c>
      <c r="E15" s="118">
        <f t="shared" si="0"/>
        <v>7233393</v>
      </c>
      <c r="F15" s="423" t="s">
        <v>307</v>
      </c>
      <c r="G15" s="63">
        <v>7</v>
      </c>
      <c r="H15" s="44"/>
      <c r="I15" s="47"/>
      <c r="K15" s="47"/>
    </row>
    <row r="16" spans="1:12" s="39" customFormat="1" ht="30.2" customHeight="1" x14ac:dyDescent="0.65">
      <c r="A16" s="426">
        <v>8</v>
      </c>
      <c r="B16" s="123" t="s">
        <v>263</v>
      </c>
      <c r="C16" s="115">
        <v>6959246</v>
      </c>
      <c r="D16" s="115">
        <v>277553</v>
      </c>
      <c r="E16" s="116">
        <f t="shared" si="0"/>
        <v>7236799</v>
      </c>
      <c r="F16" s="424" t="s">
        <v>309</v>
      </c>
      <c r="G16" s="64">
        <v>8</v>
      </c>
      <c r="H16" s="44"/>
      <c r="I16" s="47"/>
      <c r="K16" s="47"/>
      <c r="L16" s="47"/>
    </row>
    <row r="17" spans="1:11" s="39" customFormat="1" ht="30.2" customHeight="1" x14ac:dyDescent="0.65">
      <c r="A17" s="425">
        <v>9</v>
      </c>
      <c r="B17" s="122" t="s">
        <v>311</v>
      </c>
      <c r="C17" s="117">
        <v>641844</v>
      </c>
      <c r="D17" s="117">
        <v>16036</v>
      </c>
      <c r="E17" s="118">
        <f>SUM(C17:D17)</f>
        <v>657880</v>
      </c>
      <c r="F17" s="423" t="s">
        <v>310</v>
      </c>
      <c r="G17" s="63">
        <v>9</v>
      </c>
      <c r="H17" s="44"/>
      <c r="I17" s="47"/>
      <c r="K17" s="47"/>
    </row>
    <row r="18" spans="1:11" s="39" customFormat="1" ht="30.2" customHeight="1" x14ac:dyDescent="0.65">
      <c r="A18" s="426">
        <v>10</v>
      </c>
      <c r="B18" s="123" t="s">
        <v>72</v>
      </c>
      <c r="C18" s="115">
        <v>3868925</v>
      </c>
      <c r="D18" s="115">
        <v>196685</v>
      </c>
      <c r="E18" s="116">
        <f t="shared" si="0"/>
        <v>4065610</v>
      </c>
      <c r="F18" s="424" t="s">
        <v>312</v>
      </c>
      <c r="G18" s="64">
        <v>10</v>
      </c>
      <c r="H18" s="44"/>
      <c r="I18" s="47"/>
      <c r="K18" s="47"/>
    </row>
    <row r="19" spans="1:11" s="39" customFormat="1" ht="30.2" customHeight="1" x14ac:dyDescent="0.65">
      <c r="A19" s="425">
        <v>11</v>
      </c>
      <c r="B19" s="122" t="s">
        <v>314</v>
      </c>
      <c r="C19" s="117">
        <v>833230</v>
      </c>
      <c r="D19" s="117">
        <v>12045</v>
      </c>
      <c r="E19" s="118">
        <f t="shared" si="0"/>
        <v>845275</v>
      </c>
      <c r="F19" s="423" t="s">
        <v>313</v>
      </c>
      <c r="G19" s="63">
        <v>11</v>
      </c>
      <c r="H19" s="44"/>
      <c r="I19" s="47"/>
      <c r="K19" s="47"/>
    </row>
    <row r="20" spans="1:11" s="39" customFormat="1" ht="30.2" customHeight="1" x14ac:dyDescent="0.65">
      <c r="A20" s="328" t="s">
        <v>62</v>
      </c>
      <c r="B20" s="328"/>
      <c r="C20" s="232">
        <f>SUM(C9:C19)</f>
        <v>110789390</v>
      </c>
      <c r="D20" s="232">
        <f>SUM(D9:D19)</f>
        <v>13347497</v>
      </c>
      <c r="E20" s="232">
        <f t="shared" si="0"/>
        <v>124136887</v>
      </c>
      <c r="F20" s="309" t="s">
        <v>315</v>
      </c>
      <c r="G20" s="310"/>
      <c r="H20" s="44"/>
      <c r="I20" s="47"/>
    </row>
    <row r="21" spans="1:11" s="18" customFormat="1" ht="20.100000000000001" customHeight="1" x14ac:dyDescent="0.2">
      <c r="A21" s="289" t="s">
        <v>63</v>
      </c>
      <c r="B21" s="289"/>
      <c r="C21" s="289"/>
      <c r="D21" s="289"/>
      <c r="E21" s="288" t="s">
        <v>381</v>
      </c>
      <c r="F21" s="288"/>
      <c r="G21" s="288"/>
      <c r="H21" s="219"/>
      <c r="I21" s="220"/>
    </row>
    <row r="22" spans="1:11" ht="20.25" x14ac:dyDescent="0.45">
      <c r="A22" s="16"/>
      <c r="B22" s="16"/>
      <c r="C22" s="16"/>
      <c r="D22" s="16"/>
      <c r="E22" s="16"/>
      <c r="F22" s="16"/>
      <c r="G22" s="16"/>
      <c r="H22" s="16"/>
    </row>
    <row r="23" spans="1:11" ht="20.25" x14ac:dyDescent="0.45">
      <c r="A23" s="16"/>
      <c r="B23" s="16"/>
      <c r="C23" s="16"/>
      <c r="D23" s="16"/>
      <c r="E23" s="16"/>
      <c r="F23" s="16"/>
      <c r="G23" s="16"/>
      <c r="H23" s="16"/>
    </row>
    <row r="24" spans="1:11" ht="20.25" x14ac:dyDescent="0.45">
      <c r="A24" s="16"/>
      <c r="B24" s="16"/>
      <c r="C24" s="16"/>
      <c r="D24" s="16"/>
      <c r="E24" s="16"/>
      <c r="F24" s="16"/>
      <c r="G24" s="16"/>
      <c r="H24" s="16"/>
    </row>
    <row r="25" spans="1:11" x14ac:dyDescent="0.2">
      <c r="A25" s="4"/>
      <c r="B25" s="4"/>
      <c r="C25" s="4"/>
      <c r="D25" s="4"/>
      <c r="E25" s="4"/>
      <c r="F25" s="4"/>
      <c r="G25" s="4"/>
      <c r="H25" s="4"/>
    </row>
  </sheetData>
  <mergeCells count="12">
    <mergeCell ref="A20:B20"/>
    <mergeCell ref="F20:G20"/>
    <mergeCell ref="C6:E6"/>
    <mergeCell ref="A21:D21"/>
    <mergeCell ref="E21:G21"/>
    <mergeCell ref="A2:E2"/>
    <mergeCell ref="F2:G2"/>
    <mergeCell ref="A6:B8"/>
    <mergeCell ref="F6:G8"/>
    <mergeCell ref="A5:G5"/>
    <mergeCell ref="A3:G3"/>
    <mergeCell ref="A4:G4"/>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90" zoomScaleNormal="90" workbookViewId="0">
      <selection activeCell="D15" sqref="D15"/>
    </sheetView>
  </sheetViews>
  <sheetFormatPr defaultRowHeight="14.25" x14ac:dyDescent="0.2"/>
  <cols>
    <col min="1" max="1" width="4.875" style="13" customWidth="1"/>
    <col min="2" max="2" width="36.875" customWidth="1"/>
    <col min="3" max="7" width="16.625" customWidth="1"/>
    <col min="8" max="8" width="27.5" customWidth="1"/>
    <col min="9" max="9" width="5.75" style="13" customWidth="1"/>
    <col min="13" max="13" width="11.25" bestFit="1" customWidth="1"/>
    <col min="14" max="14" width="10.25" bestFit="1" customWidth="1"/>
    <col min="17" max="17" width="10.625" bestFit="1" customWidth="1"/>
  </cols>
  <sheetData>
    <row r="1" spans="1:10" ht="99" customHeight="1" x14ac:dyDescent="0.2">
      <c r="A1" s="240"/>
      <c r="B1" s="238"/>
      <c r="C1" s="238"/>
      <c r="D1" s="238"/>
      <c r="E1" s="238"/>
      <c r="F1" s="238"/>
      <c r="G1" s="238"/>
      <c r="H1" s="238"/>
      <c r="I1" s="240"/>
      <c r="J1" s="238"/>
    </row>
    <row r="2" spans="1:10" s="39" customFormat="1" ht="20.25" customHeight="1" x14ac:dyDescent="0.65">
      <c r="A2" s="292" t="s">
        <v>114</v>
      </c>
      <c r="B2" s="293"/>
      <c r="C2" s="293"/>
      <c r="D2" s="293"/>
      <c r="E2" s="293" t="s">
        <v>114</v>
      </c>
      <c r="F2" s="290" t="s">
        <v>382</v>
      </c>
      <c r="G2" s="291"/>
      <c r="H2" s="291"/>
      <c r="I2" s="313"/>
      <c r="J2" s="38"/>
    </row>
    <row r="3" spans="1:10" s="39" customFormat="1" ht="30.2" customHeight="1" x14ac:dyDescent="0.65">
      <c r="A3" s="304" t="s">
        <v>383</v>
      </c>
      <c r="B3" s="305"/>
      <c r="C3" s="305"/>
      <c r="D3" s="305"/>
      <c r="E3" s="305"/>
      <c r="F3" s="305"/>
      <c r="G3" s="305"/>
      <c r="H3" s="305"/>
      <c r="I3" s="306"/>
      <c r="J3" s="38"/>
    </row>
    <row r="4" spans="1:10" s="39" customFormat="1" ht="25.5" customHeight="1" x14ac:dyDescent="0.65">
      <c r="A4" s="307" t="s">
        <v>384</v>
      </c>
      <c r="B4" s="307"/>
      <c r="C4" s="308"/>
      <c r="D4" s="308"/>
      <c r="E4" s="308"/>
      <c r="F4" s="308"/>
      <c r="G4" s="308"/>
      <c r="H4" s="307"/>
      <c r="I4" s="307"/>
      <c r="J4" s="38"/>
    </row>
    <row r="5" spans="1:10" s="39" customFormat="1" ht="18.75" customHeight="1" x14ac:dyDescent="0.65">
      <c r="A5" s="461" t="s">
        <v>385</v>
      </c>
      <c r="B5" s="461"/>
      <c r="C5" s="462"/>
      <c r="D5" s="462"/>
      <c r="E5" s="462"/>
      <c r="F5" s="462"/>
      <c r="G5" s="462"/>
      <c r="H5" s="461"/>
      <c r="I5" s="461"/>
      <c r="J5" s="40"/>
    </row>
    <row r="6" spans="1:10" s="39" customFormat="1" ht="45" x14ac:dyDescent="0.65">
      <c r="A6" s="294" t="s">
        <v>61</v>
      </c>
      <c r="B6" s="298"/>
      <c r="C6" s="245" t="s">
        <v>288</v>
      </c>
      <c r="D6" s="245" t="s">
        <v>289</v>
      </c>
      <c r="E6" s="251" t="s">
        <v>290</v>
      </c>
      <c r="F6" s="246" t="s">
        <v>291</v>
      </c>
      <c r="G6" s="251" t="s">
        <v>292</v>
      </c>
      <c r="H6" s="294" t="s">
        <v>287</v>
      </c>
      <c r="I6" s="298"/>
      <c r="J6" s="38"/>
    </row>
    <row r="7" spans="1:10" s="39" customFormat="1" ht="45" customHeight="1" x14ac:dyDescent="0.65">
      <c r="A7" s="296"/>
      <c r="B7" s="311"/>
      <c r="C7" s="247" t="s">
        <v>75</v>
      </c>
      <c r="D7" s="224" t="s">
        <v>294</v>
      </c>
      <c r="E7" s="225" t="s">
        <v>295</v>
      </c>
      <c r="F7" s="226" t="s">
        <v>296</v>
      </c>
      <c r="G7" s="252" t="s">
        <v>62</v>
      </c>
      <c r="H7" s="296"/>
      <c r="I7" s="311"/>
      <c r="J7" s="38"/>
    </row>
    <row r="8" spans="1:10" s="39" customFormat="1" ht="24.95" customHeight="1" x14ac:dyDescent="0.65">
      <c r="A8" s="425">
        <v>1</v>
      </c>
      <c r="B8" s="122" t="s">
        <v>298</v>
      </c>
      <c r="C8" s="117">
        <v>1889422</v>
      </c>
      <c r="D8" s="117">
        <v>2499811</v>
      </c>
      <c r="E8" s="118">
        <v>3096756</v>
      </c>
      <c r="F8" s="118">
        <v>1389941</v>
      </c>
      <c r="G8" s="118">
        <f t="shared" ref="G8:G18" si="0">SUM(C8:F8)</f>
        <v>8875930</v>
      </c>
      <c r="H8" s="423" t="s">
        <v>297</v>
      </c>
      <c r="I8" s="63">
        <v>1</v>
      </c>
      <c r="J8" s="38"/>
    </row>
    <row r="9" spans="1:10" s="39" customFormat="1" ht="24.95" customHeight="1" x14ac:dyDescent="0.65">
      <c r="A9" s="426">
        <v>2</v>
      </c>
      <c r="B9" s="123" t="s">
        <v>300</v>
      </c>
      <c r="C9" s="115">
        <v>4312835</v>
      </c>
      <c r="D9" s="115">
        <v>6695424</v>
      </c>
      <c r="E9" s="116">
        <v>439879</v>
      </c>
      <c r="F9" s="116">
        <v>400733</v>
      </c>
      <c r="G9" s="116">
        <f t="shared" si="0"/>
        <v>11848871</v>
      </c>
      <c r="H9" s="424" t="s">
        <v>299</v>
      </c>
      <c r="I9" s="64">
        <v>2</v>
      </c>
      <c r="J9" s="38"/>
    </row>
    <row r="10" spans="1:10" s="39" customFormat="1" ht="24.95" customHeight="1" x14ac:dyDescent="0.65">
      <c r="A10" s="425">
        <v>3</v>
      </c>
      <c r="B10" s="122" t="s">
        <v>302</v>
      </c>
      <c r="C10" s="117">
        <v>0</v>
      </c>
      <c r="D10" s="117">
        <v>0</v>
      </c>
      <c r="E10" s="118">
        <v>0</v>
      </c>
      <c r="F10" s="118">
        <v>5727</v>
      </c>
      <c r="G10" s="118">
        <f t="shared" si="0"/>
        <v>5727</v>
      </c>
      <c r="H10" s="423" t="s">
        <v>301</v>
      </c>
      <c r="I10" s="63">
        <v>3</v>
      </c>
      <c r="J10" s="38"/>
    </row>
    <row r="11" spans="1:10" s="39" customFormat="1" ht="24.95" customHeight="1" x14ac:dyDescent="0.65">
      <c r="A11" s="426">
        <v>4</v>
      </c>
      <c r="B11" s="123" t="s">
        <v>304</v>
      </c>
      <c r="C11" s="115">
        <v>114396</v>
      </c>
      <c r="D11" s="115">
        <v>237016</v>
      </c>
      <c r="E11" s="116">
        <v>219133</v>
      </c>
      <c r="F11" s="116">
        <v>62030</v>
      </c>
      <c r="G11" s="116">
        <f t="shared" si="0"/>
        <v>632575</v>
      </c>
      <c r="H11" s="424" t="s">
        <v>303</v>
      </c>
      <c r="I11" s="64">
        <v>4</v>
      </c>
      <c r="J11" s="38"/>
    </row>
    <row r="12" spans="1:10" s="39" customFormat="1" ht="24.95" customHeight="1" x14ac:dyDescent="0.65">
      <c r="A12" s="425">
        <v>5</v>
      </c>
      <c r="B12" s="122" t="s">
        <v>68</v>
      </c>
      <c r="C12" s="117">
        <v>3411</v>
      </c>
      <c r="D12" s="117">
        <v>3969</v>
      </c>
      <c r="E12" s="118">
        <v>0</v>
      </c>
      <c r="F12" s="118">
        <v>0</v>
      </c>
      <c r="G12" s="118">
        <f t="shared" si="0"/>
        <v>7380</v>
      </c>
      <c r="H12" s="423" t="s">
        <v>305</v>
      </c>
      <c r="I12" s="63">
        <v>5</v>
      </c>
      <c r="J12" s="38"/>
    </row>
    <row r="13" spans="1:10" s="39" customFormat="1" ht="24.95" customHeight="1" x14ac:dyDescent="0.65">
      <c r="A13" s="426">
        <v>6</v>
      </c>
      <c r="B13" s="123" t="s">
        <v>69</v>
      </c>
      <c r="C13" s="115">
        <v>0</v>
      </c>
      <c r="D13" s="115">
        <v>0</v>
      </c>
      <c r="E13" s="116">
        <v>0</v>
      </c>
      <c r="F13" s="116">
        <v>14201152</v>
      </c>
      <c r="G13" s="116">
        <f t="shared" si="0"/>
        <v>14201152</v>
      </c>
      <c r="H13" s="424" t="s">
        <v>306</v>
      </c>
      <c r="I13" s="64">
        <v>6</v>
      </c>
      <c r="J13" s="38"/>
    </row>
    <row r="14" spans="1:10" s="39" customFormat="1" ht="24.95" customHeight="1" x14ac:dyDescent="0.65">
      <c r="A14" s="425">
        <v>7</v>
      </c>
      <c r="B14" s="122" t="s">
        <v>308</v>
      </c>
      <c r="C14" s="117">
        <v>1591242</v>
      </c>
      <c r="D14" s="117">
        <v>1075236</v>
      </c>
      <c r="E14" s="118">
        <v>821781</v>
      </c>
      <c r="F14" s="118">
        <v>169786</v>
      </c>
      <c r="G14" s="118">
        <f t="shared" si="0"/>
        <v>3658045</v>
      </c>
      <c r="H14" s="423" t="s">
        <v>307</v>
      </c>
      <c r="I14" s="63">
        <v>7</v>
      </c>
      <c r="J14" s="38"/>
    </row>
    <row r="15" spans="1:10" s="39" customFormat="1" ht="24.95" customHeight="1" x14ac:dyDescent="0.65">
      <c r="A15" s="426">
        <v>8</v>
      </c>
      <c r="B15" s="123" t="s">
        <v>263</v>
      </c>
      <c r="C15" s="115">
        <v>441666</v>
      </c>
      <c r="D15" s="115">
        <v>330102</v>
      </c>
      <c r="E15" s="116">
        <v>485659</v>
      </c>
      <c r="F15" s="116">
        <v>135636</v>
      </c>
      <c r="G15" s="116">
        <f t="shared" si="0"/>
        <v>1393063</v>
      </c>
      <c r="H15" s="424" t="s">
        <v>309</v>
      </c>
      <c r="I15" s="64">
        <v>8</v>
      </c>
      <c r="J15" s="38"/>
    </row>
    <row r="16" spans="1:10" s="39" customFormat="1" ht="24.95" customHeight="1" x14ac:dyDescent="0.65">
      <c r="A16" s="425">
        <v>9</v>
      </c>
      <c r="B16" s="122" t="s">
        <v>311</v>
      </c>
      <c r="C16" s="117">
        <v>96192</v>
      </c>
      <c r="D16" s="117">
        <v>92204</v>
      </c>
      <c r="E16" s="118">
        <v>0</v>
      </c>
      <c r="F16" s="118">
        <v>0</v>
      </c>
      <c r="G16" s="118">
        <f t="shared" si="0"/>
        <v>188396</v>
      </c>
      <c r="H16" s="423" t="s">
        <v>310</v>
      </c>
      <c r="I16" s="63">
        <v>9</v>
      </c>
      <c r="J16" s="38"/>
    </row>
    <row r="17" spans="1:10" s="39" customFormat="1" ht="24.95" customHeight="1" x14ac:dyDescent="0.65">
      <c r="A17" s="426">
        <v>10</v>
      </c>
      <c r="B17" s="123" t="s">
        <v>72</v>
      </c>
      <c r="C17" s="115">
        <v>424001</v>
      </c>
      <c r="D17" s="115">
        <v>1605071</v>
      </c>
      <c r="E17" s="116">
        <v>473903</v>
      </c>
      <c r="F17" s="116">
        <v>0</v>
      </c>
      <c r="G17" s="116">
        <f t="shared" si="0"/>
        <v>2502975</v>
      </c>
      <c r="H17" s="424" t="s">
        <v>312</v>
      </c>
      <c r="I17" s="64">
        <v>10</v>
      </c>
      <c r="J17" s="38"/>
    </row>
    <row r="18" spans="1:10" s="39" customFormat="1" ht="24.95" customHeight="1" x14ac:dyDescent="0.65">
      <c r="A18" s="425">
        <v>11</v>
      </c>
      <c r="B18" s="122" t="s">
        <v>314</v>
      </c>
      <c r="C18" s="117">
        <v>87182</v>
      </c>
      <c r="D18" s="117">
        <v>148829</v>
      </c>
      <c r="E18" s="118">
        <v>141792</v>
      </c>
      <c r="F18" s="118">
        <v>0</v>
      </c>
      <c r="G18" s="118">
        <f t="shared" si="0"/>
        <v>377803</v>
      </c>
      <c r="H18" s="423" t="s">
        <v>313</v>
      </c>
      <c r="I18" s="63">
        <v>11</v>
      </c>
      <c r="J18" s="38"/>
    </row>
    <row r="19" spans="1:10" s="39" customFormat="1" ht="24.95" customHeight="1" x14ac:dyDescent="0.65">
      <c r="A19" s="309" t="s">
        <v>62</v>
      </c>
      <c r="B19" s="310"/>
      <c r="C19" s="119">
        <f>SUM(C8:C18)</f>
        <v>8960347</v>
      </c>
      <c r="D19" s="119">
        <f>SUM(D8:D18)</f>
        <v>12687662</v>
      </c>
      <c r="E19" s="119">
        <f>SUM(E8:E18)</f>
        <v>5678903</v>
      </c>
      <c r="F19" s="119">
        <f>SUM(F8:F18)</f>
        <v>16365005</v>
      </c>
      <c r="G19" s="120">
        <f>SUM(G8:G18)</f>
        <v>43691917</v>
      </c>
      <c r="H19" s="309" t="s">
        <v>315</v>
      </c>
      <c r="I19" s="310"/>
      <c r="J19" s="38"/>
    </row>
    <row r="20" spans="1:10" ht="20.100000000000001" customHeight="1" x14ac:dyDescent="0.2">
      <c r="A20" s="427" t="s">
        <v>63</v>
      </c>
      <c r="B20" s="428"/>
      <c r="C20" s="428"/>
      <c r="D20" s="428"/>
      <c r="E20" s="429"/>
      <c r="F20" s="288" t="s">
        <v>316</v>
      </c>
      <c r="G20" s="288"/>
      <c r="H20" s="288"/>
      <c r="I20" s="288"/>
      <c r="J20" s="4"/>
    </row>
    <row r="21" spans="1:10" x14ac:dyDescent="0.2">
      <c r="A21" s="12"/>
      <c r="B21" s="4"/>
      <c r="C21" s="4"/>
      <c r="D21" s="4"/>
      <c r="E21" s="4"/>
      <c r="F21" s="4"/>
      <c r="G21" s="4"/>
      <c r="H21" s="4"/>
      <c r="I21" s="12"/>
      <c r="J21" s="4"/>
    </row>
    <row r="22" spans="1:10" x14ac:dyDescent="0.2">
      <c r="A22" s="12"/>
      <c r="B22" s="4"/>
      <c r="C22" s="4"/>
      <c r="D22" s="4"/>
      <c r="E22" s="4"/>
      <c r="F22" s="4"/>
      <c r="G22" s="4"/>
      <c r="H22" s="4"/>
      <c r="I22" s="12"/>
      <c r="J22" s="4"/>
    </row>
  </sheetData>
  <mergeCells count="11">
    <mergeCell ref="H19:I19"/>
    <mergeCell ref="A19:B19"/>
    <mergeCell ref="H6:I7"/>
    <mergeCell ref="A6:B7"/>
    <mergeCell ref="A20:E20"/>
    <mergeCell ref="F20:I20"/>
    <mergeCell ref="A2:E2"/>
    <mergeCell ref="F2:I2"/>
    <mergeCell ref="A5:I5"/>
    <mergeCell ref="A3:I3"/>
    <mergeCell ref="A4:I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sqref="A1:F3"/>
    </sheetView>
  </sheetViews>
  <sheetFormatPr defaultRowHeight="14.25" x14ac:dyDescent="0.2"/>
  <cols>
    <col min="1" max="1" width="12.625" customWidth="1"/>
    <col min="2" max="2" width="100" customWidth="1"/>
    <col min="3" max="3" width="6.125" customWidth="1"/>
    <col min="4" max="4" width="5.75" customWidth="1"/>
    <col min="5" max="5" width="13.125" customWidth="1"/>
    <col min="6" max="6" width="103.75" customWidth="1"/>
  </cols>
  <sheetData>
    <row r="1" spans="1:13" ht="14.25" customHeight="1" x14ac:dyDescent="0.2">
      <c r="A1" s="389" t="s">
        <v>13</v>
      </c>
      <c r="B1" s="390"/>
      <c r="C1" s="390"/>
      <c r="D1" s="390"/>
      <c r="E1" s="390"/>
      <c r="F1" s="391"/>
      <c r="G1" s="207"/>
      <c r="H1" s="100"/>
      <c r="I1" s="100"/>
      <c r="J1" s="100"/>
      <c r="K1" s="100"/>
      <c r="L1" s="100"/>
      <c r="M1" s="101"/>
    </row>
    <row r="2" spans="1:13" ht="14.25" customHeight="1" x14ac:dyDescent="0.2">
      <c r="A2" s="392"/>
      <c r="B2" s="393"/>
      <c r="C2" s="393"/>
      <c r="D2" s="393"/>
      <c r="E2" s="393"/>
      <c r="F2" s="394"/>
      <c r="G2" s="207"/>
      <c r="H2" s="102"/>
      <c r="I2" s="102"/>
      <c r="J2" s="102"/>
      <c r="K2" s="102"/>
      <c r="L2" s="102"/>
      <c r="M2" s="103"/>
    </row>
    <row r="3" spans="1:13" ht="14.25" customHeight="1" x14ac:dyDescent="0.2">
      <c r="A3" s="395"/>
      <c r="B3" s="396"/>
      <c r="C3" s="396"/>
      <c r="D3" s="396"/>
      <c r="E3" s="396"/>
      <c r="F3" s="397"/>
      <c r="G3" s="207"/>
      <c r="H3" s="102"/>
      <c r="I3" s="102"/>
      <c r="J3" s="102"/>
      <c r="K3" s="102"/>
      <c r="L3" s="102"/>
      <c r="M3" s="103"/>
    </row>
    <row r="4" spans="1:13" ht="21" customHeight="1" x14ac:dyDescent="0.2">
      <c r="A4" s="285" t="s">
        <v>14</v>
      </c>
      <c r="B4" s="286"/>
      <c r="C4" s="286"/>
      <c r="D4" s="286"/>
      <c r="E4" s="286"/>
      <c r="F4" s="287"/>
      <c r="G4" s="207"/>
      <c r="H4" s="102"/>
      <c r="I4" s="102"/>
      <c r="J4" s="102"/>
      <c r="K4" s="102"/>
      <c r="L4" s="102"/>
      <c r="M4" s="103"/>
    </row>
    <row r="5" spans="1:13" ht="14.25" customHeight="1" x14ac:dyDescent="0.2">
      <c r="A5" s="4"/>
      <c r="B5" s="235"/>
      <c r="C5" s="235"/>
      <c r="D5" s="235"/>
      <c r="E5" s="235"/>
      <c r="F5" s="235"/>
      <c r="G5" s="207"/>
      <c r="H5" s="102"/>
      <c r="I5" s="102"/>
      <c r="J5" s="102"/>
      <c r="K5" s="102"/>
      <c r="L5" s="102"/>
      <c r="M5" s="103"/>
    </row>
    <row r="6" spans="1:13" ht="14.25" customHeight="1" x14ac:dyDescent="0.2">
      <c r="A6" s="4"/>
      <c r="B6" s="235"/>
      <c r="C6" s="235"/>
      <c r="D6" s="235"/>
      <c r="E6" s="235"/>
      <c r="F6" s="235"/>
      <c r="G6" s="207"/>
      <c r="H6" s="104"/>
      <c r="I6" s="104"/>
      <c r="J6" s="104"/>
      <c r="K6" s="104"/>
      <c r="L6" s="104"/>
      <c r="M6" s="105"/>
    </row>
    <row r="7" spans="1:13" ht="30" customHeight="1" x14ac:dyDescent="0.2">
      <c r="A7" s="215" t="s">
        <v>12</v>
      </c>
      <c r="B7" s="216" t="s">
        <v>15</v>
      </c>
      <c r="C7" s="4"/>
      <c r="D7" s="4"/>
      <c r="E7" s="215" t="s">
        <v>40</v>
      </c>
      <c r="F7" s="216" t="s">
        <v>41</v>
      </c>
      <c r="G7" s="4"/>
    </row>
    <row r="8" spans="1:13" ht="20.25" x14ac:dyDescent="0.45">
      <c r="A8" s="230">
        <v>1</v>
      </c>
      <c r="B8" s="386" t="s">
        <v>16</v>
      </c>
      <c r="C8" s="4"/>
      <c r="D8" s="4"/>
      <c r="E8" s="230">
        <v>1</v>
      </c>
      <c r="F8" s="386" t="s">
        <v>42</v>
      </c>
      <c r="G8" s="4"/>
    </row>
    <row r="9" spans="1:13" ht="20.25" x14ac:dyDescent="0.45">
      <c r="A9" s="229">
        <v>2</v>
      </c>
      <c r="B9" s="385" t="s">
        <v>269</v>
      </c>
      <c r="C9" s="4"/>
      <c r="D9" s="4"/>
      <c r="E9" s="229">
        <v>2</v>
      </c>
      <c r="F9" s="385" t="s">
        <v>43</v>
      </c>
      <c r="G9" s="4"/>
    </row>
    <row r="10" spans="1:13" ht="20.25" x14ac:dyDescent="0.45">
      <c r="A10" s="230">
        <v>3</v>
      </c>
      <c r="B10" s="386" t="s">
        <v>17</v>
      </c>
      <c r="C10" s="4"/>
      <c r="D10" s="4"/>
      <c r="E10" s="230">
        <v>3</v>
      </c>
      <c r="F10" s="386" t="s">
        <v>44</v>
      </c>
      <c r="G10" s="4"/>
    </row>
    <row r="11" spans="1:13" ht="20.25" x14ac:dyDescent="0.45">
      <c r="A11" s="229">
        <v>4</v>
      </c>
      <c r="B11" s="385" t="s">
        <v>18</v>
      </c>
      <c r="C11" s="4"/>
      <c r="D11" s="4"/>
      <c r="E11" s="229">
        <v>4</v>
      </c>
      <c r="F11" s="385" t="s">
        <v>45</v>
      </c>
      <c r="G11" s="4"/>
    </row>
    <row r="12" spans="1:13" ht="20.25" x14ac:dyDescent="0.45">
      <c r="A12" s="230">
        <v>5</v>
      </c>
      <c r="B12" s="386" t="s">
        <v>19</v>
      </c>
      <c r="C12" s="4"/>
      <c r="D12" s="4"/>
      <c r="E12" s="230">
        <v>5</v>
      </c>
      <c r="F12" s="386" t="s">
        <v>274</v>
      </c>
      <c r="G12" s="4"/>
    </row>
    <row r="13" spans="1:13" ht="20.25" x14ac:dyDescent="0.45">
      <c r="A13" s="229">
        <v>6</v>
      </c>
      <c r="B13" s="385" t="s">
        <v>20</v>
      </c>
      <c r="C13" s="4"/>
      <c r="D13" s="4"/>
      <c r="E13" s="229">
        <v>6</v>
      </c>
      <c r="F13" s="385" t="s">
        <v>46</v>
      </c>
      <c r="G13" s="4"/>
    </row>
    <row r="14" spans="1:13" ht="20.25" x14ac:dyDescent="0.45">
      <c r="A14" s="230">
        <v>7</v>
      </c>
      <c r="B14" s="386" t="s">
        <v>21</v>
      </c>
      <c r="C14" s="4"/>
      <c r="D14" s="4"/>
      <c r="E14" s="230">
        <v>7</v>
      </c>
      <c r="F14" s="386" t="s">
        <v>275</v>
      </c>
      <c r="G14" s="4"/>
    </row>
    <row r="15" spans="1:13" ht="20.25" x14ac:dyDescent="0.45">
      <c r="A15" s="229">
        <v>8</v>
      </c>
      <c r="B15" s="385" t="s">
        <v>98</v>
      </c>
      <c r="C15" s="4"/>
      <c r="D15" s="4"/>
      <c r="E15" s="229">
        <v>8</v>
      </c>
      <c r="F15" s="385" t="s">
        <v>47</v>
      </c>
      <c r="G15" s="4"/>
    </row>
    <row r="16" spans="1:13" ht="20.25" x14ac:dyDescent="0.45">
      <c r="A16" s="230">
        <v>9</v>
      </c>
      <c r="B16" s="386" t="s">
        <v>22</v>
      </c>
      <c r="C16" s="4"/>
      <c r="D16" s="4"/>
      <c r="E16" s="230">
        <v>9</v>
      </c>
      <c r="F16" s="386" t="s">
        <v>48</v>
      </c>
      <c r="G16" s="4"/>
    </row>
    <row r="17" spans="1:7" ht="20.25" x14ac:dyDescent="0.45">
      <c r="A17" s="229">
        <v>10</v>
      </c>
      <c r="B17" s="385" t="s">
        <v>23</v>
      </c>
      <c r="C17" s="4"/>
      <c r="D17" s="4"/>
      <c r="E17" s="229">
        <v>10</v>
      </c>
      <c r="F17" s="385" t="s">
        <v>49</v>
      </c>
      <c r="G17" s="4"/>
    </row>
    <row r="18" spans="1:7" ht="20.25" x14ac:dyDescent="0.45">
      <c r="A18" s="230">
        <v>11</v>
      </c>
      <c r="B18" s="386" t="s">
        <v>24</v>
      </c>
      <c r="C18" s="4"/>
      <c r="D18" s="4"/>
      <c r="E18" s="230">
        <v>11</v>
      </c>
      <c r="F18" s="386" t="s">
        <v>50</v>
      </c>
      <c r="G18" s="4"/>
    </row>
    <row r="19" spans="1:7" ht="20.25" x14ac:dyDescent="0.45">
      <c r="A19" s="229">
        <v>12</v>
      </c>
      <c r="B19" s="385" t="s">
        <v>25</v>
      </c>
      <c r="C19" s="4"/>
      <c r="D19" s="4"/>
      <c r="E19" s="229">
        <v>12</v>
      </c>
      <c r="F19" s="385" t="s">
        <v>51</v>
      </c>
      <c r="G19" s="4"/>
    </row>
    <row r="20" spans="1:7" ht="20.25" x14ac:dyDescent="0.45">
      <c r="A20" s="230">
        <v>13</v>
      </c>
      <c r="B20" s="386" t="s">
        <v>26</v>
      </c>
      <c r="C20" s="4"/>
      <c r="D20" s="4"/>
      <c r="E20" s="230">
        <v>13</v>
      </c>
      <c r="F20" s="386" t="s">
        <v>52</v>
      </c>
      <c r="G20" s="4"/>
    </row>
    <row r="21" spans="1:7" ht="20.25" x14ac:dyDescent="0.45">
      <c r="A21" s="229">
        <v>14</v>
      </c>
      <c r="B21" s="385" t="s">
        <v>27</v>
      </c>
      <c r="C21" s="4"/>
      <c r="D21" s="4"/>
      <c r="E21" s="229">
        <v>14</v>
      </c>
      <c r="F21" s="385" t="s">
        <v>53</v>
      </c>
      <c r="G21" s="4"/>
    </row>
    <row r="22" spans="1:7" ht="20.25" x14ac:dyDescent="0.45">
      <c r="A22" s="230">
        <v>15</v>
      </c>
      <c r="B22" s="386" t="s">
        <v>270</v>
      </c>
      <c r="C22" s="4"/>
      <c r="D22" s="4"/>
      <c r="E22" s="230">
        <v>15</v>
      </c>
      <c r="F22" s="386" t="s">
        <v>54</v>
      </c>
      <c r="G22" s="4"/>
    </row>
    <row r="23" spans="1:7" ht="20.25" x14ac:dyDescent="0.2">
      <c r="A23" s="229">
        <v>16</v>
      </c>
      <c r="B23" s="387" t="s">
        <v>271</v>
      </c>
      <c r="C23" s="4"/>
      <c r="D23" s="4"/>
      <c r="E23" s="229">
        <v>16</v>
      </c>
      <c r="F23" s="387" t="s">
        <v>516</v>
      </c>
      <c r="G23" s="4"/>
    </row>
    <row r="24" spans="1:7" ht="20.25" x14ac:dyDescent="0.2">
      <c r="A24" s="230">
        <v>17</v>
      </c>
      <c r="B24" s="388" t="s">
        <v>28</v>
      </c>
      <c r="C24" s="4"/>
      <c r="D24" s="4"/>
      <c r="E24" s="230">
        <v>17</v>
      </c>
      <c r="F24" s="388" t="s">
        <v>515</v>
      </c>
      <c r="G24" s="4"/>
    </row>
    <row r="25" spans="1:7" ht="20.25" x14ac:dyDescent="0.2">
      <c r="A25" s="229">
        <v>18</v>
      </c>
      <c r="B25" s="387" t="s">
        <v>29</v>
      </c>
      <c r="C25" s="4"/>
      <c r="D25" s="4"/>
      <c r="E25" s="229">
        <v>18</v>
      </c>
      <c r="F25" s="387" t="s">
        <v>278</v>
      </c>
      <c r="G25" s="4"/>
    </row>
    <row r="26" spans="1:7" ht="20.25" x14ac:dyDescent="0.2">
      <c r="A26" s="230">
        <v>19</v>
      </c>
      <c r="B26" s="388" t="s">
        <v>30</v>
      </c>
      <c r="C26" s="4"/>
      <c r="D26" s="4"/>
      <c r="E26" s="230">
        <v>19</v>
      </c>
      <c r="F26" s="388" t="s">
        <v>279</v>
      </c>
      <c r="G26" s="4"/>
    </row>
    <row r="27" spans="1:7" ht="20.25" x14ac:dyDescent="0.2">
      <c r="A27" s="229">
        <v>20</v>
      </c>
      <c r="B27" s="387" t="s">
        <v>31</v>
      </c>
      <c r="C27" s="4"/>
      <c r="D27" s="4"/>
      <c r="E27" s="229">
        <v>20</v>
      </c>
      <c r="F27" s="387" t="s">
        <v>55</v>
      </c>
      <c r="G27" s="4"/>
    </row>
    <row r="28" spans="1:7" ht="20.25" x14ac:dyDescent="0.2">
      <c r="A28" s="230">
        <v>21</v>
      </c>
      <c r="B28" s="388" t="s">
        <v>272</v>
      </c>
      <c r="C28" s="4"/>
      <c r="D28" s="4"/>
      <c r="E28" s="230">
        <v>21</v>
      </c>
      <c r="F28" s="388" t="s">
        <v>30</v>
      </c>
      <c r="G28" s="4"/>
    </row>
    <row r="29" spans="1:7" ht="20.25" x14ac:dyDescent="0.2">
      <c r="A29" s="229">
        <v>22</v>
      </c>
      <c r="B29" s="387" t="s">
        <v>32</v>
      </c>
      <c r="C29" s="4"/>
      <c r="D29" s="4"/>
      <c r="E29" s="229">
        <v>22</v>
      </c>
      <c r="F29" s="387" t="s">
        <v>280</v>
      </c>
      <c r="G29" s="4"/>
    </row>
    <row r="30" spans="1:7" ht="20.25" x14ac:dyDescent="0.2">
      <c r="A30" s="230">
        <v>23</v>
      </c>
      <c r="B30" s="388" t="s">
        <v>33</v>
      </c>
      <c r="C30" s="4"/>
      <c r="D30" s="4"/>
      <c r="E30" s="230">
        <v>23</v>
      </c>
      <c r="F30" s="388" t="s">
        <v>281</v>
      </c>
      <c r="G30" s="4"/>
    </row>
    <row r="31" spans="1:7" ht="20.25" x14ac:dyDescent="0.2">
      <c r="A31" s="229">
        <v>24</v>
      </c>
      <c r="B31" s="387" t="s">
        <v>34</v>
      </c>
      <c r="C31" s="4"/>
      <c r="D31" s="4"/>
      <c r="E31" s="229">
        <v>24</v>
      </c>
      <c r="F31" s="387" t="s">
        <v>282</v>
      </c>
      <c r="G31" s="4"/>
    </row>
    <row r="32" spans="1:7" ht="20.25" x14ac:dyDescent="0.2">
      <c r="A32" s="230">
        <v>25</v>
      </c>
      <c r="B32" s="388" t="s">
        <v>273</v>
      </c>
      <c r="C32" s="4"/>
      <c r="D32" s="4"/>
      <c r="E32" s="230">
        <v>25</v>
      </c>
      <c r="F32" s="388" t="s">
        <v>283</v>
      </c>
      <c r="G32" s="4"/>
    </row>
    <row r="33" spans="1:7" ht="20.25" x14ac:dyDescent="0.2">
      <c r="A33" s="229">
        <v>26</v>
      </c>
      <c r="B33" s="387" t="s">
        <v>35</v>
      </c>
      <c r="C33" s="4"/>
      <c r="D33" s="4"/>
      <c r="E33" s="229">
        <v>26</v>
      </c>
      <c r="F33" s="387" t="s">
        <v>56</v>
      </c>
      <c r="G33" s="4"/>
    </row>
    <row r="34" spans="1:7" ht="20.25" x14ac:dyDescent="0.2">
      <c r="A34" s="230">
        <v>27</v>
      </c>
      <c r="B34" s="388" t="s">
        <v>36</v>
      </c>
      <c r="C34" s="4"/>
      <c r="D34" s="4"/>
      <c r="E34" s="230">
        <v>27</v>
      </c>
      <c r="F34" s="388" t="s">
        <v>284</v>
      </c>
      <c r="G34" s="4"/>
    </row>
    <row r="35" spans="1:7" ht="20.25" x14ac:dyDescent="0.2">
      <c r="A35" s="229">
        <v>28</v>
      </c>
      <c r="B35" s="387" t="s">
        <v>37</v>
      </c>
      <c r="C35" s="4"/>
      <c r="D35" s="4"/>
      <c r="E35" s="229">
        <v>28</v>
      </c>
      <c r="F35" s="387" t="s">
        <v>57</v>
      </c>
      <c r="G35" s="4"/>
    </row>
    <row r="36" spans="1:7" ht="20.25" x14ac:dyDescent="0.2">
      <c r="A36" s="230">
        <v>29</v>
      </c>
      <c r="B36" s="388" t="s">
        <v>38</v>
      </c>
      <c r="C36" s="4"/>
      <c r="D36" s="4"/>
      <c r="E36" s="230">
        <v>29</v>
      </c>
      <c r="F36" s="388" t="s">
        <v>58</v>
      </c>
      <c r="G36" s="4"/>
    </row>
    <row r="37" spans="1:7" ht="20.25" x14ac:dyDescent="0.2">
      <c r="A37" s="229">
        <v>30</v>
      </c>
      <c r="B37" s="387" t="s">
        <v>39</v>
      </c>
      <c r="C37" s="4"/>
      <c r="D37" s="4"/>
      <c r="E37" s="229">
        <v>30</v>
      </c>
      <c r="F37" s="387" t="s">
        <v>59</v>
      </c>
      <c r="G37" s="4"/>
    </row>
    <row r="38" spans="1:7" ht="20.25" hidden="1" x14ac:dyDescent="0.2">
      <c r="E38" s="228">
        <v>31</v>
      </c>
      <c r="F38" s="264" t="s">
        <v>254</v>
      </c>
      <c r="G38" s="4"/>
    </row>
    <row r="39" spans="1:7" ht="20.25" x14ac:dyDescent="0.2">
      <c r="A39" s="4"/>
      <c r="B39" s="4"/>
      <c r="C39" s="4"/>
      <c r="D39" s="4"/>
      <c r="E39" s="230">
        <v>31</v>
      </c>
      <c r="F39" s="388" t="s">
        <v>38</v>
      </c>
      <c r="G39" s="4"/>
    </row>
    <row r="40" spans="1:7" ht="20.25" x14ac:dyDescent="0.2">
      <c r="A40" s="4"/>
      <c r="B40" s="4"/>
      <c r="C40" s="4"/>
      <c r="D40" s="4"/>
      <c r="E40" s="229">
        <v>32</v>
      </c>
      <c r="F40" s="387" t="s">
        <v>39</v>
      </c>
      <c r="G40" s="4"/>
    </row>
    <row r="41" spans="1:7" x14ac:dyDescent="0.2">
      <c r="A41" s="4"/>
      <c r="B41" s="4"/>
      <c r="C41" s="4"/>
      <c r="D41" s="4"/>
      <c r="E41" s="4"/>
      <c r="F41" s="4"/>
      <c r="G41" s="4"/>
    </row>
    <row r="42" spans="1:7" x14ac:dyDescent="0.2">
      <c r="A42" s="4"/>
      <c r="B42" s="4"/>
      <c r="C42" s="4"/>
      <c r="D42" s="4"/>
      <c r="E42" s="4"/>
      <c r="F42" s="4"/>
      <c r="G42" s="4"/>
    </row>
  </sheetData>
  <mergeCells count="2">
    <mergeCell ref="A1:F3"/>
    <mergeCell ref="A4:F4"/>
  </mergeCells>
  <hyperlinks>
    <hyperlink ref="B8" location="'Table No. 1'!A1" display="Total tourism establishments by establishment size and economic activity, 2018"/>
    <hyperlink ref="B9" location="'Table No.2'!A1" display="Saudi employees by establishment size and economic activity, 2018"/>
    <hyperlink ref="B10" location="'Table No.3'!A1" display="Non-Saudi employees by establishment size and economic activity, 2018"/>
    <hyperlink ref="B11" location="'Table No.4'!A1" display="Total employees by establishment size and economic activity, 2018"/>
    <hyperlink ref="B13" location="'Table No.6'!A1" display="Employment percentage of Saudis by establishment size and economic activity, 2018"/>
    <hyperlink ref="B12" location="'Table No.5'!A1" display="Employees (Saudi, non-Saudi) by gender and economic activity, 2018"/>
    <hyperlink ref="B17" location="'Table No.10'!A1" display="Salaries and wages by establishment size and economic activity, 2018"/>
    <hyperlink ref="B19" location="'Table No.12'!A1" display="Total employee compensations by establishment size and economic activity, 2018"/>
    <hyperlink ref="B18" location="'Table No.11'!A1" display="Benefits and allowances by establishment size and economic activity, 2018"/>
    <hyperlink ref="B20" location="'Table No.13'!A1" display="Total employee compensations by type and economic activity, 2018"/>
    <hyperlink ref="B21" location="'Table No.14'!A1" display="Operating expenditure by establishment size and economic activity, 2018"/>
    <hyperlink ref="B22" location="'Table No.15'!A1" display="Operating revenues by establishment size and economic activity, 2018"/>
    <hyperlink ref="B23" location="'Table No.16'!A1" display="Distribution of Operating revenues by economic activity, 2018"/>
    <hyperlink ref="B24" location="'Table No.17'!A1" display="Operating surplus by establishment size and economic activity, 2018"/>
    <hyperlink ref="B25" location="'Table No.18'!A1" display="Monthly occupancy rate of accommodation units by type, 2018"/>
    <hyperlink ref="B26" location="'Table No.19'!A1" display="Average daily price of accommodation units by month, 2018"/>
    <hyperlink ref="B27" location="'Table No.20'!A1" display="Average daily income of accommodation units by type, 2018"/>
    <hyperlink ref="B29" location="'Table No.22'!A1" display="Key performance indicators for passenger transport services 2018"/>
    <hyperlink ref="B30" location="'Table No.23'!A1" display="Percentage of sold passenger flights by flight type, 2018"/>
    <hyperlink ref="B31" location="'Table No.24'!A1" display="Percentage distribution of tourism establishments that use social media by economic activity, 2018"/>
    <hyperlink ref="B32" location="'Table No.25'!A1" display="Percentage distribution of tourism establishments that use electronic programs by economic activity, 2018"/>
    <hyperlink ref="B33" location="'Table No.26'!A1" display="Percentage distribution of tourism establishments that have cloud data by economic activity, 2018"/>
    <hyperlink ref="B34" location="'Table No.27'!A1" display="Percentage distribution of devices used in tourism establishments by device type and economic activity, 2018"/>
    <hyperlink ref="B35" location="'Table No.28'!A1" display="Percentage distribution of tourism establishments that have accounting books or budget by economic activity, 2018"/>
    <hyperlink ref="B36" location="'Table No.29'!A1" display="Main constraints facing setting up or practicing economic activity, 2018"/>
    <hyperlink ref="B37" location="'Table No.30'!A1" display="Main challenges facing business environment development, 2018"/>
    <hyperlink ref="B16" location="'Table No.9'!A1" display="Employees (Saudi, non-Saudi) by profession and economic activity, 2018"/>
    <hyperlink ref="B14" location="'Table No.7'!A1" display="Saudi employees by profession and economic activity, 2018"/>
    <hyperlink ref="B15" location="'Table No.8'!A1" display="Non-Saudi employees by profession and economic activity, 2018"/>
    <hyperlink ref="B28" location="'Table No.21'!A1" display="Average duration of residence in accommodation by type, 2018"/>
    <hyperlink ref="F8" location="'Figure 1&amp;2'!A1" display="Total tourism establishments by economic activity, 2018"/>
    <hyperlink ref="F9" location="'Figure 1&amp;2'!A1" display="Total tourism establishments by establishment size, 2018"/>
    <hyperlink ref="F10" location="'Figure 3&amp;4'!A1" display="Total employees by economic activity, 2018"/>
    <hyperlink ref="F11" location="'Figure 3&amp;4'!A1" display="Total employees by establishment size, 2018"/>
    <hyperlink ref="F13" location="'Figure 6&amp;7&amp;8'!A1" display="Percentage distribution of employees in tourism characteristic activities by gender, 2018"/>
    <hyperlink ref="F14" location="'Figure 6&amp;7&amp;8'!A1" display="Percentage distribution of female employees in tourism characteristic activities out of total female employees, 2018"/>
    <hyperlink ref="F15" location="'Figure 6&amp;7&amp;8'!A1" display="Percentage distribution of employees in tourism characteristic activities by gender and economic activity, 2018"/>
    <hyperlink ref="F16" location="'Figure 9&amp;10'!A1" display="Percentage distribution of Saudi employees by profession 2018"/>
    <hyperlink ref="F17" location="'Figure 9&amp;10'!A1" display="Percentage distribution of employees by profession 2018"/>
    <hyperlink ref="F18" location="'Figure 11&amp;12&amp;13'!A1" display="Percentage distribution of compensations for employees in tourism characteristic activities by economic activity, 2018"/>
    <hyperlink ref="F19" location="'Figure 11&amp;12&amp;13'!A1" display="Percentage distribution of compensations for employees in tourism characteristic activities by establishment size, 2018"/>
    <hyperlink ref="F20" location="'Figure 11&amp;12&amp;13'!A1" display="Relationship between the percentage of employees and their compensations by economic activity, 2018"/>
    <hyperlink ref="F21" location="'Figure 14&amp;15'!A1" display="Percentage distribution of employee compensations by type and economic activity, 2018"/>
    <hyperlink ref="F22" location="'Figure 14&amp;15'!A1" display="Percentage distribution of wages and salaries / allowances and benefits by economic activity, 2018"/>
    <hyperlink ref="F23" location="'Figure 16&amp;17'!A1" display="Percentage distribution of OPEX in tourism characteristic activities by economic activity, 2018"/>
    <hyperlink ref="F24" location="'Figure 16&amp;17'!A1" display="Percentage distribution of OPEX in tourism characteristic activities by establishment size, 2018"/>
    <hyperlink ref="F25" location="'Figure 18&amp;19'!A1" display="Percentage distribution of operating revenues in tourism characteristic activities by economic activity, 2018"/>
    <hyperlink ref="F26" location="'Figure 18&amp;19'!A1" display="Percentage distribution of operating revenues in tourism characteristic activities by establishment size, 2018"/>
    <hyperlink ref="F27" location="'Figure 20'!A1" display="Occupancy rate of accommodation units by month, 2018"/>
    <hyperlink ref="F28" location="'Figure 21'!A1" display="Average daily price of accommodation units by month, 2018"/>
    <hyperlink ref="F29" location="'Figure 22'!A1" display="Average daily income of accommodation units by month, 2018"/>
    <hyperlink ref="F30" location="'Figure 23'!A1" display="Average duration of residence in accommodation units by month, 2018"/>
    <hyperlink ref="F31" location="'Figure 24&amp;25'!A1" display="Percentage distribution of the number of sold flights by travel and tourism agencies, 2018"/>
    <hyperlink ref="F32" location="'Figure 24&amp;25'!A1" display="Percentage distribution of the number of sold flights by travel and tourism agencies by flight type, 2018"/>
    <hyperlink ref="F33" location="'Figure 26'!A1" display="Percentage distribution of tourism establishments that use social media, 2018"/>
    <hyperlink ref="F34" location="'Figure 27'!A1" display="Percentage distribution of tourism establishments that use electronic programs, 2018"/>
    <hyperlink ref="F35" location="'Figure 28'!A1" display="Percentage distribution of tourism establishments that use cloud data, 2018"/>
    <hyperlink ref="F36" location="'Figure 29'!A1" display="Percentage distribution of use of devices (tablet, laptop, desktop) in tourism establishments, 2018"/>
    <hyperlink ref="F37" location="'Figure 30'!A1" display="Percentage distribution of tourism establishments that have accounting books or budgets, 2018"/>
    <hyperlink ref="F38" location="'شكل رقم 30'!A1" display=" أهم المعوقات التي واجهت تأسيس أو مزاولة النشاط للمنشآت السياحية "/>
    <hyperlink ref="F40" location="'Figure 32'!A1" display="Main challenges facing business environment development, 2018"/>
    <hyperlink ref="F12" location="'Figure 5'!A1" display="Percentage of Saudi employees by economic activity 2018"/>
    <hyperlink ref="F39" location="'Figure 31'!A1" display="Main constraints facing setting up or practicing economic activity, 2018"/>
  </hyperlinks>
  <pageMargins left="0.7" right="0.7" top="0.75" bottom="0.75" header="0.3" footer="0.3"/>
  <pageSetup paperSize="9" orientation="portrait" horizontalDpi="300" verticalDpi="300"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zoomScale="91" zoomScaleNormal="91" workbookViewId="0">
      <selection activeCell="E8" sqref="E8"/>
    </sheetView>
  </sheetViews>
  <sheetFormatPr defaultRowHeight="14.25" x14ac:dyDescent="0.2"/>
  <cols>
    <col min="1" max="1" width="3.875" customWidth="1"/>
    <col min="2" max="2" width="20" customWidth="1"/>
    <col min="3" max="15" width="9.625" customWidth="1"/>
    <col min="16" max="16" width="26.125" customWidth="1"/>
    <col min="17" max="17" width="4.375" customWidth="1"/>
  </cols>
  <sheetData>
    <row r="1" spans="1:22" ht="100.5" customHeight="1" x14ac:dyDescent="0.2">
      <c r="A1" s="238"/>
      <c r="B1" s="238"/>
      <c r="C1" s="238"/>
      <c r="D1" s="238"/>
      <c r="E1" s="238"/>
      <c r="F1" s="238"/>
      <c r="G1" s="238"/>
      <c r="H1" s="238"/>
      <c r="I1" s="238"/>
      <c r="J1" s="238"/>
      <c r="K1" s="238"/>
      <c r="L1" s="238"/>
      <c r="M1" s="238"/>
      <c r="N1" s="238"/>
      <c r="O1" s="238"/>
      <c r="P1" s="238"/>
      <c r="Q1" s="238"/>
      <c r="R1" s="238"/>
    </row>
    <row r="2" spans="1:22" s="39" customFormat="1" ht="21" customHeight="1" x14ac:dyDescent="0.65">
      <c r="A2" s="314" t="s">
        <v>115</v>
      </c>
      <c r="B2" s="314"/>
      <c r="C2" s="314"/>
      <c r="D2" s="314"/>
      <c r="E2" s="314"/>
      <c r="F2" s="314"/>
      <c r="G2" s="314"/>
      <c r="H2" s="314"/>
      <c r="I2" s="336" t="s">
        <v>386</v>
      </c>
      <c r="J2" s="336"/>
      <c r="K2" s="336"/>
      <c r="L2" s="336"/>
      <c r="M2" s="336"/>
      <c r="N2" s="336"/>
      <c r="O2" s="336"/>
      <c r="P2" s="336"/>
      <c r="Q2" s="336"/>
      <c r="R2" s="38"/>
    </row>
    <row r="3" spans="1:22" s="39" customFormat="1" ht="30.2" customHeight="1" x14ac:dyDescent="0.65">
      <c r="A3" s="339" t="s">
        <v>387</v>
      </c>
      <c r="B3" s="339"/>
      <c r="C3" s="339"/>
      <c r="D3" s="339"/>
      <c r="E3" s="339"/>
      <c r="F3" s="339"/>
      <c r="G3" s="339"/>
      <c r="H3" s="339"/>
      <c r="I3" s="339"/>
      <c r="J3" s="339"/>
      <c r="K3" s="339"/>
      <c r="L3" s="339"/>
      <c r="M3" s="339"/>
      <c r="N3" s="339"/>
      <c r="O3" s="339"/>
      <c r="P3" s="339"/>
      <c r="Q3" s="339"/>
      <c r="R3" s="38"/>
    </row>
    <row r="4" spans="1:22" s="39" customFormat="1" ht="30.2" customHeight="1" x14ac:dyDescent="0.65">
      <c r="A4" s="337" t="s">
        <v>388</v>
      </c>
      <c r="B4" s="337"/>
      <c r="C4" s="338"/>
      <c r="D4" s="338"/>
      <c r="E4" s="338"/>
      <c r="F4" s="338"/>
      <c r="G4" s="338"/>
      <c r="H4" s="338"/>
      <c r="I4" s="338"/>
      <c r="J4" s="338"/>
      <c r="K4" s="338"/>
      <c r="L4" s="338"/>
      <c r="M4" s="338"/>
      <c r="N4" s="338"/>
      <c r="O4" s="338"/>
      <c r="P4" s="337"/>
      <c r="Q4" s="337"/>
      <c r="R4" s="38"/>
    </row>
    <row r="5" spans="1:22" s="39" customFormat="1" ht="45" x14ac:dyDescent="0.65">
      <c r="A5" s="340" t="s">
        <v>116</v>
      </c>
      <c r="B5" s="341"/>
      <c r="C5" s="257" t="s">
        <v>389</v>
      </c>
      <c r="D5" s="256" t="s">
        <v>390</v>
      </c>
      <c r="E5" s="258" t="s">
        <v>391</v>
      </c>
      <c r="F5" s="256" t="s">
        <v>392</v>
      </c>
      <c r="G5" s="258" t="s">
        <v>393</v>
      </c>
      <c r="H5" s="256" t="s">
        <v>394</v>
      </c>
      <c r="I5" s="258" t="s">
        <v>395</v>
      </c>
      <c r="J5" s="256" t="s">
        <v>396</v>
      </c>
      <c r="K5" s="258" t="s">
        <v>397</v>
      </c>
      <c r="L5" s="256" t="s">
        <v>398</v>
      </c>
      <c r="M5" s="258" t="s">
        <v>399</v>
      </c>
      <c r="N5" s="256" t="s">
        <v>400</v>
      </c>
      <c r="O5" s="85" t="s">
        <v>401</v>
      </c>
      <c r="P5" s="340" t="s">
        <v>404</v>
      </c>
      <c r="Q5" s="341"/>
      <c r="R5" s="38"/>
    </row>
    <row r="6" spans="1:22" s="39" customFormat="1" ht="39.950000000000003" customHeight="1" x14ac:dyDescent="0.65">
      <c r="A6" s="340"/>
      <c r="B6" s="341"/>
      <c r="C6" s="73" t="s">
        <v>118</v>
      </c>
      <c r="D6" s="74" t="s">
        <v>119</v>
      </c>
      <c r="E6" s="75" t="s">
        <v>120</v>
      </c>
      <c r="F6" s="74" t="s">
        <v>121</v>
      </c>
      <c r="G6" s="75" t="s">
        <v>122</v>
      </c>
      <c r="H6" s="74" t="s">
        <v>402</v>
      </c>
      <c r="I6" s="75" t="s">
        <v>403</v>
      </c>
      <c r="J6" s="74" t="s">
        <v>125</v>
      </c>
      <c r="K6" s="75" t="s">
        <v>126</v>
      </c>
      <c r="L6" s="76" t="s">
        <v>127</v>
      </c>
      <c r="M6" s="77" t="s">
        <v>128</v>
      </c>
      <c r="N6" s="76" t="s">
        <v>129</v>
      </c>
      <c r="O6" s="463" t="s">
        <v>130</v>
      </c>
      <c r="P6" s="340"/>
      <c r="Q6" s="341"/>
      <c r="R6" s="38"/>
    </row>
    <row r="7" spans="1:22" s="39" customFormat="1" ht="30.2" customHeight="1" x14ac:dyDescent="0.65">
      <c r="A7" s="434">
        <v>1</v>
      </c>
      <c r="B7" s="143" t="s">
        <v>417</v>
      </c>
      <c r="C7" s="124">
        <v>0.48727191555441612</v>
      </c>
      <c r="D7" s="124">
        <v>0.47994641409556926</v>
      </c>
      <c r="E7" s="124">
        <v>0.49589468001786335</v>
      </c>
      <c r="F7" s="124">
        <v>0.51721193788610154</v>
      </c>
      <c r="G7" s="124">
        <v>0.5240584511771067</v>
      </c>
      <c r="H7" s="124">
        <v>0.54324695197196304</v>
      </c>
      <c r="I7" s="124">
        <v>0.5436886949362979</v>
      </c>
      <c r="J7" s="124">
        <v>0.54087172762982272</v>
      </c>
      <c r="K7" s="124">
        <v>0.52666446188239746</v>
      </c>
      <c r="L7" s="124">
        <v>0.50553589749862216</v>
      </c>
      <c r="M7" s="124">
        <v>0.50041617575171748</v>
      </c>
      <c r="N7" s="124">
        <v>0.4651703802308752</v>
      </c>
      <c r="O7" s="124">
        <v>0.51116686709269432</v>
      </c>
      <c r="P7" s="436" t="s">
        <v>405</v>
      </c>
      <c r="Q7" s="78">
        <v>1</v>
      </c>
      <c r="R7" s="38"/>
    </row>
    <row r="8" spans="1:22" s="39" customFormat="1" ht="30.2" customHeight="1" x14ac:dyDescent="0.65">
      <c r="A8" s="435">
        <v>2</v>
      </c>
      <c r="B8" s="144" t="s">
        <v>264</v>
      </c>
      <c r="C8" s="125">
        <v>0.48801371223165591</v>
      </c>
      <c r="D8" s="125">
        <v>0.50059308232791822</v>
      </c>
      <c r="E8" s="125">
        <v>0.51177254800230221</v>
      </c>
      <c r="F8" s="125">
        <v>0.54043610661369867</v>
      </c>
      <c r="G8" s="125">
        <v>0.55317205191833685</v>
      </c>
      <c r="H8" s="125">
        <v>0.57377248970459049</v>
      </c>
      <c r="I8" s="125">
        <v>0.58421648533685844</v>
      </c>
      <c r="J8" s="125">
        <v>0.58058166312109716</v>
      </c>
      <c r="K8" s="125">
        <v>0.58478110528297389</v>
      </c>
      <c r="L8" s="125">
        <v>0.54506840127978118</v>
      </c>
      <c r="M8" s="125">
        <v>0.49233027765389886</v>
      </c>
      <c r="N8" s="125">
        <v>0.49229153576925649</v>
      </c>
      <c r="O8" s="125">
        <v>0.53730779529584316</v>
      </c>
      <c r="P8" s="437" t="s">
        <v>406</v>
      </c>
      <c r="Q8" s="79">
        <v>2</v>
      </c>
      <c r="R8" s="38"/>
    </row>
    <row r="9" spans="1:22" s="39" customFormat="1" ht="30.2" customHeight="1" x14ac:dyDescent="0.65">
      <c r="A9" s="342" t="s">
        <v>117</v>
      </c>
      <c r="B9" s="342"/>
      <c r="C9" s="222">
        <v>0.48778303013253482</v>
      </c>
      <c r="D9" s="222">
        <v>0.4941379898514503</v>
      </c>
      <c r="E9" s="222">
        <v>0.50683807135732228</v>
      </c>
      <c r="F9" s="222">
        <v>0.53321423079687691</v>
      </c>
      <c r="G9" s="222">
        <v>0.54413199017483949</v>
      </c>
      <c r="H9" s="222">
        <v>0.56403919975148498</v>
      </c>
      <c r="I9" s="222">
        <v>0.5711961075079971</v>
      </c>
      <c r="J9" s="222">
        <v>0.56788410375581178</v>
      </c>
      <c r="K9" s="222">
        <v>0.56630702762026441</v>
      </c>
      <c r="L9" s="222">
        <v>0.53265671735654252</v>
      </c>
      <c r="M9" s="222">
        <v>0.4948575807434264</v>
      </c>
      <c r="N9" s="222">
        <v>0.48380882746969789</v>
      </c>
      <c r="O9" s="222">
        <v>0.52908814525386505</v>
      </c>
      <c r="P9" s="342" t="s">
        <v>407</v>
      </c>
      <c r="Q9" s="342"/>
      <c r="R9" s="38"/>
    </row>
    <row r="10" spans="1:22" s="18" customFormat="1" ht="15.75" customHeight="1" x14ac:dyDescent="0.2">
      <c r="A10" s="289" t="s">
        <v>77</v>
      </c>
      <c r="B10" s="289"/>
      <c r="C10" s="289"/>
      <c r="D10" s="289"/>
      <c r="E10" s="289"/>
      <c r="F10" s="289"/>
      <c r="G10" s="289"/>
      <c r="H10" s="289"/>
      <c r="I10" s="289"/>
      <c r="J10" s="288" t="s">
        <v>344</v>
      </c>
      <c r="K10" s="288"/>
      <c r="L10" s="288"/>
      <c r="M10" s="288"/>
      <c r="N10" s="288"/>
      <c r="O10" s="288"/>
      <c r="P10" s="288"/>
      <c r="Q10" s="288"/>
      <c r="R10" s="221"/>
    </row>
    <row r="11" spans="1:22" x14ac:dyDescent="0.2">
      <c r="A11" s="10"/>
      <c r="B11" s="10"/>
      <c r="C11" s="10"/>
      <c r="D11" s="10"/>
      <c r="E11" s="10"/>
      <c r="F11" s="10"/>
      <c r="G11" s="10"/>
      <c r="H11" s="4"/>
      <c r="I11" s="10"/>
      <c r="J11" s="10"/>
      <c r="K11" s="10"/>
      <c r="L11" s="10"/>
      <c r="M11" s="10"/>
      <c r="N11" s="10"/>
      <c r="O11" s="10"/>
      <c r="P11" s="10"/>
      <c r="Q11" s="10"/>
      <c r="R11" s="4"/>
    </row>
    <row r="12" spans="1:22" x14ac:dyDescent="0.2">
      <c r="H12" s="202"/>
    </row>
    <row r="13" spans="1:22" x14ac:dyDescent="0.2">
      <c r="H13" s="201"/>
    </row>
    <row r="14" spans="1:22" x14ac:dyDescent="0.2">
      <c r="F14" s="201"/>
    </row>
    <row r="15" spans="1:22" ht="15.75" x14ac:dyDescent="0.2">
      <c r="F15" s="201"/>
      <c r="S15" s="223"/>
      <c r="T15" s="223"/>
      <c r="U15" s="223"/>
      <c r="V15" s="223"/>
    </row>
    <row r="16" spans="1:22" x14ac:dyDescent="0.2">
      <c r="F16" s="201"/>
    </row>
  </sheetData>
  <mergeCells count="10">
    <mergeCell ref="A10:I10"/>
    <mergeCell ref="J10:Q10"/>
    <mergeCell ref="A2:H2"/>
    <mergeCell ref="I2:Q2"/>
    <mergeCell ref="A4:Q4"/>
    <mergeCell ref="A3:Q3"/>
    <mergeCell ref="A5:B6"/>
    <mergeCell ref="A9:B9"/>
    <mergeCell ref="P9:Q9"/>
    <mergeCell ref="P5:Q6"/>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zoomScale="90" zoomScaleNormal="90" workbookViewId="0">
      <selection activeCell="F8" sqref="F8"/>
    </sheetView>
  </sheetViews>
  <sheetFormatPr defaultRowHeight="14.25" x14ac:dyDescent="0.2"/>
  <cols>
    <col min="1" max="1" width="3.625" style="13" customWidth="1"/>
    <col min="2" max="2" width="20.75" customWidth="1"/>
    <col min="3" max="15" width="9.625" customWidth="1"/>
    <col min="16" max="16" width="23.5" customWidth="1"/>
    <col min="17" max="17" width="4.875" style="13" customWidth="1"/>
  </cols>
  <sheetData>
    <row r="1" spans="1:18" ht="99.75" customHeight="1" x14ac:dyDescent="0.2">
      <c r="A1" s="240"/>
      <c r="B1" s="238"/>
      <c r="C1" s="238"/>
      <c r="D1" s="238"/>
      <c r="E1" s="238"/>
      <c r="F1" s="238"/>
      <c r="G1" s="238"/>
      <c r="H1" s="238"/>
      <c r="I1" s="238"/>
      <c r="J1" s="238"/>
      <c r="K1" s="238"/>
      <c r="L1" s="238"/>
      <c r="M1" s="238"/>
      <c r="N1" s="238"/>
      <c r="O1" s="238"/>
      <c r="P1" s="238"/>
      <c r="Q1" s="240"/>
      <c r="R1" s="238"/>
    </row>
    <row r="2" spans="1:18" s="39" customFormat="1" ht="23.25" customHeight="1" x14ac:dyDescent="0.65">
      <c r="A2" s="314" t="s">
        <v>131</v>
      </c>
      <c r="B2" s="314"/>
      <c r="C2" s="314"/>
      <c r="D2" s="314"/>
      <c r="E2" s="314"/>
      <c r="F2" s="314"/>
      <c r="G2" s="314"/>
      <c r="H2" s="314"/>
      <c r="I2" s="336" t="s">
        <v>408</v>
      </c>
      <c r="J2" s="336"/>
      <c r="K2" s="336"/>
      <c r="L2" s="336"/>
      <c r="M2" s="336"/>
      <c r="N2" s="336"/>
      <c r="O2" s="336"/>
      <c r="P2" s="336"/>
      <c r="Q2" s="336"/>
      <c r="R2" s="38"/>
    </row>
    <row r="3" spans="1:18" s="39" customFormat="1" ht="30.2" customHeight="1" x14ac:dyDescent="0.65">
      <c r="A3" s="344" t="s">
        <v>409</v>
      </c>
      <c r="B3" s="344"/>
      <c r="C3" s="344"/>
      <c r="D3" s="344"/>
      <c r="E3" s="344"/>
      <c r="F3" s="344"/>
      <c r="G3" s="344"/>
      <c r="H3" s="344"/>
      <c r="I3" s="344"/>
      <c r="J3" s="344"/>
      <c r="K3" s="344"/>
      <c r="L3" s="344"/>
      <c r="M3" s="344"/>
      <c r="N3" s="344"/>
      <c r="O3" s="344"/>
      <c r="P3" s="344"/>
      <c r="Q3" s="344"/>
      <c r="R3" s="38"/>
    </row>
    <row r="4" spans="1:18" s="39" customFormat="1" ht="30.2" customHeight="1" x14ac:dyDescent="0.65">
      <c r="A4" s="337" t="s">
        <v>410</v>
      </c>
      <c r="B4" s="337"/>
      <c r="C4" s="338"/>
      <c r="D4" s="338"/>
      <c r="E4" s="338"/>
      <c r="F4" s="338"/>
      <c r="G4" s="338"/>
      <c r="H4" s="338"/>
      <c r="I4" s="338"/>
      <c r="J4" s="338"/>
      <c r="K4" s="338"/>
      <c r="L4" s="338"/>
      <c r="M4" s="338"/>
      <c r="N4" s="338"/>
      <c r="O4" s="338"/>
      <c r="P4" s="337"/>
      <c r="Q4" s="337"/>
      <c r="R4" s="38"/>
    </row>
    <row r="5" spans="1:18" s="39" customFormat="1" ht="21.75" customHeight="1" x14ac:dyDescent="0.65">
      <c r="A5" s="464" t="s">
        <v>411</v>
      </c>
      <c r="B5" s="465"/>
      <c r="C5" s="465"/>
      <c r="D5" s="465"/>
      <c r="E5" s="465"/>
      <c r="F5" s="465"/>
      <c r="G5" s="465"/>
      <c r="H5" s="465"/>
      <c r="I5" s="465"/>
      <c r="J5" s="465"/>
      <c r="K5" s="465"/>
      <c r="L5" s="465"/>
      <c r="M5" s="465"/>
      <c r="N5" s="465"/>
      <c r="O5" s="465"/>
      <c r="P5" s="465"/>
      <c r="Q5" s="466"/>
      <c r="R5" s="38"/>
    </row>
    <row r="6" spans="1:18" s="39" customFormat="1" ht="45" x14ac:dyDescent="0.65">
      <c r="A6" s="340" t="s">
        <v>132</v>
      </c>
      <c r="B6" s="341"/>
      <c r="C6" s="257" t="s">
        <v>389</v>
      </c>
      <c r="D6" s="256" t="s">
        <v>390</v>
      </c>
      <c r="E6" s="258" t="s">
        <v>391</v>
      </c>
      <c r="F6" s="256" t="s">
        <v>392</v>
      </c>
      <c r="G6" s="258" t="s">
        <v>393</v>
      </c>
      <c r="H6" s="256" t="s">
        <v>394</v>
      </c>
      <c r="I6" s="258" t="s">
        <v>395</v>
      </c>
      <c r="J6" s="256" t="s">
        <v>396</v>
      </c>
      <c r="K6" s="258" t="s">
        <v>397</v>
      </c>
      <c r="L6" s="256" t="s">
        <v>398</v>
      </c>
      <c r="M6" s="258" t="s">
        <v>399</v>
      </c>
      <c r="N6" s="256" t="s">
        <v>400</v>
      </c>
      <c r="O6" s="85" t="s">
        <v>401</v>
      </c>
      <c r="P6" s="340" t="s">
        <v>412</v>
      </c>
      <c r="Q6" s="341"/>
      <c r="R6" s="38"/>
    </row>
    <row r="7" spans="1:18" s="39" customFormat="1" ht="39.950000000000003" customHeight="1" x14ac:dyDescent="0.65">
      <c r="A7" s="340"/>
      <c r="B7" s="341"/>
      <c r="C7" s="73" t="s">
        <v>118</v>
      </c>
      <c r="D7" s="74" t="s">
        <v>119</v>
      </c>
      <c r="E7" s="75" t="s">
        <v>120</v>
      </c>
      <c r="F7" s="74" t="s">
        <v>121</v>
      </c>
      <c r="G7" s="75" t="s">
        <v>122</v>
      </c>
      <c r="H7" s="74" t="s">
        <v>402</v>
      </c>
      <c r="I7" s="75" t="s">
        <v>403</v>
      </c>
      <c r="J7" s="74" t="s">
        <v>125</v>
      </c>
      <c r="K7" s="75" t="s">
        <v>126</v>
      </c>
      <c r="L7" s="76" t="s">
        <v>127</v>
      </c>
      <c r="M7" s="77" t="s">
        <v>128</v>
      </c>
      <c r="N7" s="76" t="s">
        <v>129</v>
      </c>
      <c r="O7" s="463" t="s">
        <v>130</v>
      </c>
      <c r="P7" s="340"/>
      <c r="Q7" s="341"/>
      <c r="R7" s="38"/>
    </row>
    <row r="8" spans="1:18" s="39" customFormat="1" ht="30.2" customHeight="1" x14ac:dyDescent="0.65">
      <c r="A8" s="434">
        <v>1</v>
      </c>
      <c r="B8" s="143" t="s">
        <v>417</v>
      </c>
      <c r="C8" s="126">
        <v>268.11020807435654</v>
      </c>
      <c r="D8" s="126">
        <v>285.30703019255287</v>
      </c>
      <c r="E8" s="126">
        <v>284.17549972947643</v>
      </c>
      <c r="F8" s="126">
        <v>284.47749416882158</v>
      </c>
      <c r="G8" s="126">
        <v>296.46786115476522</v>
      </c>
      <c r="H8" s="126">
        <v>303.97750296341565</v>
      </c>
      <c r="I8" s="126">
        <v>306.32252101142069</v>
      </c>
      <c r="J8" s="126">
        <v>307.03724501905521</v>
      </c>
      <c r="K8" s="126">
        <v>306.0890984781098</v>
      </c>
      <c r="L8" s="126">
        <v>295.3798203097158</v>
      </c>
      <c r="M8" s="126">
        <v>280.42757624172481</v>
      </c>
      <c r="N8" s="126">
        <v>279.2919355473054</v>
      </c>
      <c r="O8" s="126">
        <v>292.22439666808162</v>
      </c>
      <c r="P8" s="436" t="s">
        <v>405</v>
      </c>
      <c r="Q8" s="78">
        <v>1</v>
      </c>
      <c r="R8" s="38"/>
    </row>
    <row r="9" spans="1:18" s="39" customFormat="1" ht="30.2" customHeight="1" x14ac:dyDescent="0.65">
      <c r="A9" s="435">
        <v>2</v>
      </c>
      <c r="B9" s="144" t="s">
        <v>264</v>
      </c>
      <c r="C9" s="127">
        <v>298.56123036105947</v>
      </c>
      <c r="D9" s="127">
        <v>290.92012646236304</v>
      </c>
      <c r="E9" s="127">
        <v>302.30977710743457</v>
      </c>
      <c r="F9" s="127">
        <v>300.50165613804637</v>
      </c>
      <c r="G9" s="127">
        <v>306.55026345247398</v>
      </c>
      <c r="H9" s="127">
        <v>305.25064262205444</v>
      </c>
      <c r="I9" s="127">
        <v>307.98996449590766</v>
      </c>
      <c r="J9" s="127">
        <v>305.93366575346442</v>
      </c>
      <c r="K9" s="127">
        <v>299.8015254991422</v>
      </c>
      <c r="L9" s="127">
        <v>292.86499343475276</v>
      </c>
      <c r="M9" s="127">
        <v>295.35553722140241</v>
      </c>
      <c r="N9" s="127">
        <v>288.73144692382573</v>
      </c>
      <c r="O9" s="127">
        <v>299.86376456112401</v>
      </c>
      <c r="P9" s="437" t="s">
        <v>406</v>
      </c>
      <c r="Q9" s="79">
        <v>2</v>
      </c>
      <c r="R9" s="38"/>
    </row>
    <row r="10" spans="1:18" s="39" customFormat="1" ht="30.2" customHeight="1" x14ac:dyDescent="0.65">
      <c r="A10" s="329" t="s">
        <v>117</v>
      </c>
      <c r="B10" s="329"/>
      <c r="C10" s="128">
        <v>289.10156916793517</v>
      </c>
      <c r="D10" s="128">
        <v>289.215616723229</v>
      </c>
      <c r="E10" s="128">
        <v>296.79574380252217</v>
      </c>
      <c r="F10" s="128">
        <v>295.66826464893393</v>
      </c>
      <c r="G10" s="128">
        <v>303.5350714904215</v>
      </c>
      <c r="H10" s="128">
        <v>304.85965735278756</v>
      </c>
      <c r="I10" s="128">
        <v>307.48006234135846</v>
      </c>
      <c r="J10" s="128">
        <v>306.26975852437278</v>
      </c>
      <c r="K10" s="128">
        <v>301.66030272962661</v>
      </c>
      <c r="L10" s="128">
        <v>293.61435095561757</v>
      </c>
      <c r="M10" s="128">
        <v>290.63729027362291</v>
      </c>
      <c r="N10" s="128">
        <v>285.89278205631956</v>
      </c>
      <c r="O10" s="128">
        <v>297.513502196388</v>
      </c>
      <c r="P10" s="329" t="s">
        <v>413</v>
      </c>
      <c r="Q10" s="329"/>
      <c r="R10" s="38"/>
    </row>
    <row r="11" spans="1:18" ht="20.25" customHeight="1" x14ac:dyDescent="0.45">
      <c r="A11" s="289" t="s">
        <v>77</v>
      </c>
      <c r="B11" s="289"/>
      <c r="C11" s="289"/>
      <c r="D11" s="289"/>
      <c r="E11" s="289"/>
      <c r="F11" s="289"/>
      <c r="G11" s="289"/>
      <c r="H11" s="289"/>
      <c r="I11" s="289"/>
      <c r="J11" s="288" t="s">
        <v>344</v>
      </c>
      <c r="K11" s="288"/>
      <c r="L11" s="288"/>
      <c r="M11" s="288"/>
      <c r="N11" s="288"/>
      <c r="O11" s="288"/>
      <c r="P11" s="288"/>
      <c r="Q11" s="288"/>
      <c r="R11" s="11"/>
    </row>
    <row r="12" spans="1:18" ht="30.2" customHeight="1" x14ac:dyDescent="0.45">
      <c r="A12" s="14"/>
      <c r="B12" s="11"/>
      <c r="C12" s="11"/>
      <c r="D12" s="11"/>
      <c r="E12" s="11"/>
      <c r="F12" s="11"/>
      <c r="G12" s="11"/>
      <c r="H12" s="11"/>
      <c r="I12" s="11"/>
      <c r="J12" s="11"/>
      <c r="K12" s="11"/>
      <c r="L12" s="11"/>
      <c r="M12" s="11"/>
      <c r="N12" s="11"/>
      <c r="O12" s="11"/>
      <c r="P12" s="11"/>
      <c r="Q12" s="14"/>
      <c r="R12" s="11"/>
    </row>
    <row r="13" spans="1:18" ht="30.2" customHeight="1" x14ac:dyDescent="0.2">
      <c r="A13" s="12"/>
      <c r="B13" s="4"/>
      <c r="C13" s="4"/>
      <c r="D13" s="4"/>
      <c r="E13" s="4"/>
      <c r="F13" s="4"/>
      <c r="G13" s="4"/>
      <c r="H13" s="4"/>
      <c r="I13" s="4"/>
      <c r="J13" s="4"/>
      <c r="K13" s="4"/>
      <c r="L13" s="4"/>
      <c r="M13" s="4"/>
      <c r="N13" s="4"/>
      <c r="O13" s="4"/>
      <c r="P13" s="4"/>
      <c r="Q13" s="12"/>
      <c r="R13" s="4"/>
    </row>
    <row r="14" spans="1:18" x14ac:dyDescent="0.2">
      <c r="A14" s="12"/>
      <c r="B14" s="4"/>
      <c r="C14" s="4"/>
      <c r="D14" s="4"/>
      <c r="E14" s="4"/>
      <c r="F14" s="4"/>
      <c r="G14" s="4"/>
      <c r="H14" s="4"/>
      <c r="I14" s="4"/>
      <c r="J14" s="4"/>
      <c r="K14" s="4"/>
      <c r="L14" s="4"/>
      <c r="M14" s="4"/>
      <c r="N14" s="4"/>
      <c r="O14" s="4"/>
      <c r="P14" s="4"/>
      <c r="Q14" s="12"/>
      <c r="R14" s="4"/>
    </row>
  </sheetData>
  <mergeCells count="11">
    <mergeCell ref="A10:B10"/>
    <mergeCell ref="P10:Q10"/>
    <mergeCell ref="A6:B7"/>
    <mergeCell ref="A5:Q5"/>
    <mergeCell ref="A11:I11"/>
    <mergeCell ref="J11:Q11"/>
    <mergeCell ref="A2:H2"/>
    <mergeCell ref="I2:Q2"/>
    <mergeCell ref="A3:Q3"/>
    <mergeCell ref="A4:Q4"/>
    <mergeCell ref="P6:Q7"/>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workbookViewId="0">
      <selection activeCell="F8" sqref="F8"/>
    </sheetView>
  </sheetViews>
  <sheetFormatPr defaultRowHeight="14.25" x14ac:dyDescent="0.2"/>
  <cols>
    <col min="1" max="1" width="3.125" style="13" customWidth="1"/>
    <col min="2" max="2" width="21.125" customWidth="1"/>
    <col min="3" max="15" width="9.625" customWidth="1"/>
    <col min="16" max="16" width="23.25" customWidth="1"/>
    <col min="17" max="17" width="4.375" style="13" customWidth="1"/>
  </cols>
  <sheetData>
    <row r="1" spans="1:18" ht="84" customHeight="1" x14ac:dyDescent="0.2">
      <c r="A1" s="240"/>
      <c r="B1" s="238"/>
      <c r="C1" s="238"/>
      <c r="D1" s="238"/>
      <c r="E1" s="238"/>
      <c r="F1" s="238"/>
      <c r="G1" s="238"/>
      <c r="H1" s="238"/>
      <c r="I1" s="238"/>
      <c r="J1" s="238"/>
      <c r="K1" s="238"/>
      <c r="L1" s="238"/>
      <c r="M1" s="238"/>
      <c r="N1" s="238"/>
      <c r="O1" s="238"/>
      <c r="P1" s="238"/>
      <c r="Q1" s="240"/>
      <c r="R1" s="238"/>
    </row>
    <row r="2" spans="1:18" s="39" customFormat="1" ht="22.5" customHeight="1" x14ac:dyDescent="0.65">
      <c r="A2" s="314" t="s">
        <v>133</v>
      </c>
      <c r="B2" s="314"/>
      <c r="C2" s="314"/>
      <c r="D2" s="314"/>
      <c r="E2" s="314"/>
      <c r="F2" s="314"/>
      <c r="G2" s="314"/>
      <c r="H2" s="314"/>
      <c r="I2" s="336" t="s">
        <v>414</v>
      </c>
      <c r="J2" s="336"/>
      <c r="K2" s="336"/>
      <c r="L2" s="336"/>
      <c r="M2" s="336"/>
      <c r="N2" s="336"/>
      <c r="O2" s="336"/>
      <c r="P2" s="336"/>
      <c r="Q2" s="336"/>
      <c r="R2" s="38"/>
    </row>
    <row r="3" spans="1:18" s="39" customFormat="1" ht="30.2" customHeight="1" x14ac:dyDescent="0.65">
      <c r="A3" s="339" t="s">
        <v>415</v>
      </c>
      <c r="B3" s="339"/>
      <c r="C3" s="339"/>
      <c r="D3" s="339"/>
      <c r="E3" s="339"/>
      <c r="F3" s="339"/>
      <c r="G3" s="339"/>
      <c r="H3" s="339"/>
      <c r="I3" s="339"/>
      <c r="J3" s="339"/>
      <c r="K3" s="339"/>
      <c r="L3" s="339"/>
      <c r="M3" s="339"/>
      <c r="N3" s="339"/>
      <c r="O3" s="339"/>
      <c r="P3" s="339"/>
      <c r="Q3" s="339"/>
      <c r="R3" s="38"/>
    </row>
    <row r="4" spans="1:18" s="39" customFormat="1" ht="27" customHeight="1" x14ac:dyDescent="0.65">
      <c r="A4" s="337" t="s">
        <v>416</v>
      </c>
      <c r="B4" s="337"/>
      <c r="C4" s="338"/>
      <c r="D4" s="338"/>
      <c r="E4" s="338"/>
      <c r="F4" s="338"/>
      <c r="G4" s="338"/>
      <c r="H4" s="338"/>
      <c r="I4" s="338"/>
      <c r="J4" s="338"/>
      <c r="K4" s="338"/>
      <c r="L4" s="338"/>
      <c r="M4" s="338"/>
      <c r="N4" s="338"/>
      <c r="O4" s="338"/>
      <c r="P4" s="337"/>
      <c r="Q4" s="337"/>
      <c r="R4" s="38"/>
    </row>
    <row r="5" spans="1:18" s="39" customFormat="1" ht="17.25" customHeight="1" x14ac:dyDescent="0.65">
      <c r="A5" s="464" t="s">
        <v>411</v>
      </c>
      <c r="B5" s="465"/>
      <c r="C5" s="465"/>
      <c r="D5" s="465"/>
      <c r="E5" s="465"/>
      <c r="F5" s="465"/>
      <c r="G5" s="465"/>
      <c r="H5" s="465"/>
      <c r="I5" s="465"/>
      <c r="J5" s="465"/>
      <c r="K5" s="465"/>
      <c r="L5" s="465"/>
      <c r="M5" s="465"/>
      <c r="N5" s="465"/>
      <c r="O5" s="465"/>
      <c r="P5" s="465"/>
      <c r="Q5" s="466"/>
      <c r="R5" s="38"/>
    </row>
    <row r="6" spans="1:18" s="39" customFormat="1" ht="45" x14ac:dyDescent="0.65">
      <c r="A6" s="340" t="s">
        <v>134</v>
      </c>
      <c r="B6" s="341"/>
      <c r="C6" s="257" t="s">
        <v>389</v>
      </c>
      <c r="D6" s="256" t="s">
        <v>390</v>
      </c>
      <c r="E6" s="258" t="s">
        <v>391</v>
      </c>
      <c r="F6" s="256" t="s">
        <v>392</v>
      </c>
      <c r="G6" s="258" t="s">
        <v>393</v>
      </c>
      <c r="H6" s="256" t="s">
        <v>394</v>
      </c>
      <c r="I6" s="258" t="s">
        <v>395</v>
      </c>
      <c r="J6" s="256" t="s">
        <v>396</v>
      </c>
      <c r="K6" s="258" t="s">
        <v>397</v>
      </c>
      <c r="L6" s="256" t="s">
        <v>398</v>
      </c>
      <c r="M6" s="258" t="s">
        <v>399</v>
      </c>
      <c r="N6" s="256" t="s">
        <v>400</v>
      </c>
      <c r="O6" s="85" t="s">
        <v>401</v>
      </c>
      <c r="P6" s="343" t="s">
        <v>517</v>
      </c>
      <c r="Q6" s="329"/>
      <c r="R6" s="38"/>
    </row>
    <row r="7" spans="1:18" s="39" customFormat="1" ht="39.950000000000003" customHeight="1" x14ac:dyDescent="0.65">
      <c r="A7" s="340"/>
      <c r="B7" s="341"/>
      <c r="C7" s="73" t="s">
        <v>118</v>
      </c>
      <c r="D7" s="74" t="s">
        <v>119</v>
      </c>
      <c r="E7" s="75" t="s">
        <v>120</v>
      </c>
      <c r="F7" s="74" t="s">
        <v>121</v>
      </c>
      <c r="G7" s="75" t="s">
        <v>122</v>
      </c>
      <c r="H7" s="74" t="s">
        <v>402</v>
      </c>
      <c r="I7" s="75" t="s">
        <v>403</v>
      </c>
      <c r="J7" s="74" t="s">
        <v>125</v>
      </c>
      <c r="K7" s="75" t="s">
        <v>126</v>
      </c>
      <c r="L7" s="76" t="s">
        <v>127</v>
      </c>
      <c r="M7" s="77" t="s">
        <v>128</v>
      </c>
      <c r="N7" s="76" t="s">
        <v>129</v>
      </c>
      <c r="O7" s="463" t="s">
        <v>130</v>
      </c>
      <c r="P7" s="343"/>
      <c r="Q7" s="329"/>
      <c r="R7" s="38"/>
    </row>
    <row r="8" spans="1:18" s="39" customFormat="1" ht="30.2" customHeight="1" x14ac:dyDescent="0.65">
      <c r="A8" s="434">
        <v>1</v>
      </c>
      <c r="B8" s="143" t="s">
        <v>417</v>
      </c>
      <c r="C8" s="82">
        <v>130.64257466808482</v>
      </c>
      <c r="D8" s="82">
        <v>136.93208605717206</v>
      </c>
      <c r="E8" s="82">
        <v>140.92111850726513</v>
      </c>
      <c r="F8" s="82">
        <v>147.13515604403835</v>
      </c>
      <c r="G8" s="82">
        <v>155.36648814055576</v>
      </c>
      <c r="H8" s="82">
        <v>165.13485195292392</v>
      </c>
      <c r="I8" s="82">
        <v>166.54409167829601</v>
      </c>
      <c r="J8" s="82">
        <v>166.06776516015756</v>
      </c>
      <c r="K8" s="82">
        <v>161.20625033804188</v>
      </c>
      <c r="L8" s="82">
        <v>149.32510256325392</v>
      </c>
      <c r="M8" s="82">
        <v>140.33049527820711</v>
      </c>
      <c r="N8" s="82">
        <v>129.91833585395716</v>
      </c>
      <c r="O8" s="82">
        <v>149.20580524538613</v>
      </c>
      <c r="P8" s="436" t="s">
        <v>405</v>
      </c>
      <c r="Q8" s="78">
        <v>1</v>
      </c>
      <c r="R8" s="38"/>
    </row>
    <row r="9" spans="1:18" s="39" customFormat="1" ht="30.2" customHeight="1" x14ac:dyDescent="0.65">
      <c r="A9" s="435">
        <v>2</v>
      </c>
      <c r="B9" s="144" t="s">
        <v>264</v>
      </c>
      <c r="C9" s="83">
        <v>145.70197435695118</v>
      </c>
      <c r="D9" s="83">
        <v>145.63260281702208</v>
      </c>
      <c r="E9" s="83">
        <v>154.71384491627984</v>
      </c>
      <c r="F9" s="83">
        <v>162.40194507421424</v>
      </c>
      <c r="G9" s="83">
        <v>169.57503825011176</v>
      </c>
      <c r="H9" s="83">
        <v>175.14442120118238</v>
      </c>
      <c r="I9" s="83">
        <v>179.93281457682298</v>
      </c>
      <c r="J9" s="83">
        <v>177.61947646788025</v>
      </c>
      <c r="K9" s="83">
        <v>175.31826744691006</v>
      </c>
      <c r="L9" s="83">
        <v>159.63145376229429</v>
      </c>
      <c r="M9" s="83">
        <v>145.41247364682954</v>
      </c>
      <c r="N9" s="83">
        <v>142.14004743100975</v>
      </c>
      <c r="O9" s="83">
        <v>161.11913822544935</v>
      </c>
      <c r="P9" s="437" t="s">
        <v>406</v>
      </c>
      <c r="Q9" s="79">
        <v>2</v>
      </c>
      <c r="R9" s="38"/>
    </row>
    <row r="10" spans="1:18" s="39" customFormat="1" ht="30.2" customHeight="1" x14ac:dyDescent="0.65">
      <c r="A10" s="329" t="s">
        <v>117</v>
      </c>
      <c r="B10" s="329"/>
      <c r="C10" s="84">
        <v>141.01883942480603</v>
      </c>
      <c r="D10" s="84">
        <v>142.91242348126389</v>
      </c>
      <c r="E10" s="84">
        <v>150.42738237593227</v>
      </c>
      <c r="F10" s="84">
        <v>157.65452630582874</v>
      </c>
      <c r="G10" s="84">
        <v>165.16314253794522</v>
      </c>
      <c r="H10" s="84">
        <v>171.95279716977822</v>
      </c>
      <c r="I10" s="84">
        <v>175.63141474570025</v>
      </c>
      <c r="J10" s="84">
        <v>173.92572732712233</v>
      </c>
      <c r="K10" s="84">
        <v>170.83234938984401</v>
      </c>
      <c r="L10" s="84">
        <v>156.39565634879108</v>
      </c>
      <c r="M10" s="84">
        <v>143.82406633863002</v>
      </c>
      <c r="N10" s="84">
        <v>138.31745166871784</v>
      </c>
      <c r="O10" s="84">
        <v>157.41086706506866</v>
      </c>
      <c r="P10" s="345" t="s">
        <v>413</v>
      </c>
      <c r="Q10" s="345"/>
      <c r="R10" s="38"/>
    </row>
    <row r="11" spans="1:18" s="18" customFormat="1" ht="17.25" customHeight="1" x14ac:dyDescent="0.2">
      <c r="A11" s="289" t="s">
        <v>77</v>
      </c>
      <c r="B11" s="289"/>
      <c r="C11" s="289"/>
      <c r="D11" s="289"/>
      <c r="E11" s="289"/>
      <c r="F11" s="289"/>
      <c r="G11" s="289"/>
      <c r="H11" s="289"/>
      <c r="I11" s="289"/>
      <c r="J11" s="288" t="s">
        <v>344</v>
      </c>
      <c r="K11" s="288"/>
      <c r="L11" s="288"/>
      <c r="M11" s="288"/>
      <c r="N11" s="288"/>
      <c r="O11" s="288"/>
      <c r="P11" s="288"/>
      <c r="Q11" s="288"/>
      <c r="R11" s="17"/>
    </row>
  </sheetData>
  <mergeCells count="11">
    <mergeCell ref="A10:B10"/>
    <mergeCell ref="P10:Q10"/>
    <mergeCell ref="A6:B7"/>
    <mergeCell ref="A5:Q5"/>
    <mergeCell ref="A11:I11"/>
    <mergeCell ref="J11:Q11"/>
    <mergeCell ref="A3:Q3"/>
    <mergeCell ref="A4:Q4"/>
    <mergeCell ref="A2:H2"/>
    <mergeCell ref="I2:Q2"/>
    <mergeCell ref="P6:Q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zoomScale="91" zoomScaleNormal="91" workbookViewId="0">
      <selection activeCell="S5" sqref="S5"/>
    </sheetView>
  </sheetViews>
  <sheetFormatPr defaultRowHeight="14.25" x14ac:dyDescent="0.2"/>
  <cols>
    <col min="1" max="1" width="3.875" style="13" customWidth="1"/>
    <col min="2" max="2" width="21.5" customWidth="1"/>
    <col min="3" max="15" width="9.625" customWidth="1"/>
    <col min="16" max="16" width="24.125" customWidth="1"/>
    <col min="17" max="17" width="3.75" style="13" customWidth="1"/>
  </cols>
  <sheetData>
    <row r="1" spans="1:18" ht="101.25" customHeight="1" x14ac:dyDescent="0.2">
      <c r="A1" s="240"/>
      <c r="B1" s="238"/>
      <c r="C1" s="238"/>
      <c r="D1" s="238"/>
      <c r="E1" s="238"/>
      <c r="F1" s="238"/>
      <c r="G1" s="238"/>
      <c r="H1" s="238"/>
      <c r="I1" s="238"/>
      <c r="J1" s="238"/>
      <c r="K1" s="238"/>
      <c r="L1" s="238"/>
      <c r="M1" s="238"/>
      <c r="N1" s="238"/>
      <c r="O1" s="238"/>
      <c r="P1" s="238"/>
      <c r="Q1" s="240"/>
      <c r="R1" s="238"/>
    </row>
    <row r="2" spans="1:18" s="39" customFormat="1" ht="22.5" customHeight="1" x14ac:dyDescent="0.65">
      <c r="A2" s="314" t="s">
        <v>135</v>
      </c>
      <c r="B2" s="314"/>
      <c r="C2" s="314"/>
      <c r="D2" s="314"/>
      <c r="E2" s="314"/>
      <c r="F2" s="314"/>
      <c r="G2" s="314"/>
      <c r="H2" s="314"/>
      <c r="I2" s="336" t="s">
        <v>419</v>
      </c>
      <c r="J2" s="336"/>
      <c r="K2" s="336"/>
      <c r="L2" s="336"/>
      <c r="M2" s="336"/>
      <c r="N2" s="336"/>
      <c r="O2" s="336"/>
      <c r="P2" s="336"/>
      <c r="Q2" s="336"/>
      <c r="R2" s="38"/>
    </row>
    <row r="3" spans="1:18" s="39" customFormat="1" ht="30.2" customHeight="1" x14ac:dyDescent="0.65">
      <c r="A3" s="339" t="s">
        <v>420</v>
      </c>
      <c r="B3" s="339"/>
      <c r="C3" s="339"/>
      <c r="D3" s="339"/>
      <c r="E3" s="339"/>
      <c r="F3" s="339"/>
      <c r="G3" s="339"/>
      <c r="H3" s="339"/>
      <c r="I3" s="339"/>
      <c r="J3" s="339"/>
      <c r="K3" s="339"/>
      <c r="L3" s="339"/>
      <c r="M3" s="339"/>
      <c r="N3" s="339"/>
      <c r="O3" s="339"/>
      <c r="P3" s="339"/>
      <c r="Q3" s="339"/>
      <c r="R3" s="38"/>
    </row>
    <row r="4" spans="1:18" s="39" customFormat="1" ht="30.2" customHeight="1" x14ac:dyDescent="0.65">
      <c r="A4" s="337" t="s">
        <v>421</v>
      </c>
      <c r="B4" s="337"/>
      <c r="C4" s="338"/>
      <c r="D4" s="338"/>
      <c r="E4" s="338"/>
      <c r="F4" s="338"/>
      <c r="G4" s="338"/>
      <c r="H4" s="338"/>
      <c r="I4" s="338"/>
      <c r="J4" s="338"/>
      <c r="K4" s="338"/>
      <c r="L4" s="338"/>
      <c r="M4" s="338"/>
      <c r="N4" s="338"/>
      <c r="O4" s="338"/>
      <c r="P4" s="337"/>
      <c r="Q4" s="337"/>
      <c r="R4" s="38"/>
    </row>
    <row r="5" spans="1:18" s="39" customFormat="1" ht="39.950000000000003" customHeight="1" x14ac:dyDescent="0.65">
      <c r="A5" s="340" t="s">
        <v>518</v>
      </c>
      <c r="B5" s="341"/>
      <c r="C5" s="257" t="s">
        <v>389</v>
      </c>
      <c r="D5" s="256" t="s">
        <v>390</v>
      </c>
      <c r="E5" s="258" t="s">
        <v>391</v>
      </c>
      <c r="F5" s="256" t="s">
        <v>392</v>
      </c>
      <c r="G5" s="258" t="s">
        <v>393</v>
      </c>
      <c r="H5" s="256" t="s">
        <v>394</v>
      </c>
      <c r="I5" s="258" t="s">
        <v>395</v>
      </c>
      <c r="J5" s="256" t="s">
        <v>396</v>
      </c>
      <c r="K5" s="258" t="s">
        <v>397</v>
      </c>
      <c r="L5" s="256" t="s">
        <v>398</v>
      </c>
      <c r="M5" s="258" t="s">
        <v>399</v>
      </c>
      <c r="N5" s="256" t="s">
        <v>400</v>
      </c>
      <c r="O5" s="85" t="s">
        <v>401</v>
      </c>
      <c r="P5" s="340" t="s">
        <v>418</v>
      </c>
      <c r="Q5" s="341"/>
      <c r="R5" s="38"/>
    </row>
    <row r="6" spans="1:18" s="39" customFormat="1" ht="39.950000000000003" customHeight="1" x14ac:dyDescent="0.65">
      <c r="A6" s="340"/>
      <c r="B6" s="341"/>
      <c r="C6" s="73" t="s">
        <v>118</v>
      </c>
      <c r="D6" s="74" t="s">
        <v>119</v>
      </c>
      <c r="E6" s="75" t="s">
        <v>120</v>
      </c>
      <c r="F6" s="74" t="s">
        <v>121</v>
      </c>
      <c r="G6" s="75" t="s">
        <v>122</v>
      </c>
      <c r="H6" s="74" t="s">
        <v>402</v>
      </c>
      <c r="I6" s="75" t="s">
        <v>403</v>
      </c>
      <c r="J6" s="74" t="s">
        <v>125</v>
      </c>
      <c r="K6" s="75" t="s">
        <v>126</v>
      </c>
      <c r="L6" s="76" t="s">
        <v>127</v>
      </c>
      <c r="M6" s="77" t="s">
        <v>128</v>
      </c>
      <c r="N6" s="76" t="s">
        <v>129</v>
      </c>
      <c r="O6" s="463" t="s">
        <v>130</v>
      </c>
      <c r="P6" s="340"/>
      <c r="Q6" s="341"/>
      <c r="R6" s="38"/>
    </row>
    <row r="7" spans="1:18" s="39" customFormat="1" ht="30.2" customHeight="1" x14ac:dyDescent="0.65">
      <c r="A7" s="434">
        <v>1</v>
      </c>
      <c r="B7" s="143" t="s">
        <v>417</v>
      </c>
      <c r="C7" s="129">
        <v>2.1134616541230749</v>
      </c>
      <c r="D7" s="129">
        <v>2.1996467712978061</v>
      </c>
      <c r="E7" s="129">
        <v>3.1884374838761986</v>
      </c>
      <c r="F7" s="129">
        <v>2.8558523737526205</v>
      </c>
      <c r="G7" s="129">
        <v>3.2958081488592796</v>
      </c>
      <c r="H7" s="129">
        <v>4.1048554406124849</v>
      </c>
      <c r="I7" s="129">
        <v>4.1919004626453011</v>
      </c>
      <c r="J7" s="129">
        <v>4.0755418691769725</v>
      </c>
      <c r="K7" s="126">
        <v>3.0493948161448574</v>
      </c>
      <c r="L7" s="129">
        <v>3.1315248560001048</v>
      </c>
      <c r="M7" s="129">
        <v>2.0981035888492197</v>
      </c>
      <c r="N7" s="129">
        <v>2.0583749757701799</v>
      </c>
      <c r="O7" s="129">
        <v>3.1976771313513899</v>
      </c>
      <c r="P7" s="436" t="s">
        <v>405</v>
      </c>
      <c r="Q7" s="78">
        <v>1</v>
      </c>
      <c r="R7" s="38"/>
    </row>
    <row r="8" spans="1:18" s="39" customFormat="1" ht="30.2" customHeight="1" x14ac:dyDescent="0.65">
      <c r="A8" s="435">
        <v>2</v>
      </c>
      <c r="B8" s="144" t="s">
        <v>264</v>
      </c>
      <c r="C8" s="130">
        <v>2.7911448954981082</v>
      </c>
      <c r="D8" s="130">
        <v>2.804314821383604</v>
      </c>
      <c r="E8" s="130">
        <v>2.2762589503071236</v>
      </c>
      <c r="F8" s="130">
        <v>2.6950348372294419</v>
      </c>
      <c r="G8" s="130">
        <v>2.6263315774731879</v>
      </c>
      <c r="H8" s="130">
        <v>2.8996434520305101</v>
      </c>
      <c r="I8" s="130">
        <v>3.6032730623967022</v>
      </c>
      <c r="J8" s="130">
        <v>3.6371378221070607</v>
      </c>
      <c r="K8" s="130">
        <v>2.7927756440617473</v>
      </c>
      <c r="L8" s="130">
        <v>2.6726635258904952</v>
      </c>
      <c r="M8" s="130">
        <v>2.7183684429981598</v>
      </c>
      <c r="N8" s="130">
        <v>2.8461696727803796</v>
      </c>
      <c r="O8" s="130">
        <v>2.8749859334825696</v>
      </c>
      <c r="P8" s="437" t="s">
        <v>406</v>
      </c>
      <c r="Q8" s="79">
        <v>2</v>
      </c>
      <c r="R8" s="38"/>
    </row>
    <row r="9" spans="1:18" s="39" customFormat="1" ht="30.2" customHeight="1" x14ac:dyDescent="0.65">
      <c r="A9" s="329" t="s">
        <v>117</v>
      </c>
      <c r="B9" s="329"/>
      <c r="C9" s="131">
        <v>2.576902724397502</v>
      </c>
      <c r="D9" s="131">
        <v>2.6069225139552201</v>
      </c>
      <c r="E9" s="131">
        <v>2.5760021326432012</v>
      </c>
      <c r="F9" s="131">
        <v>2.7510336833728353</v>
      </c>
      <c r="G9" s="131">
        <v>2.8527401658462961</v>
      </c>
      <c r="H9" s="131">
        <v>3.3490145195989984</v>
      </c>
      <c r="I9" s="131">
        <v>3.8159858070237038</v>
      </c>
      <c r="J9" s="131">
        <v>3.7939149244741093</v>
      </c>
      <c r="K9" s="131">
        <v>2.883463654716508</v>
      </c>
      <c r="L9" s="131">
        <v>2.83223402361957</v>
      </c>
      <c r="M9" s="131">
        <v>2.5172795861916453</v>
      </c>
      <c r="N9" s="131">
        <v>2.5812058030112479</v>
      </c>
      <c r="O9" s="128">
        <v>2.9583908460937289</v>
      </c>
      <c r="P9" s="329" t="s">
        <v>413</v>
      </c>
      <c r="Q9" s="329"/>
      <c r="R9" s="38"/>
    </row>
    <row r="10" spans="1:18" ht="20.100000000000001" customHeight="1" x14ac:dyDescent="0.2">
      <c r="A10" s="289" t="s">
        <v>77</v>
      </c>
      <c r="B10" s="289"/>
      <c r="C10" s="289"/>
      <c r="D10" s="289"/>
      <c r="E10" s="289"/>
      <c r="F10" s="289"/>
      <c r="G10" s="289"/>
      <c r="H10" s="289"/>
      <c r="I10" s="289"/>
      <c r="J10" s="288" t="s">
        <v>344</v>
      </c>
      <c r="K10" s="288"/>
      <c r="L10" s="288"/>
      <c r="M10" s="288"/>
      <c r="N10" s="288"/>
      <c r="O10" s="288"/>
      <c r="P10" s="288"/>
      <c r="Q10" s="288"/>
      <c r="R10" s="4"/>
    </row>
    <row r="11" spans="1:18" ht="16.5" x14ac:dyDescent="0.35">
      <c r="A11" s="438" t="s">
        <v>136</v>
      </c>
      <c r="B11" s="438"/>
      <c r="C11" s="438"/>
      <c r="D11" s="4"/>
      <c r="E11" s="4"/>
      <c r="F11" s="4"/>
      <c r="G11" s="4"/>
      <c r="H11" s="4"/>
      <c r="I11" s="4"/>
      <c r="J11" s="4"/>
      <c r="K11" s="4"/>
      <c r="L11" s="4"/>
      <c r="M11" s="4"/>
      <c r="N11" s="4"/>
      <c r="O11" s="4"/>
      <c r="P11" s="4"/>
      <c r="Q11" s="12"/>
      <c r="R11" s="4"/>
    </row>
    <row r="20" spans="3:3" ht="15" x14ac:dyDescent="0.2">
      <c r="C20" s="2"/>
    </row>
  </sheetData>
  <mergeCells count="11">
    <mergeCell ref="A9:B9"/>
    <mergeCell ref="P9:Q9"/>
    <mergeCell ref="A5:B6"/>
    <mergeCell ref="A11:C11"/>
    <mergeCell ref="A10:I10"/>
    <mergeCell ref="J10:Q10"/>
    <mergeCell ref="A2:H2"/>
    <mergeCell ref="I2:Q2"/>
    <mergeCell ref="A4:Q4"/>
    <mergeCell ref="A3:Q3"/>
    <mergeCell ref="P5:Q6"/>
  </mergeCells>
  <pageMargins left="0.7" right="0.7" top="0.75" bottom="0.75" header="0.3" footer="0.3"/>
  <pageSetup paperSize="9" orientation="portrait"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abSelected="1" workbookViewId="0">
      <selection activeCell="A4" sqref="A4:J4"/>
    </sheetView>
  </sheetViews>
  <sheetFormatPr defaultColWidth="8.875" defaultRowHeight="21.75" x14ac:dyDescent="0.5"/>
  <cols>
    <col min="1" max="1" width="4.375" style="3" customWidth="1"/>
    <col min="2" max="2" width="27.125" style="3" customWidth="1"/>
    <col min="3" max="8" width="16.625" style="3" customWidth="1"/>
    <col min="9" max="9" width="24.375" style="3" customWidth="1"/>
    <col min="10" max="10" width="5.875" style="3" customWidth="1"/>
    <col min="11" max="16384" width="8.875" style="3"/>
  </cols>
  <sheetData>
    <row r="1" spans="1:19" ht="89.25" customHeight="1" x14ac:dyDescent="0.5">
      <c r="A1" s="242"/>
      <c r="B1" s="242"/>
      <c r="C1" s="242"/>
      <c r="D1" s="242"/>
      <c r="E1" s="242"/>
      <c r="F1" s="242"/>
      <c r="G1" s="242"/>
      <c r="H1" s="242"/>
      <c r="I1" s="242"/>
      <c r="J1" s="242"/>
      <c r="K1" s="242"/>
    </row>
    <row r="2" spans="1:19" ht="20.25" customHeight="1" x14ac:dyDescent="0.5">
      <c r="A2" s="314" t="s">
        <v>137</v>
      </c>
      <c r="B2" s="314"/>
      <c r="C2" s="314"/>
      <c r="D2" s="314"/>
      <c r="E2" s="314"/>
      <c r="F2" s="314" t="s">
        <v>137</v>
      </c>
      <c r="G2" s="314"/>
      <c r="H2" s="314"/>
      <c r="I2" s="336" t="s">
        <v>422</v>
      </c>
      <c r="J2" s="336"/>
      <c r="K2" s="6"/>
      <c r="L2" s="53"/>
      <c r="M2" s="53"/>
      <c r="N2" s="53"/>
      <c r="O2" s="53"/>
      <c r="P2" s="53"/>
      <c r="Q2" s="53"/>
      <c r="R2" s="53"/>
      <c r="S2" s="54"/>
    </row>
    <row r="3" spans="1:19" s="55" customFormat="1" ht="21" customHeight="1" x14ac:dyDescent="0.5">
      <c r="A3" s="339" t="s">
        <v>423</v>
      </c>
      <c r="B3" s="339"/>
      <c r="C3" s="339"/>
      <c r="D3" s="339"/>
      <c r="E3" s="339"/>
      <c r="F3" s="339"/>
      <c r="G3" s="339"/>
      <c r="H3" s="339"/>
      <c r="I3" s="339"/>
      <c r="J3" s="339"/>
      <c r="K3" s="49"/>
    </row>
    <row r="4" spans="1:19" x14ac:dyDescent="0.5">
      <c r="A4" s="337" t="s">
        <v>424</v>
      </c>
      <c r="B4" s="337"/>
      <c r="C4" s="338"/>
      <c r="D4" s="338"/>
      <c r="E4" s="338"/>
      <c r="F4" s="338"/>
      <c r="G4" s="338"/>
      <c r="H4" s="338"/>
      <c r="I4" s="338"/>
      <c r="J4" s="338"/>
      <c r="K4" s="6"/>
    </row>
    <row r="5" spans="1:19" ht="67.5" x14ac:dyDescent="0.5">
      <c r="A5" s="346" t="s">
        <v>138</v>
      </c>
      <c r="B5" s="347"/>
      <c r="C5" s="245" t="s">
        <v>425</v>
      </c>
      <c r="D5" s="251" t="s">
        <v>426</v>
      </c>
      <c r="E5" s="246" t="s">
        <v>427</v>
      </c>
      <c r="F5" s="255" t="s">
        <v>428</v>
      </c>
      <c r="G5" s="246" t="s">
        <v>429</v>
      </c>
      <c r="H5" s="251" t="s">
        <v>430</v>
      </c>
      <c r="I5" s="346" t="s">
        <v>431</v>
      </c>
      <c r="J5" s="347"/>
      <c r="K5" s="6"/>
    </row>
    <row r="6" spans="1:19" ht="60" customHeight="1" x14ac:dyDescent="0.5">
      <c r="A6" s="348"/>
      <c r="B6" s="349"/>
      <c r="C6" s="70" t="s">
        <v>139</v>
      </c>
      <c r="D6" s="72" t="s">
        <v>140</v>
      </c>
      <c r="E6" s="146" t="s">
        <v>141</v>
      </c>
      <c r="F6" s="145" t="s">
        <v>142</v>
      </c>
      <c r="G6" s="71" t="s">
        <v>143</v>
      </c>
      <c r="H6" s="72" t="s">
        <v>144</v>
      </c>
      <c r="I6" s="348"/>
      <c r="J6" s="349"/>
      <c r="K6" s="6"/>
    </row>
    <row r="7" spans="1:19" ht="30.2" customHeight="1" x14ac:dyDescent="0.5">
      <c r="A7" s="439">
        <v>1</v>
      </c>
      <c r="B7" s="269" t="s">
        <v>66</v>
      </c>
      <c r="C7" s="159">
        <v>0</v>
      </c>
      <c r="D7" s="159">
        <v>0</v>
      </c>
      <c r="E7" s="147">
        <v>0</v>
      </c>
      <c r="F7" s="161">
        <v>2400123</v>
      </c>
      <c r="G7" s="159">
        <v>2223143</v>
      </c>
      <c r="H7" s="138">
        <v>0.91666666666666674</v>
      </c>
      <c r="I7" s="441" t="s">
        <v>301</v>
      </c>
      <c r="J7" s="444">
        <v>1</v>
      </c>
      <c r="K7" s="6"/>
    </row>
    <row r="8" spans="1:19" ht="30.2" customHeight="1" thickBot="1" x14ac:dyDescent="0.55000000000000004">
      <c r="A8" s="440">
        <v>2</v>
      </c>
      <c r="B8" s="270" t="s">
        <v>67</v>
      </c>
      <c r="C8" s="158">
        <v>6014235</v>
      </c>
      <c r="D8" s="158">
        <v>5142114</v>
      </c>
      <c r="E8" s="148">
        <v>0.84858569051580701</v>
      </c>
      <c r="F8" s="162">
        <v>42459533</v>
      </c>
      <c r="G8" s="158">
        <v>25725836</v>
      </c>
      <c r="H8" s="139">
        <v>0.60613207547169812</v>
      </c>
      <c r="I8" s="442" t="s">
        <v>303</v>
      </c>
      <c r="J8" s="445">
        <v>2</v>
      </c>
      <c r="K8" s="6"/>
    </row>
    <row r="9" spans="1:19" ht="30.2" customHeight="1" thickTop="1" thickBot="1" x14ac:dyDescent="0.55000000000000004">
      <c r="A9" s="439">
        <v>3</v>
      </c>
      <c r="B9" s="269" t="s">
        <v>68</v>
      </c>
      <c r="C9" s="160">
        <v>911422</v>
      </c>
      <c r="D9" s="160">
        <v>855100</v>
      </c>
      <c r="E9" s="149">
        <v>0.88888888888888895</v>
      </c>
      <c r="F9" s="163">
        <v>700565</v>
      </c>
      <c r="G9" s="164">
        <v>633788</v>
      </c>
      <c r="H9" s="140">
        <v>0.85714285714285721</v>
      </c>
      <c r="I9" s="441" t="s">
        <v>305</v>
      </c>
      <c r="J9" s="444">
        <v>3</v>
      </c>
      <c r="K9" s="6"/>
    </row>
    <row r="10" spans="1:19" ht="30.2" customHeight="1" thickTop="1" x14ac:dyDescent="0.5">
      <c r="A10" s="440">
        <v>4</v>
      </c>
      <c r="B10" s="270" t="s">
        <v>69</v>
      </c>
      <c r="C10" s="158">
        <v>61024545</v>
      </c>
      <c r="D10" s="158">
        <v>48532146</v>
      </c>
      <c r="E10" s="150">
        <v>0.79482137004260889</v>
      </c>
      <c r="F10" s="165">
        <v>75265744</v>
      </c>
      <c r="G10" s="158">
        <v>48765890</v>
      </c>
      <c r="H10" s="139">
        <v>0.64760638297872342</v>
      </c>
      <c r="I10" s="442" t="s">
        <v>306</v>
      </c>
      <c r="J10" s="445">
        <v>4</v>
      </c>
      <c r="K10" s="6"/>
    </row>
    <row r="11" spans="1:19" ht="30.2" customHeight="1" x14ac:dyDescent="0.5">
      <c r="A11" s="309" t="s">
        <v>62</v>
      </c>
      <c r="B11" s="310"/>
      <c r="C11" s="128">
        <f>SUM(C7:C10)</f>
        <v>67950202</v>
      </c>
      <c r="D11" s="128">
        <f>SUM(D8:D10)</f>
        <v>54529360</v>
      </c>
      <c r="E11" s="151">
        <f>D11/C11</f>
        <v>0.80249003527612761</v>
      </c>
      <c r="F11" s="166">
        <f>SUM(F7:F10)</f>
        <v>120825965</v>
      </c>
      <c r="G11" s="128">
        <f>SUM(G7:G10)</f>
        <v>77348657</v>
      </c>
      <c r="H11" s="443">
        <f>G11/F11</f>
        <v>0.64016585342397225</v>
      </c>
      <c r="I11" s="309" t="s">
        <v>315</v>
      </c>
      <c r="J11" s="310"/>
      <c r="K11" s="6"/>
    </row>
    <row r="12" spans="1:19" ht="16.5" customHeight="1" x14ac:dyDescent="0.5">
      <c r="A12" s="289" t="s">
        <v>77</v>
      </c>
      <c r="B12" s="289"/>
      <c r="C12" s="289"/>
      <c r="D12" s="289"/>
      <c r="E12" s="289"/>
      <c r="F12" s="288" t="s">
        <v>344</v>
      </c>
      <c r="G12" s="288"/>
      <c r="H12" s="288"/>
      <c r="I12" s="288"/>
      <c r="J12" s="288"/>
      <c r="K12" s="6"/>
    </row>
    <row r="13" spans="1:19" x14ac:dyDescent="0.5">
      <c r="A13" s="6"/>
      <c r="B13" s="6"/>
      <c r="C13" s="6"/>
      <c r="D13" s="6"/>
      <c r="E13" s="6"/>
      <c r="F13" s="6"/>
      <c r="G13" s="6"/>
      <c r="H13" s="6"/>
      <c r="I13" s="6"/>
      <c r="J13" s="6"/>
      <c r="K13" s="6"/>
    </row>
    <row r="14" spans="1:19" x14ac:dyDescent="0.5">
      <c r="A14" s="6"/>
      <c r="B14" s="6"/>
      <c r="C14" s="6"/>
      <c r="D14" s="6"/>
      <c r="E14" s="9"/>
      <c r="F14" s="6"/>
      <c r="G14" s="6"/>
      <c r="H14" s="9"/>
      <c r="I14" s="6"/>
      <c r="J14" s="6"/>
      <c r="K14" s="6"/>
    </row>
    <row r="15" spans="1:19" x14ac:dyDescent="0.5">
      <c r="A15" s="6"/>
      <c r="B15" s="6"/>
      <c r="C15" s="6"/>
      <c r="D15" s="6"/>
      <c r="E15" s="9"/>
      <c r="F15" s="6"/>
      <c r="G15" s="6"/>
      <c r="H15" s="9"/>
      <c r="I15" s="6"/>
      <c r="J15" s="6"/>
      <c r="K15" s="6"/>
    </row>
    <row r="16" spans="1:19" x14ac:dyDescent="0.5">
      <c r="E16" s="56"/>
      <c r="H16" s="56"/>
    </row>
    <row r="17" spans="5:8" x14ac:dyDescent="0.5">
      <c r="E17" s="57"/>
      <c r="H17" s="57"/>
    </row>
    <row r="18" spans="5:8" x14ac:dyDescent="0.5">
      <c r="E18" s="57"/>
      <c r="H18" s="57"/>
    </row>
  </sheetData>
  <mergeCells count="10">
    <mergeCell ref="F12:J12"/>
    <mergeCell ref="A12:E12"/>
    <mergeCell ref="I2:J2"/>
    <mergeCell ref="A3:J3"/>
    <mergeCell ref="A11:B11"/>
    <mergeCell ref="I11:J11"/>
    <mergeCell ref="A4:J4"/>
    <mergeCell ref="I5:J6"/>
    <mergeCell ref="A5:B6"/>
    <mergeCell ref="A2:H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K15" sqref="K15"/>
    </sheetView>
  </sheetViews>
  <sheetFormatPr defaultRowHeight="15" x14ac:dyDescent="0.2"/>
  <cols>
    <col min="1" max="1" width="4.375" style="13" customWidth="1"/>
    <col min="2" max="2" width="24.375" style="2" customWidth="1"/>
    <col min="3" max="3" width="15.375" customWidth="1"/>
    <col min="4" max="6" width="14.625" customWidth="1"/>
    <col min="7" max="7" width="25" customWidth="1"/>
    <col min="8" max="8" width="4.875" customWidth="1"/>
  </cols>
  <sheetData>
    <row r="1" spans="1:9" s="238" customFormat="1" ht="92.25" customHeight="1" x14ac:dyDescent="0.2">
      <c r="A1" s="240"/>
      <c r="B1" s="243"/>
    </row>
    <row r="2" spans="1:9" s="36" customFormat="1" ht="18.75" customHeight="1" x14ac:dyDescent="0.5">
      <c r="A2" s="292" t="s">
        <v>145</v>
      </c>
      <c r="B2" s="293"/>
      <c r="C2" s="293"/>
      <c r="D2" s="312"/>
      <c r="E2" s="290" t="s">
        <v>432</v>
      </c>
      <c r="F2" s="291"/>
      <c r="G2" s="291"/>
      <c r="H2" s="313"/>
    </row>
    <row r="3" spans="1:9" s="36" customFormat="1" ht="30.2" customHeight="1" x14ac:dyDescent="0.5">
      <c r="A3" s="339" t="s">
        <v>433</v>
      </c>
      <c r="B3" s="339"/>
      <c r="C3" s="339"/>
      <c r="D3" s="339"/>
      <c r="E3" s="339"/>
      <c r="F3" s="339"/>
      <c r="G3" s="339"/>
      <c r="H3" s="339"/>
    </row>
    <row r="4" spans="1:9" s="36" customFormat="1" ht="27" customHeight="1" x14ac:dyDescent="0.5">
      <c r="A4" s="337" t="s">
        <v>434</v>
      </c>
      <c r="B4" s="337"/>
      <c r="C4" s="338"/>
      <c r="D4" s="338"/>
      <c r="E4" s="338"/>
      <c r="F4" s="338"/>
      <c r="G4" s="338"/>
      <c r="H4" s="338"/>
    </row>
    <row r="5" spans="1:9" s="36" customFormat="1" ht="46.5" customHeight="1" x14ac:dyDescent="0.5">
      <c r="A5" s="340" t="s">
        <v>146</v>
      </c>
      <c r="B5" s="341"/>
      <c r="C5" s="257" t="s">
        <v>435</v>
      </c>
      <c r="D5" s="256" t="s">
        <v>436</v>
      </c>
      <c r="E5" s="258" t="s">
        <v>437</v>
      </c>
      <c r="F5" s="256" t="s">
        <v>292</v>
      </c>
      <c r="G5" s="340" t="s">
        <v>440</v>
      </c>
      <c r="H5" s="341"/>
    </row>
    <row r="6" spans="1:9" s="36" customFormat="1" ht="56.25" customHeight="1" x14ac:dyDescent="0.5">
      <c r="A6" s="340"/>
      <c r="B6" s="341"/>
      <c r="C6" s="86" t="s">
        <v>151</v>
      </c>
      <c r="D6" s="88" t="s">
        <v>152</v>
      </c>
      <c r="E6" s="87" t="s">
        <v>153</v>
      </c>
      <c r="F6" s="252" t="s">
        <v>62</v>
      </c>
      <c r="G6" s="340"/>
      <c r="H6" s="341"/>
    </row>
    <row r="7" spans="1:9" s="36" customFormat="1" ht="30.2" customHeight="1" x14ac:dyDescent="0.5">
      <c r="A7" s="434">
        <v>1</v>
      </c>
      <c r="B7" s="141" t="s">
        <v>154</v>
      </c>
      <c r="C7" s="91">
        <v>8.2000000000000003E-2</v>
      </c>
      <c r="D7" s="91">
        <v>0.13900000000000001</v>
      </c>
      <c r="E7" s="91">
        <v>0.17799999999999999</v>
      </c>
      <c r="F7" s="91">
        <v>0.39900000000000002</v>
      </c>
      <c r="G7" s="436" t="s">
        <v>438</v>
      </c>
      <c r="H7" s="78">
        <v>1</v>
      </c>
    </row>
    <row r="8" spans="1:9" s="36" customFormat="1" ht="30.2" customHeight="1" x14ac:dyDescent="0.5">
      <c r="A8" s="435">
        <v>2</v>
      </c>
      <c r="B8" s="142" t="s">
        <v>155</v>
      </c>
      <c r="C8" s="92">
        <v>0.15809999999999999</v>
      </c>
      <c r="D8" s="92">
        <v>0.23300000000000001</v>
      </c>
      <c r="E8" s="98">
        <v>0.2099</v>
      </c>
      <c r="F8" s="92">
        <v>0.60099999999999998</v>
      </c>
      <c r="G8" s="437" t="s">
        <v>439</v>
      </c>
      <c r="H8" s="79">
        <v>2</v>
      </c>
    </row>
    <row r="9" spans="1:9" s="36" customFormat="1" ht="30.2" customHeight="1" x14ac:dyDescent="0.5">
      <c r="A9" s="329" t="s">
        <v>147</v>
      </c>
      <c r="B9" s="329"/>
      <c r="C9" s="90">
        <v>0.24009999999999998</v>
      </c>
      <c r="D9" s="89">
        <v>0.372</v>
      </c>
      <c r="E9" s="89">
        <v>0.38790000000000002</v>
      </c>
      <c r="F9" s="90">
        <v>1</v>
      </c>
      <c r="G9" s="329" t="s">
        <v>441</v>
      </c>
      <c r="H9" s="329"/>
    </row>
    <row r="10" spans="1:9" s="17" customFormat="1" ht="15.75" customHeight="1" x14ac:dyDescent="0.2">
      <c r="A10" s="446" t="s">
        <v>77</v>
      </c>
      <c r="B10" s="351"/>
      <c r="C10" s="351"/>
      <c r="D10" s="351"/>
      <c r="E10" s="350" t="s">
        <v>344</v>
      </c>
      <c r="F10" s="350"/>
      <c r="G10" s="350"/>
      <c r="H10" s="447"/>
    </row>
    <row r="11" spans="1:9" ht="15" customHeight="1" x14ac:dyDescent="0.3">
      <c r="A11" s="448" t="s">
        <v>148</v>
      </c>
      <c r="B11" s="449"/>
      <c r="C11" s="449"/>
      <c r="D11" s="449"/>
      <c r="E11" s="449"/>
      <c r="F11" s="449"/>
      <c r="G11" s="449"/>
      <c r="H11" s="450"/>
      <c r="I11" s="10"/>
    </row>
  </sheetData>
  <mergeCells count="11">
    <mergeCell ref="A11:H11"/>
    <mergeCell ref="A9:B9"/>
    <mergeCell ref="G9:H9"/>
    <mergeCell ref="A2:D2"/>
    <mergeCell ref="E2:H2"/>
    <mergeCell ref="A3:H3"/>
    <mergeCell ref="G5:H6"/>
    <mergeCell ref="A5:B6"/>
    <mergeCell ref="A4:H4"/>
    <mergeCell ref="A10:D10"/>
    <mergeCell ref="E10:H1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election activeCell="C5" sqref="A5:XFD5"/>
    </sheetView>
  </sheetViews>
  <sheetFormatPr defaultRowHeight="14.25" x14ac:dyDescent="0.2"/>
  <cols>
    <col min="1" max="1" width="5.625" customWidth="1"/>
    <col min="2" max="2" width="37.125" customWidth="1"/>
    <col min="3" max="4" width="20.625" customWidth="1"/>
    <col min="5" max="5" width="32.875" customWidth="1"/>
    <col min="6" max="6" width="5.875" customWidth="1"/>
  </cols>
  <sheetData>
    <row r="1" spans="1:8" ht="86.25" customHeight="1" x14ac:dyDescent="0.2">
      <c r="A1" s="238"/>
      <c r="B1" s="238"/>
      <c r="C1" s="238"/>
      <c r="D1" s="238"/>
      <c r="E1" s="238"/>
      <c r="F1" s="238"/>
      <c r="G1" s="238"/>
      <c r="H1" s="238"/>
    </row>
    <row r="2" spans="1:8" s="15" customFormat="1" ht="14.25" customHeight="1" x14ac:dyDescent="0.2">
      <c r="A2" s="292" t="s">
        <v>156</v>
      </c>
      <c r="B2" s="293"/>
      <c r="C2" s="293"/>
      <c r="D2" s="312" t="s">
        <v>156</v>
      </c>
      <c r="E2" s="290" t="s">
        <v>453</v>
      </c>
      <c r="F2" s="291"/>
      <c r="G2" s="28"/>
      <c r="H2" s="28"/>
    </row>
    <row r="3" spans="1:8" ht="30.2" customHeight="1" x14ac:dyDescent="0.2">
      <c r="A3" s="339" t="s">
        <v>452</v>
      </c>
      <c r="B3" s="339"/>
      <c r="C3" s="339"/>
      <c r="D3" s="339"/>
      <c r="E3" s="339"/>
      <c r="F3" s="339"/>
      <c r="G3" s="4"/>
    </row>
    <row r="4" spans="1:8" ht="25.5" customHeight="1" x14ac:dyDescent="0.2">
      <c r="A4" s="354" t="s">
        <v>157</v>
      </c>
      <c r="B4" s="354"/>
      <c r="C4" s="355"/>
      <c r="D4" s="355"/>
      <c r="E4" s="355"/>
      <c r="F4" s="355"/>
      <c r="G4" s="4"/>
    </row>
    <row r="5" spans="1:8" s="37" customFormat="1" ht="57.75" customHeight="1" x14ac:dyDescent="0.5">
      <c r="A5" s="352" t="s">
        <v>61</v>
      </c>
      <c r="B5" s="353"/>
      <c r="C5" s="256" t="s">
        <v>450</v>
      </c>
      <c r="D5" s="85" t="s">
        <v>451</v>
      </c>
      <c r="E5" s="352" t="s">
        <v>287</v>
      </c>
      <c r="F5" s="353"/>
      <c r="G5" s="36"/>
    </row>
    <row r="6" spans="1:8" s="37" customFormat="1" ht="41.25" customHeight="1" x14ac:dyDescent="0.5">
      <c r="A6" s="352"/>
      <c r="B6" s="353"/>
      <c r="C6" s="88" t="s">
        <v>165</v>
      </c>
      <c r="D6" s="96" t="s">
        <v>166</v>
      </c>
      <c r="E6" s="352"/>
      <c r="F6" s="353"/>
      <c r="G6" s="36"/>
    </row>
    <row r="7" spans="1:8" s="37" customFormat="1" ht="24.95" customHeight="1" x14ac:dyDescent="0.5">
      <c r="A7" s="425">
        <v>1</v>
      </c>
      <c r="B7" s="122" t="s">
        <v>298</v>
      </c>
      <c r="C7" s="95">
        <v>0.64</v>
      </c>
      <c r="D7" s="95">
        <v>0.36</v>
      </c>
      <c r="E7" s="451" t="s">
        <v>442</v>
      </c>
      <c r="F7" s="78">
        <v>1</v>
      </c>
      <c r="G7" s="36"/>
    </row>
    <row r="8" spans="1:8" s="37" customFormat="1" ht="24.95" customHeight="1" x14ac:dyDescent="0.5">
      <c r="A8" s="426">
        <v>2</v>
      </c>
      <c r="B8" s="123" t="s">
        <v>300</v>
      </c>
      <c r="C8" s="93">
        <v>0.09</v>
      </c>
      <c r="D8" s="93">
        <v>0.91</v>
      </c>
      <c r="E8" s="452" t="s">
        <v>299</v>
      </c>
      <c r="F8" s="79">
        <v>2</v>
      </c>
      <c r="G8" s="36"/>
    </row>
    <row r="9" spans="1:8" s="37" customFormat="1" ht="24.95" customHeight="1" x14ac:dyDescent="0.5">
      <c r="A9" s="425">
        <v>3</v>
      </c>
      <c r="B9" s="122" t="s">
        <v>302</v>
      </c>
      <c r="C9" s="94">
        <v>1</v>
      </c>
      <c r="D9" s="94">
        <v>0</v>
      </c>
      <c r="E9" s="453" t="s">
        <v>443</v>
      </c>
      <c r="F9" s="78">
        <v>3</v>
      </c>
      <c r="G9" s="36"/>
    </row>
    <row r="10" spans="1:8" s="37" customFormat="1" ht="24.95" customHeight="1" x14ac:dyDescent="0.5">
      <c r="A10" s="426">
        <v>4</v>
      </c>
      <c r="B10" s="123" t="s">
        <v>304</v>
      </c>
      <c r="C10" s="93">
        <v>0.32</v>
      </c>
      <c r="D10" s="93">
        <v>0.67999999999999994</v>
      </c>
      <c r="E10" s="454" t="s">
        <v>444</v>
      </c>
      <c r="F10" s="79">
        <v>4</v>
      </c>
      <c r="G10" s="36"/>
    </row>
    <row r="11" spans="1:8" s="37" customFormat="1" ht="24.95" customHeight="1" x14ac:dyDescent="0.5">
      <c r="A11" s="425">
        <v>5</v>
      </c>
      <c r="B11" s="122" t="s">
        <v>68</v>
      </c>
      <c r="C11" s="94">
        <v>0.6</v>
      </c>
      <c r="D11" s="94">
        <v>0.4</v>
      </c>
      <c r="E11" s="455" t="s">
        <v>445</v>
      </c>
      <c r="F11" s="78">
        <v>5</v>
      </c>
      <c r="G11" s="36"/>
    </row>
    <row r="12" spans="1:8" s="37" customFormat="1" ht="24.95" customHeight="1" x14ac:dyDescent="0.5">
      <c r="A12" s="426">
        <v>6</v>
      </c>
      <c r="B12" s="123" t="s">
        <v>69</v>
      </c>
      <c r="C12" s="93">
        <v>1</v>
      </c>
      <c r="D12" s="93">
        <v>0</v>
      </c>
      <c r="E12" s="452" t="s">
        <v>446</v>
      </c>
      <c r="F12" s="79">
        <v>6</v>
      </c>
      <c r="G12" s="36"/>
    </row>
    <row r="13" spans="1:8" s="37" customFormat="1" ht="24.95" customHeight="1" x14ac:dyDescent="0.5">
      <c r="A13" s="425">
        <v>7</v>
      </c>
      <c r="B13" s="122" t="s">
        <v>308</v>
      </c>
      <c r="C13" s="94">
        <v>0.2</v>
      </c>
      <c r="D13" s="94">
        <v>0.8</v>
      </c>
      <c r="E13" s="451" t="s">
        <v>447</v>
      </c>
      <c r="F13" s="78">
        <v>7</v>
      </c>
      <c r="G13" s="36"/>
    </row>
    <row r="14" spans="1:8" s="37" customFormat="1" ht="24.95" customHeight="1" x14ac:dyDescent="0.5">
      <c r="A14" s="426">
        <v>8</v>
      </c>
      <c r="B14" s="123" t="s">
        <v>263</v>
      </c>
      <c r="C14" s="93">
        <v>0.68</v>
      </c>
      <c r="D14" s="93">
        <v>0.31999999999999995</v>
      </c>
      <c r="E14" s="452" t="s">
        <v>448</v>
      </c>
      <c r="F14" s="79">
        <v>8</v>
      </c>
      <c r="G14" s="36"/>
    </row>
    <row r="15" spans="1:8" s="37" customFormat="1" ht="24.95" customHeight="1" x14ac:dyDescent="0.5">
      <c r="A15" s="425">
        <v>9</v>
      </c>
      <c r="B15" s="122" t="s">
        <v>311</v>
      </c>
      <c r="C15" s="94">
        <v>0.49</v>
      </c>
      <c r="D15" s="94">
        <v>0.51</v>
      </c>
      <c r="E15" s="453" t="s">
        <v>310</v>
      </c>
      <c r="F15" s="78">
        <v>9</v>
      </c>
      <c r="G15" s="36"/>
    </row>
    <row r="16" spans="1:8" s="37" customFormat="1" ht="24.95" customHeight="1" x14ac:dyDescent="0.5">
      <c r="A16" s="426">
        <v>10</v>
      </c>
      <c r="B16" s="123" t="s">
        <v>72</v>
      </c>
      <c r="C16" s="93">
        <v>0.61</v>
      </c>
      <c r="D16" s="93">
        <v>0.39</v>
      </c>
      <c r="E16" s="454" t="s">
        <v>312</v>
      </c>
      <c r="F16" s="79">
        <v>10</v>
      </c>
      <c r="G16" s="36"/>
    </row>
    <row r="17" spans="1:7" s="37" customFormat="1" ht="24.95" customHeight="1" x14ac:dyDescent="0.5">
      <c r="A17" s="425">
        <v>11</v>
      </c>
      <c r="B17" s="122" t="s">
        <v>314</v>
      </c>
      <c r="C17" s="94">
        <v>0.39</v>
      </c>
      <c r="D17" s="94">
        <v>0.61</v>
      </c>
      <c r="E17" s="455" t="s">
        <v>449</v>
      </c>
      <c r="F17" s="78">
        <v>11</v>
      </c>
      <c r="G17" s="36"/>
    </row>
    <row r="18" spans="1:7" s="18" customFormat="1" ht="18.75" customHeight="1" x14ac:dyDescent="0.2">
      <c r="A18" s="289" t="s">
        <v>77</v>
      </c>
      <c r="B18" s="289"/>
      <c r="C18" s="289"/>
      <c r="D18" s="288" t="s">
        <v>344</v>
      </c>
      <c r="E18" s="288"/>
      <c r="F18" s="288"/>
      <c r="G18" s="17"/>
    </row>
    <row r="19" spans="1:7" x14ac:dyDescent="0.2">
      <c r="A19" s="4"/>
      <c r="B19" s="4"/>
      <c r="C19" s="4"/>
      <c r="D19" s="4"/>
      <c r="E19" s="4"/>
      <c r="F19" s="4"/>
      <c r="G19" s="4"/>
    </row>
  </sheetData>
  <mergeCells count="8">
    <mergeCell ref="A18:C18"/>
    <mergeCell ref="D18:F18"/>
    <mergeCell ref="A2:D2"/>
    <mergeCell ref="E2:F2"/>
    <mergeCell ref="A3:F3"/>
    <mergeCell ref="A5:B6"/>
    <mergeCell ref="A4:F4"/>
    <mergeCell ref="E5:F6"/>
  </mergeCells>
  <pageMargins left="0.7" right="0.7" top="0.75" bottom="0.75" header="0.3" footer="0.3"/>
  <pageSetup paperSize="9" scale="84"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Normal="100" workbookViewId="0">
      <selection activeCell="I6" sqref="I6"/>
    </sheetView>
  </sheetViews>
  <sheetFormatPr defaultColWidth="8.875" defaultRowHeight="20.25" x14ac:dyDescent="0.3"/>
  <cols>
    <col min="1" max="1" width="6.125" style="27" customWidth="1"/>
    <col min="2" max="2" width="36.875" style="27" customWidth="1"/>
    <col min="3" max="4" width="20.625" style="27" customWidth="1"/>
    <col min="5" max="5" width="31.625" style="27" customWidth="1"/>
    <col min="6" max="6" width="6.125" style="27" customWidth="1"/>
    <col min="7" max="16384" width="8.875" style="27"/>
  </cols>
  <sheetData>
    <row r="1" spans="1:7" ht="86.25" customHeight="1" x14ac:dyDescent="0.3">
      <c r="A1" s="244"/>
      <c r="B1" s="244"/>
      <c r="C1" s="244"/>
      <c r="D1" s="244"/>
      <c r="E1" s="244"/>
      <c r="F1" s="244"/>
      <c r="G1" s="244"/>
    </row>
    <row r="2" spans="1:7" s="37" customFormat="1" ht="18" customHeight="1" x14ac:dyDescent="0.5">
      <c r="A2" s="292" t="s">
        <v>167</v>
      </c>
      <c r="B2" s="293"/>
      <c r="C2" s="293"/>
      <c r="D2" s="312" t="s">
        <v>167</v>
      </c>
      <c r="E2" s="290" t="s">
        <v>454</v>
      </c>
      <c r="F2" s="291"/>
      <c r="G2" s="36"/>
    </row>
    <row r="3" spans="1:7" s="37" customFormat="1" ht="30.2" customHeight="1" x14ac:dyDescent="0.5">
      <c r="A3" s="339" t="s">
        <v>459</v>
      </c>
      <c r="B3" s="339"/>
      <c r="C3" s="339"/>
      <c r="D3" s="339"/>
      <c r="E3" s="339"/>
      <c r="F3" s="339"/>
      <c r="G3" s="36"/>
    </row>
    <row r="4" spans="1:7" s="37" customFormat="1" ht="30.2" customHeight="1" x14ac:dyDescent="0.5">
      <c r="A4" s="337" t="s">
        <v>460</v>
      </c>
      <c r="B4" s="337"/>
      <c r="C4" s="338"/>
      <c r="D4" s="338"/>
      <c r="E4" s="338"/>
      <c r="F4" s="338"/>
      <c r="G4" s="36"/>
    </row>
    <row r="5" spans="1:7" s="37" customFormat="1" ht="58.5" customHeight="1" x14ac:dyDescent="0.5">
      <c r="A5" s="352" t="s">
        <v>61</v>
      </c>
      <c r="B5" s="353"/>
      <c r="C5" s="256" t="s">
        <v>455</v>
      </c>
      <c r="D5" s="85" t="s">
        <v>456</v>
      </c>
      <c r="E5" s="352" t="s">
        <v>287</v>
      </c>
      <c r="F5" s="353"/>
      <c r="G5" s="36"/>
    </row>
    <row r="6" spans="1:7" s="37" customFormat="1" ht="49.5" customHeight="1" x14ac:dyDescent="0.5">
      <c r="A6" s="352"/>
      <c r="B6" s="353"/>
      <c r="C6" s="88" t="s">
        <v>457</v>
      </c>
      <c r="D6" s="96" t="s">
        <v>458</v>
      </c>
      <c r="E6" s="352"/>
      <c r="F6" s="353"/>
      <c r="G6" s="36"/>
    </row>
    <row r="7" spans="1:7" s="37" customFormat="1" ht="24.95" customHeight="1" x14ac:dyDescent="0.5">
      <c r="A7" s="456">
        <v>1</v>
      </c>
      <c r="B7" s="122" t="s">
        <v>298</v>
      </c>
      <c r="C7" s="95">
        <v>0.83</v>
      </c>
      <c r="D7" s="95">
        <v>0.17000000000000004</v>
      </c>
      <c r="E7" s="451" t="s">
        <v>442</v>
      </c>
      <c r="F7" s="78">
        <v>1</v>
      </c>
      <c r="G7" s="36"/>
    </row>
    <row r="8" spans="1:7" s="37" customFormat="1" ht="24.95" customHeight="1" x14ac:dyDescent="0.5">
      <c r="A8" s="457">
        <v>2</v>
      </c>
      <c r="B8" s="123" t="s">
        <v>300</v>
      </c>
      <c r="C8" s="93">
        <v>0.17</v>
      </c>
      <c r="D8" s="93">
        <v>0.83</v>
      </c>
      <c r="E8" s="452" t="s">
        <v>299</v>
      </c>
      <c r="F8" s="79">
        <v>2</v>
      </c>
      <c r="G8" s="36"/>
    </row>
    <row r="9" spans="1:7" s="37" customFormat="1" ht="24.95" customHeight="1" x14ac:dyDescent="0.5">
      <c r="A9" s="456">
        <v>3</v>
      </c>
      <c r="B9" s="122" t="s">
        <v>302</v>
      </c>
      <c r="C9" s="94">
        <v>1</v>
      </c>
      <c r="D9" s="94">
        <v>0</v>
      </c>
      <c r="E9" s="453" t="s">
        <v>443</v>
      </c>
      <c r="F9" s="78">
        <v>3</v>
      </c>
      <c r="G9" s="36"/>
    </row>
    <row r="10" spans="1:7" s="37" customFormat="1" ht="24.95" customHeight="1" x14ac:dyDescent="0.5">
      <c r="A10" s="457">
        <v>4</v>
      </c>
      <c r="B10" s="123" t="s">
        <v>304</v>
      </c>
      <c r="C10" s="93">
        <v>0.39</v>
      </c>
      <c r="D10" s="93">
        <v>0.61</v>
      </c>
      <c r="E10" s="454" t="s">
        <v>444</v>
      </c>
      <c r="F10" s="79">
        <v>4</v>
      </c>
      <c r="G10" s="36"/>
    </row>
    <row r="11" spans="1:7" s="37" customFormat="1" ht="24.95" customHeight="1" x14ac:dyDescent="0.5">
      <c r="A11" s="456">
        <v>5</v>
      </c>
      <c r="B11" s="122" t="s">
        <v>68</v>
      </c>
      <c r="C11" s="94">
        <v>0.54</v>
      </c>
      <c r="D11" s="94">
        <v>0.46</v>
      </c>
      <c r="E11" s="455" t="s">
        <v>445</v>
      </c>
      <c r="F11" s="78">
        <v>5</v>
      </c>
      <c r="G11" s="36"/>
    </row>
    <row r="12" spans="1:7" s="37" customFormat="1" ht="24.95" customHeight="1" x14ac:dyDescent="0.5">
      <c r="A12" s="457">
        <v>6</v>
      </c>
      <c r="B12" s="123" t="s">
        <v>69</v>
      </c>
      <c r="C12" s="93">
        <v>1</v>
      </c>
      <c r="D12" s="93">
        <v>0</v>
      </c>
      <c r="E12" s="452" t="s">
        <v>446</v>
      </c>
      <c r="F12" s="79">
        <v>6</v>
      </c>
      <c r="G12" s="36"/>
    </row>
    <row r="13" spans="1:7" s="37" customFormat="1" ht="24.95" customHeight="1" x14ac:dyDescent="0.5">
      <c r="A13" s="456">
        <v>7</v>
      </c>
      <c r="B13" s="122" t="s">
        <v>308</v>
      </c>
      <c r="C13" s="94">
        <v>0.51</v>
      </c>
      <c r="D13" s="94">
        <v>0.49</v>
      </c>
      <c r="E13" s="451" t="s">
        <v>447</v>
      </c>
      <c r="F13" s="78">
        <v>7</v>
      </c>
      <c r="G13" s="36"/>
    </row>
    <row r="14" spans="1:7" s="37" customFormat="1" ht="24.95" customHeight="1" x14ac:dyDescent="0.5">
      <c r="A14" s="457">
        <v>8</v>
      </c>
      <c r="B14" s="123" t="s">
        <v>263</v>
      </c>
      <c r="C14" s="93">
        <v>0.95</v>
      </c>
      <c r="D14" s="93">
        <v>5.0000000000000044E-2</v>
      </c>
      <c r="E14" s="452" t="s">
        <v>448</v>
      </c>
      <c r="F14" s="79">
        <v>8</v>
      </c>
      <c r="G14" s="36"/>
    </row>
    <row r="15" spans="1:7" s="37" customFormat="1" ht="24.95" customHeight="1" x14ac:dyDescent="0.5">
      <c r="A15" s="456">
        <v>9</v>
      </c>
      <c r="B15" s="122" t="s">
        <v>311</v>
      </c>
      <c r="C15" s="94">
        <v>0.6</v>
      </c>
      <c r="D15" s="94">
        <v>0.4</v>
      </c>
      <c r="E15" s="453" t="s">
        <v>310</v>
      </c>
      <c r="F15" s="78">
        <v>9</v>
      </c>
      <c r="G15" s="36"/>
    </row>
    <row r="16" spans="1:7" s="37" customFormat="1" ht="24.95" customHeight="1" x14ac:dyDescent="0.5">
      <c r="A16" s="457">
        <v>10</v>
      </c>
      <c r="B16" s="123" t="s">
        <v>72</v>
      </c>
      <c r="C16" s="93">
        <v>0.52</v>
      </c>
      <c r="D16" s="93">
        <v>0.48</v>
      </c>
      <c r="E16" s="454" t="s">
        <v>312</v>
      </c>
      <c r="F16" s="79">
        <v>10</v>
      </c>
      <c r="G16" s="36"/>
    </row>
    <row r="17" spans="1:7" s="37" customFormat="1" ht="24.95" customHeight="1" x14ac:dyDescent="0.5">
      <c r="A17" s="456">
        <v>11</v>
      </c>
      <c r="B17" s="122" t="s">
        <v>314</v>
      </c>
      <c r="C17" s="94">
        <v>0.39</v>
      </c>
      <c r="D17" s="94">
        <v>0.61</v>
      </c>
      <c r="E17" s="455" t="s">
        <v>449</v>
      </c>
      <c r="F17" s="78">
        <v>11</v>
      </c>
      <c r="G17" s="36"/>
    </row>
    <row r="18" spans="1:7" ht="20.100000000000001" customHeight="1" x14ac:dyDescent="0.3">
      <c r="A18" s="289" t="s">
        <v>77</v>
      </c>
      <c r="B18" s="289"/>
      <c r="C18" s="289"/>
      <c r="D18" s="288" t="s">
        <v>344</v>
      </c>
      <c r="E18" s="288"/>
      <c r="F18" s="288"/>
      <c r="G18" s="26"/>
    </row>
    <row r="19" spans="1:7" x14ac:dyDescent="0.3">
      <c r="A19" s="26"/>
      <c r="B19" s="26"/>
      <c r="C19" s="26"/>
      <c r="D19" s="26"/>
      <c r="E19" s="26"/>
      <c r="F19" s="26"/>
      <c r="G19" s="26"/>
    </row>
  </sheetData>
  <mergeCells count="8">
    <mergeCell ref="A18:C18"/>
    <mergeCell ref="D18:F18"/>
    <mergeCell ref="A2:D2"/>
    <mergeCell ref="E2:F2"/>
    <mergeCell ref="A3:F3"/>
    <mergeCell ref="A5:B6"/>
    <mergeCell ref="E5:F6"/>
    <mergeCell ref="A4:F4"/>
  </mergeCells>
  <pageMargins left="0.7" right="0.7" top="0.75" bottom="0.75" header="0.3" footer="0.3"/>
  <pageSetup paperSize="9" scale="79"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G12" sqref="G12"/>
    </sheetView>
  </sheetViews>
  <sheetFormatPr defaultRowHeight="14.25" x14ac:dyDescent="0.2"/>
  <cols>
    <col min="1" max="1" width="4.75" style="13" customWidth="1"/>
    <col min="2" max="2" width="36.125" customWidth="1"/>
    <col min="3" max="4" width="20.625" customWidth="1"/>
    <col min="5" max="5" width="30.875" customWidth="1"/>
    <col min="6" max="6" width="4.75" style="13" customWidth="1"/>
  </cols>
  <sheetData>
    <row r="1" spans="1:7" ht="89.25" customHeight="1" x14ac:dyDescent="0.2">
      <c r="A1" s="240"/>
      <c r="B1" s="238"/>
      <c r="C1" s="238"/>
      <c r="D1" s="238"/>
      <c r="E1" s="238"/>
      <c r="F1" s="240"/>
      <c r="G1" s="238"/>
    </row>
    <row r="2" spans="1:7" s="37" customFormat="1" ht="21.75" customHeight="1" x14ac:dyDescent="0.5">
      <c r="A2" s="292" t="s">
        <v>168</v>
      </c>
      <c r="B2" s="293"/>
      <c r="C2" s="293"/>
      <c r="D2" s="312" t="s">
        <v>168</v>
      </c>
      <c r="E2" s="290" t="s">
        <v>461</v>
      </c>
      <c r="F2" s="291"/>
      <c r="G2" s="36"/>
    </row>
    <row r="3" spans="1:7" s="37" customFormat="1" ht="30.2" customHeight="1" x14ac:dyDescent="0.5">
      <c r="A3" s="339" t="s">
        <v>462</v>
      </c>
      <c r="B3" s="339"/>
      <c r="C3" s="339"/>
      <c r="D3" s="339"/>
      <c r="E3" s="339"/>
      <c r="F3" s="339"/>
      <c r="G3" s="36"/>
    </row>
    <row r="4" spans="1:7" s="37" customFormat="1" ht="24" customHeight="1" x14ac:dyDescent="0.5">
      <c r="A4" s="337" t="s">
        <v>463</v>
      </c>
      <c r="B4" s="337"/>
      <c r="C4" s="338"/>
      <c r="D4" s="338"/>
      <c r="E4" s="338"/>
      <c r="F4" s="338"/>
      <c r="G4" s="36"/>
    </row>
    <row r="5" spans="1:7" s="37" customFormat="1" ht="27.75" customHeight="1" x14ac:dyDescent="0.5">
      <c r="A5" s="352" t="s">
        <v>61</v>
      </c>
      <c r="B5" s="353"/>
      <c r="C5" s="256" t="s">
        <v>464</v>
      </c>
      <c r="D5" s="85" t="s">
        <v>465</v>
      </c>
      <c r="E5" s="352" t="s">
        <v>287</v>
      </c>
      <c r="F5" s="353"/>
      <c r="G5" s="36"/>
    </row>
    <row r="6" spans="1:7" s="37" customFormat="1" ht="26.25" customHeight="1" x14ac:dyDescent="0.5">
      <c r="A6" s="352"/>
      <c r="B6" s="353"/>
      <c r="C6" s="88" t="s">
        <v>466</v>
      </c>
      <c r="D6" s="96" t="s">
        <v>467</v>
      </c>
      <c r="E6" s="352"/>
      <c r="F6" s="353"/>
      <c r="G6" s="36"/>
    </row>
    <row r="7" spans="1:7" s="37" customFormat="1" ht="24.95" customHeight="1" x14ac:dyDescent="0.5">
      <c r="A7" s="456">
        <v>1</v>
      </c>
      <c r="B7" s="122" t="s">
        <v>298</v>
      </c>
      <c r="C7" s="95">
        <v>0.85</v>
      </c>
      <c r="D7" s="95">
        <v>0.15000000000000002</v>
      </c>
      <c r="E7" s="451" t="s">
        <v>442</v>
      </c>
      <c r="F7" s="78">
        <v>1</v>
      </c>
      <c r="G7" s="36"/>
    </row>
    <row r="8" spans="1:7" s="37" customFormat="1" ht="24.95" customHeight="1" x14ac:dyDescent="0.5">
      <c r="A8" s="457">
        <v>2</v>
      </c>
      <c r="B8" s="123" t="s">
        <v>300</v>
      </c>
      <c r="C8" s="93">
        <v>0.17</v>
      </c>
      <c r="D8" s="93">
        <v>0.83</v>
      </c>
      <c r="E8" s="452" t="s">
        <v>299</v>
      </c>
      <c r="F8" s="79">
        <v>2</v>
      </c>
      <c r="G8" s="36"/>
    </row>
    <row r="9" spans="1:7" s="37" customFormat="1" ht="24.95" customHeight="1" x14ac:dyDescent="0.5">
      <c r="A9" s="456">
        <v>3</v>
      </c>
      <c r="B9" s="122" t="s">
        <v>302</v>
      </c>
      <c r="C9" s="94">
        <v>1</v>
      </c>
      <c r="D9" s="94">
        <v>0</v>
      </c>
      <c r="E9" s="453" t="s">
        <v>443</v>
      </c>
      <c r="F9" s="78">
        <v>3</v>
      </c>
      <c r="G9" s="36"/>
    </row>
    <row r="10" spans="1:7" s="37" customFormat="1" ht="24.95" customHeight="1" x14ac:dyDescent="0.5">
      <c r="A10" s="457">
        <v>4</v>
      </c>
      <c r="B10" s="123" t="s">
        <v>304</v>
      </c>
      <c r="C10" s="93">
        <v>0.36</v>
      </c>
      <c r="D10" s="93">
        <v>0.64</v>
      </c>
      <c r="E10" s="454" t="s">
        <v>444</v>
      </c>
      <c r="F10" s="79">
        <v>4</v>
      </c>
      <c r="G10" s="36"/>
    </row>
    <row r="11" spans="1:7" s="37" customFormat="1" ht="24.95" customHeight="1" x14ac:dyDescent="0.5">
      <c r="A11" s="456">
        <v>5</v>
      </c>
      <c r="B11" s="122" t="s">
        <v>68</v>
      </c>
      <c r="C11" s="94">
        <v>0.66</v>
      </c>
      <c r="D11" s="94">
        <v>0.34</v>
      </c>
      <c r="E11" s="455" t="s">
        <v>445</v>
      </c>
      <c r="F11" s="78">
        <v>5</v>
      </c>
      <c r="G11" s="36"/>
    </row>
    <row r="12" spans="1:7" s="37" customFormat="1" ht="24.95" customHeight="1" x14ac:dyDescent="0.5">
      <c r="A12" s="457">
        <v>6</v>
      </c>
      <c r="B12" s="123" t="s">
        <v>69</v>
      </c>
      <c r="C12" s="93">
        <v>1</v>
      </c>
      <c r="D12" s="93">
        <v>0</v>
      </c>
      <c r="E12" s="452" t="s">
        <v>446</v>
      </c>
      <c r="F12" s="79">
        <v>6</v>
      </c>
      <c r="G12" s="36"/>
    </row>
    <row r="13" spans="1:7" s="37" customFormat="1" ht="24.95" customHeight="1" x14ac:dyDescent="0.5">
      <c r="A13" s="456">
        <v>7</v>
      </c>
      <c r="B13" s="122" t="s">
        <v>308</v>
      </c>
      <c r="C13" s="94">
        <v>0.49</v>
      </c>
      <c r="D13" s="94">
        <v>0.51</v>
      </c>
      <c r="E13" s="451" t="s">
        <v>447</v>
      </c>
      <c r="F13" s="78">
        <v>7</v>
      </c>
      <c r="G13" s="36"/>
    </row>
    <row r="14" spans="1:7" s="37" customFormat="1" ht="24.95" customHeight="1" x14ac:dyDescent="0.5">
      <c r="A14" s="457">
        <v>8</v>
      </c>
      <c r="B14" s="123" t="s">
        <v>263</v>
      </c>
      <c r="C14" s="93">
        <v>0.76</v>
      </c>
      <c r="D14" s="93">
        <v>0.24</v>
      </c>
      <c r="E14" s="452" t="s">
        <v>448</v>
      </c>
      <c r="F14" s="79">
        <v>8</v>
      </c>
      <c r="G14" s="36"/>
    </row>
    <row r="15" spans="1:7" s="37" customFormat="1" ht="24.95" customHeight="1" x14ac:dyDescent="0.5">
      <c r="A15" s="456">
        <v>9</v>
      </c>
      <c r="B15" s="122" t="s">
        <v>311</v>
      </c>
      <c r="C15" s="94">
        <v>0.45</v>
      </c>
      <c r="D15" s="94">
        <v>0.55000000000000004</v>
      </c>
      <c r="E15" s="453" t="s">
        <v>310</v>
      </c>
      <c r="F15" s="78">
        <v>9</v>
      </c>
      <c r="G15" s="36"/>
    </row>
    <row r="16" spans="1:7" s="37" customFormat="1" ht="24.95" customHeight="1" x14ac:dyDescent="0.5">
      <c r="A16" s="457">
        <v>10</v>
      </c>
      <c r="B16" s="123" t="s">
        <v>72</v>
      </c>
      <c r="C16" s="93">
        <v>0.48</v>
      </c>
      <c r="D16" s="93">
        <v>0.52</v>
      </c>
      <c r="E16" s="454" t="s">
        <v>312</v>
      </c>
      <c r="F16" s="79">
        <v>10</v>
      </c>
      <c r="G16" s="36"/>
    </row>
    <row r="17" spans="1:7" s="37" customFormat="1" ht="24.95" customHeight="1" x14ac:dyDescent="0.5">
      <c r="A17" s="456">
        <v>11</v>
      </c>
      <c r="B17" s="122" t="s">
        <v>314</v>
      </c>
      <c r="C17" s="94">
        <v>0.4</v>
      </c>
      <c r="D17" s="94">
        <v>0.6</v>
      </c>
      <c r="E17" s="455" t="s">
        <v>449</v>
      </c>
      <c r="F17" s="78">
        <v>11</v>
      </c>
      <c r="G17" s="36"/>
    </row>
    <row r="18" spans="1:7" ht="20.100000000000001" customHeight="1" x14ac:dyDescent="0.2">
      <c r="A18" s="289" t="s">
        <v>77</v>
      </c>
      <c r="B18" s="289"/>
      <c r="C18" s="289"/>
      <c r="D18" s="288" t="s">
        <v>344</v>
      </c>
      <c r="E18" s="288"/>
      <c r="F18" s="288"/>
      <c r="G18" s="4"/>
    </row>
    <row r="19" spans="1:7" ht="20.100000000000001" customHeight="1" x14ac:dyDescent="0.45">
      <c r="A19" s="14"/>
      <c r="B19" s="11"/>
      <c r="C19" s="11"/>
      <c r="D19" s="11"/>
      <c r="E19" s="11"/>
      <c r="F19" s="14"/>
      <c r="G19" s="4"/>
    </row>
    <row r="20" spans="1:7" x14ac:dyDescent="0.2">
      <c r="A20" s="12"/>
      <c r="B20" s="4"/>
      <c r="C20" s="4"/>
      <c r="D20" s="4"/>
      <c r="E20" s="4"/>
      <c r="F20" s="12"/>
      <c r="G20" s="4"/>
    </row>
  </sheetData>
  <mergeCells count="8">
    <mergeCell ref="A18:C18"/>
    <mergeCell ref="D18:F18"/>
    <mergeCell ref="A2:D2"/>
    <mergeCell ref="E2:F2"/>
    <mergeCell ref="A3:F3"/>
    <mergeCell ref="A4:F4"/>
    <mergeCell ref="E5:F6"/>
    <mergeCell ref="A5:B6"/>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zoomScaleNormal="100" workbookViewId="0">
      <selection activeCell="A5" sqref="A5:E18"/>
    </sheetView>
  </sheetViews>
  <sheetFormatPr defaultRowHeight="15" x14ac:dyDescent="0.2"/>
  <cols>
    <col min="1" max="1" width="5" style="13" customWidth="1"/>
    <col min="2" max="2" width="35.625" style="2" customWidth="1"/>
    <col min="3" max="5" width="20.75" customWidth="1"/>
    <col min="6" max="6" width="32.75" style="2" customWidth="1"/>
    <col min="7" max="7" width="6.375" style="13" customWidth="1"/>
  </cols>
  <sheetData>
    <row r="1" spans="1:8" ht="95.25" customHeight="1" x14ac:dyDescent="0.2">
      <c r="A1" s="240"/>
      <c r="B1" s="243"/>
      <c r="C1" s="238"/>
      <c r="D1" s="238"/>
      <c r="E1" s="238"/>
      <c r="F1" s="243"/>
      <c r="G1" s="240"/>
      <c r="H1" s="238"/>
    </row>
    <row r="2" spans="1:8" s="37" customFormat="1" ht="18" customHeight="1" x14ac:dyDescent="0.5">
      <c r="A2" s="292" t="s">
        <v>170</v>
      </c>
      <c r="B2" s="293"/>
      <c r="C2" s="293"/>
      <c r="D2" s="312" t="s">
        <v>170</v>
      </c>
      <c r="E2" s="290" t="s">
        <v>468</v>
      </c>
      <c r="F2" s="291"/>
      <c r="G2" s="313"/>
      <c r="H2" s="36"/>
    </row>
    <row r="3" spans="1:8" s="37" customFormat="1" ht="30.2" customHeight="1" x14ac:dyDescent="0.5">
      <c r="A3" s="357" t="s">
        <v>469</v>
      </c>
      <c r="B3" s="358"/>
      <c r="C3" s="358"/>
      <c r="D3" s="358"/>
      <c r="E3" s="358"/>
      <c r="F3" s="358"/>
      <c r="G3" s="359"/>
      <c r="H3" s="36"/>
    </row>
    <row r="4" spans="1:8" s="37" customFormat="1" ht="30.2" customHeight="1" x14ac:dyDescent="0.5">
      <c r="A4" s="366" t="s">
        <v>171</v>
      </c>
      <c r="B4" s="367"/>
      <c r="C4" s="367"/>
      <c r="D4" s="367"/>
      <c r="E4" s="367"/>
      <c r="F4" s="367"/>
      <c r="G4" s="368"/>
      <c r="H4" s="36"/>
    </row>
    <row r="5" spans="1:8" s="37" customFormat="1" ht="30.2" customHeight="1" x14ac:dyDescent="0.5">
      <c r="A5" s="360" t="s">
        <v>61</v>
      </c>
      <c r="B5" s="361"/>
      <c r="C5" s="356" t="s">
        <v>470</v>
      </c>
      <c r="D5" s="356"/>
      <c r="E5" s="356"/>
      <c r="F5" s="360" t="s">
        <v>287</v>
      </c>
      <c r="G5" s="361"/>
      <c r="H5" s="36"/>
    </row>
    <row r="6" spans="1:8" s="37" customFormat="1" ht="21.75" customHeight="1" x14ac:dyDescent="0.5">
      <c r="A6" s="362"/>
      <c r="B6" s="363"/>
      <c r="C6" s="257" t="s">
        <v>471</v>
      </c>
      <c r="D6" s="256" t="s">
        <v>472</v>
      </c>
      <c r="E6" s="85" t="s">
        <v>473</v>
      </c>
      <c r="F6" s="362"/>
      <c r="G6" s="363"/>
      <c r="H6" s="36"/>
    </row>
    <row r="7" spans="1:8" s="37" customFormat="1" ht="27" customHeight="1" x14ac:dyDescent="0.5">
      <c r="A7" s="364"/>
      <c r="B7" s="365"/>
      <c r="C7" s="86" t="s">
        <v>172</v>
      </c>
      <c r="D7" s="88" t="s">
        <v>173</v>
      </c>
      <c r="E7" s="96" t="s">
        <v>174</v>
      </c>
      <c r="F7" s="364"/>
      <c r="G7" s="365"/>
      <c r="H7" s="36"/>
    </row>
    <row r="8" spans="1:8" s="37" customFormat="1" ht="24.95" customHeight="1" x14ac:dyDescent="0.5">
      <c r="A8" s="456">
        <v>1</v>
      </c>
      <c r="B8" s="122" t="s">
        <v>298</v>
      </c>
      <c r="C8" s="95">
        <v>7.0000000000000007E-2</v>
      </c>
      <c r="D8" s="95">
        <v>0.16</v>
      </c>
      <c r="E8" s="95">
        <v>0.45</v>
      </c>
      <c r="F8" s="451" t="s">
        <v>442</v>
      </c>
      <c r="G8" s="78">
        <v>1</v>
      </c>
      <c r="H8" s="36"/>
    </row>
    <row r="9" spans="1:8" s="37" customFormat="1" ht="24.95" customHeight="1" x14ac:dyDescent="0.5">
      <c r="A9" s="457">
        <v>2</v>
      </c>
      <c r="B9" s="123" t="s">
        <v>300</v>
      </c>
      <c r="C9" s="93">
        <v>0.06</v>
      </c>
      <c r="D9" s="93">
        <v>7.0000000000000007E-2</v>
      </c>
      <c r="E9" s="93">
        <v>0.23</v>
      </c>
      <c r="F9" s="452" t="s">
        <v>299</v>
      </c>
      <c r="G9" s="79">
        <v>2</v>
      </c>
      <c r="H9" s="36"/>
    </row>
    <row r="10" spans="1:8" s="37" customFormat="1" ht="24.95" customHeight="1" x14ac:dyDescent="0.5">
      <c r="A10" s="456">
        <v>3</v>
      </c>
      <c r="B10" s="122" t="s">
        <v>302</v>
      </c>
      <c r="C10" s="94">
        <v>1</v>
      </c>
      <c r="D10" s="94">
        <v>1</v>
      </c>
      <c r="E10" s="94">
        <v>1</v>
      </c>
      <c r="F10" s="453" t="s">
        <v>443</v>
      </c>
      <c r="G10" s="78">
        <v>3</v>
      </c>
      <c r="H10" s="36"/>
    </row>
    <row r="11" spans="1:8" s="37" customFormat="1" ht="24.95" customHeight="1" x14ac:dyDescent="0.5">
      <c r="A11" s="457">
        <v>4</v>
      </c>
      <c r="B11" s="123" t="s">
        <v>304</v>
      </c>
      <c r="C11" s="93">
        <v>0.11</v>
      </c>
      <c r="D11" s="93">
        <v>0.15</v>
      </c>
      <c r="E11" s="93">
        <v>0.54</v>
      </c>
      <c r="F11" s="454" t="s">
        <v>444</v>
      </c>
      <c r="G11" s="79">
        <v>4</v>
      </c>
      <c r="H11" s="36"/>
    </row>
    <row r="12" spans="1:8" s="37" customFormat="1" ht="24.95" customHeight="1" x14ac:dyDescent="0.5">
      <c r="A12" s="456">
        <v>5</v>
      </c>
      <c r="B12" s="122" t="s">
        <v>68</v>
      </c>
      <c r="C12" s="94">
        <v>0.1</v>
      </c>
      <c r="D12" s="94">
        <v>0.51</v>
      </c>
      <c r="E12" s="94">
        <v>1</v>
      </c>
      <c r="F12" s="455" t="s">
        <v>445</v>
      </c>
      <c r="G12" s="78">
        <v>5</v>
      </c>
      <c r="H12" s="36"/>
    </row>
    <row r="13" spans="1:8" s="37" customFormat="1" ht="24.95" customHeight="1" x14ac:dyDescent="0.5">
      <c r="A13" s="457">
        <v>6</v>
      </c>
      <c r="B13" s="123" t="s">
        <v>69</v>
      </c>
      <c r="C13" s="93">
        <v>1</v>
      </c>
      <c r="D13" s="93">
        <v>1</v>
      </c>
      <c r="E13" s="93">
        <v>1</v>
      </c>
      <c r="F13" s="452" t="s">
        <v>446</v>
      </c>
      <c r="G13" s="79">
        <v>6</v>
      </c>
      <c r="H13" s="36"/>
    </row>
    <row r="14" spans="1:8" s="37" customFormat="1" ht="24.95" customHeight="1" x14ac:dyDescent="0.5">
      <c r="A14" s="456">
        <v>7</v>
      </c>
      <c r="B14" s="122" t="s">
        <v>308</v>
      </c>
      <c r="C14" s="94">
        <v>7.0000000000000007E-2</v>
      </c>
      <c r="D14" s="94">
        <v>0.13</v>
      </c>
      <c r="E14" s="94">
        <v>0.3</v>
      </c>
      <c r="F14" s="455" t="s">
        <v>447</v>
      </c>
      <c r="G14" s="78">
        <v>7</v>
      </c>
      <c r="H14" s="36"/>
    </row>
    <row r="15" spans="1:8" s="37" customFormat="1" ht="24.95" customHeight="1" x14ac:dyDescent="0.5">
      <c r="A15" s="457">
        <v>8</v>
      </c>
      <c r="B15" s="123" t="s">
        <v>263</v>
      </c>
      <c r="C15" s="93">
        <v>0.11</v>
      </c>
      <c r="D15" s="93">
        <v>0.26</v>
      </c>
      <c r="E15" s="93">
        <v>0.59</v>
      </c>
      <c r="F15" s="452" t="s">
        <v>448</v>
      </c>
      <c r="G15" s="79">
        <v>8</v>
      </c>
      <c r="H15" s="36"/>
    </row>
    <row r="16" spans="1:8" s="37" customFormat="1" ht="24.95" customHeight="1" x14ac:dyDescent="0.5">
      <c r="A16" s="456">
        <v>9</v>
      </c>
      <c r="B16" s="122" t="s">
        <v>311</v>
      </c>
      <c r="C16" s="94">
        <v>0.17</v>
      </c>
      <c r="D16" s="94">
        <v>0.24</v>
      </c>
      <c r="E16" s="94">
        <v>0.71</v>
      </c>
      <c r="F16" s="455" t="s">
        <v>310</v>
      </c>
      <c r="G16" s="78">
        <v>9</v>
      </c>
      <c r="H16" s="36"/>
    </row>
    <row r="17" spans="1:8" s="37" customFormat="1" ht="24.95" customHeight="1" x14ac:dyDescent="0.5">
      <c r="A17" s="457">
        <v>10</v>
      </c>
      <c r="B17" s="123" t="s">
        <v>72</v>
      </c>
      <c r="C17" s="93">
        <v>0.06</v>
      </c>
      <c r="D17" s="93">
        <v>0.08</v>
      </c>
      <c r="E17" s="93">
        <v>0.96</v>
      </c>
      <c r="F17" s="452" t="s">
        <v>312</v>
      </c>
      <c r="G17" s="79">
        <v>10</v>
      </c>
      <c r="H17" s="36"/>
    </row>
    <row r="18" spans="1:8" s="37" customFormat="1" ht="24.95" customHeight="1" x14ac:dyDescent="0.5">
      <c r="A18" s="456">
        <v>11</v>
      </c>
      <c r="B18" s="122" t="s">
        <v>314</v>
      </c>
      <c r="C18" s="94">
        <v>0.02</v>
      </c>
      <c r="D18" s="94">
        <v>0.67</v>
      </c>
      <c r="E18" s="94">
        <v>0.79</v>
      </c>
      <c r="F18" s="455" t="s">
        <v>449</v>
      </c>
      <c r="G18" s="78">
        <v>11</v>
      </c>
      <c r="H18" s="36"/>
    </row>
    <row r="19" spans="1:8" s="18" customFormat="1" ht="20.100000000000001" customHeight="1" x14ac:dyDescent="0.2">
      <c r="A19" s="289" t="s">
        <v>77</v>
      </c>
      <c r="B19" s="289"/>
      <c r="C19" s="289"/>
      <c r="D19" s="289"/>
      <c r="E19" s="288" t="s">
        <v>344</v>
      </c>
      <c r="F19" s="288"/>
      <c r="G19" s="288"/>
      <c r="H19" s="17"/>
    </row>
    <row r="20" spans="1:8" ht="20.100000000000001" customHeight="1" x14ac:dyDescent="0.2">
      <c r="A20" s="12"/>
      <c r="B20" s="8"/>
      <c r="C20" s="4"/>
      <c r="D20" s="4"/>
      <c r="E20" s="4"/>
      <c r="F20" s="8"/>
      <c r="G20" s="12"/>
      <c r="H20" s="4"/>
    </row>
  </sheetData>
  <mergeCells count="9">
    <mergeCell ref="A19:D19"/>
    <mergeCell ref="E19:G19"/>
    <mergeCell ref="A2:D2"/>
    <mergeCell ref="E2:G2"/>
    <mergeCell ref="C5:E5"/>
    <mergeCell ref="A3:G3"/>
    <mergeCell ref="A5:B7"/>
    <mergeCell ref="F5:G7"/>
    <mergeCell ref="A4:G4"/>
  </mergeCells>
  <pageMargins left="0.7" right="0.7"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activeCell="A5" sqref="A5:G18"/>
    </sheetView>
  </sheetViews>
  <sheetFormatPr defaultRowHeight="14.25" x14ac:dyDescent="0.2"/>
  <cols>
    <col min="1" max="1" width="4.875" customWidth="1"/>
    <col min="2" max="2" width="38.25" customWidth="1"/>
    <col min="3" max="7" width="14.625" customWidth="1"/>
    <col min="8" max="8" width="28.75" customWidth="1"/>
    <col min="9" max="9" width="5.125" customWidth="1"/>
  </cols>
  <sheetData>
    <row r="1" spans="1:10" ht="89.25" customHeight="1" x14ac:dyDescent="0.2">
      <c r="A1" s="238"/>
      <c r="B1" s="238"/>
      <c r="C1" s="238"/>
      <c r="D1" s="238"/>
      <c r="E1" s="238"/>
      <c r="F1" s="292"/>
      <c r="G1" s="293"/>
      <c r="H1" s="293"/>
      <c r="I1" s="293"/>
      <c r="J1" s="238"/>
    </row>
    <row r="2" spans="1:10" s="39" customFormat="1" ht="23.25" customHeight="1" x14ac:dyDescent="0.65">
      <c r="A2" s="292" t="s">
        <v>76</v>
      </c>
      <c r="B2" s="293"/>
      <c r="C2" s="293"/>
      <c r="D2" s="293"/>
      <c r="E2" s="293"/>
      <c r="F2" s="290" t="s">
        <v>285</v>
      </c>
      <c r="G2" s="291"/>
      <c r="H2" s="291"/>
      <c r="I2" s="291"/>
      <c r="J2" s="431"/>
    </row>
    <row r="3" spans="1:10" s="39" customFormat="1" ht="30.2" customHeight="1" x14ac:dyDescent="0.65">
      <c r="A3" s="301" t="s">
        <v>286</v>
      </c>
      <c r="B3" s="302"/>
      <c r="C3" s="302"/>
      <c r="D3" s="302"/>
      <c r="E3" s="302"/>
      <c r="F3" s="302"/>
      <c r="G3" s="302"/>
      <c r="H3" s="302"/>
      <c r="I3" s="303"/>
      <c r="J3" s="430"/>
    </row>
    <row r="4" spans="1:10" s="39" customFormat="1" ht="27.75" x14ac:dyDescent="0.65">
      <c r="A4" s="299" t="s">
        <v>60</v>
      </c>
      <c r="B4" s="299"/>
      <c r="C4" s="300"/>
      <c r="D4" s="300"/>
      <c r="E4" s="300"/>
      <c r="F4" s="300"/>
      <c r="G4" s="300"/>
      <c r="H4" s="299"/>
      <c r="I4" s="299"/>
      <c r="J4" s="40"/>
    </row>
    <row r="5" spans="1:10" s="39" customFormat="1" ht="45" x14ac:dyDescent="0.65">
      <c r="A5" s="294" t="s">
        <v>293</v>
      </c>
      <c r="B5" s="298"/>
      <c r="C5" s="245" t="s">
        <v>288</v>
      </c>
      <c r="D5" s="245" t="s">
        <v>289</v>
      </c>
      <c r="E5" s="251" t="s">
        <v>290</v>
      </c>
      <c r="F5" s="246" t="s">
        <v>291</v>
      </c>
      <c r="G5" s="251" t="s">
        <v>292</v>
      </c>
      <c r="H5" s="294" t="s">
        <v>287</v>
      </c>
      <c r="I5" s="298"/>
      <c r="J5" s="38"/>
    </row>
    <row r="6" spans="1:10" s="39" customFormat="1" ht="45" customHeight="1" x14ac:dyDescent="0.65">
      <c r="A6" s="296"/>
      <c r="B6" s="311"/>
      <c r="C6" s="247" t="s">
        <v>75</v>
      </c>
      <c r="D6" s="224" t="s">
        <v>294</v>
      </c>
      <c r="E6" s="225" t="s">
        <v>295</v>
      </c>
      <c r="F6" s="226" t="s">
        <v>296</v>
      </c>
      <c r="G6" s="252" t="s">
        <v>62</v>
      </c>
      <c r="H6" s="296"/>
      <c r="I6" s="311"/>
      <c r="J6" s="38"/>
    </row>
    <row r="7" spans="1:10" s="39" customFormat="1" ht="24.95" customHeight="1" x14ac:dyDescent="0.65">
      <c r="A7" s="425">
        <v>1</v>
      </c>
      <c r="B7" s="122" t="s">
        <v>298</v>
      </c>
      <c r="C7" s="106">
        <v>7706</v>
      </c>
      <c r="D7" s="106">
        <v>1074</v>
      </c>
      <c r="E7" s="107">
        <v>264</v>
      </c>
      <c r="F7" s="107">
        <v>57</v>
      </c>
      <c r="G7" s="107">
        <f t="shared" ref="G7:G17" si="0">SUM(C7:F7)</f>
        <v>9101</v>
      </c>
      <c r="H7" s="423" t="s">
        <v>297</v>
      </c>
      <c r="I7" s="63">
        <v>1</v>
      </c>
      <c r="J7" s="38"/>
    </row>
    <row r="8" spans="1:10" s="39" customFormat="1" ht="24.95" customHeight="1" x14ac:dyDescent="0.65">
      <c r="A8" s="426">
        <v>2</v>
      </c>
      <c r="B8" s="123" t="s">
        <v>300</v>
      </c>
      <c r="C8" s="108">
        <v>44395</v>
      </c>
      <c r="D8" s="108">
        <v>7914</v>
      </c>
      <c r="E8" s="109">
        <v>173</v>
      </c>
      <c r="F8" s="109">
        <v>36</v>
      </c>
      <c r="G8" s="109">
        <f t="shared" si="0"/>
        <v>52518</v>
      </c>
      <c r="H8" s="424" t="s">
        <v>299</v>
      </c>
      <c r="I8" s="64">
        <v>2</v>
      </c>
      <c r="J8" s="38"/>
    </row>
    <row r="9" spans="1:10" s="39" customFormat="1" ht="24.95" customHeight="1" x14ac:dyDescent="0.65">
      <c r="A9" s="425">
        <v>3</v>
      </c>
      <c r="B9" s="122" t="s">
        <v>302</v>
      </c>
      <c r="C9" s="106">
        <v>0</v>
      </c>
      <c r="D9" s="106">
        <v>0</v>
      </c>
      <c r="E9" s="107">
        <v>0</v>
      </c>
      <c r="F9" s="107">
        <v>6</v>
      </c>
      <c r="G9" s="107">
        <f t="shared" si="0"/>
        <v>6</v>
      </c>
      <c r="H9" s="423" t="s">
        <v>301</v>
      </c>
      <c r="I9" s="63">
        <v>3</v>
      </c>
      <c r="J9" s="38"/>
    </row>
    <row r="10" spans="1:10" s="39" customFormat="1" ht="24.95" customHeight="1" x14ac:dyDescent="0.65">
      <c r="A10" s="426">
        <v>4</v>
      </c>
      <c r="B10" s="123" t="s">
        <v>304</v>
      </c>
      <c r="C10" s="108">
        <v>906</v>
      </c>
      <c r="D10" s="108">
        <v>562</v>
      </c>
      <c r="E10" s="109">
        <v>177</v>
      </c>
      <c r="F10" s="109">
        <v>17</v>
      </c>
      <c r="G10" s="109">
        <f t="shared" si="0"/>
        <v>1662</v>
      </c>
      <c r="H10" s="424" t="s">
        <v>303</v>
      </c>
      <c r="I10" s="64">
        <v>4</v>
      </c>
      <c r="J10" s="38"/>
    </row>
    <row r="11" spans="1:10" s="39" customFormat="1" ht="24.95" customHeight="1" x14ac:dyDescent="0.65">
      <c r="A11" s="425">
        <v>5</v>
      </c>
      <c r="B11" s="122" t="s">
        <v>68</v>
      </c>
      <c r="C11" s="106">
        <v>29</v>
      </c>
      <c r="D11" s="106">
        <v>14</v>
      </c>
      <c r="E11" s="107">
        <v>0</v>
      </c>
      <c r="F11" s="107">
        <v>0</v>
      </c>
      <c r="G11" s="107">
        <f t="shared" si="0"/>
        <v>43</v>
      </c>
      <c r="H11" s="423" t="s">
        <v>305</v>
      </c>
      <c r="I11" s="63">
        <v>5</v>
      </c>
      <c r="J11" s="38"/>
    </row>
    <row r="12" spans="1:10" s="39" customFormat="1" ht="24.95" customHeight="1" x14ac:dyDescent="0.65">
      <c r="A12" s="426">
        <v>6</v>
      </c>
      <c r="B12" s="123" t="s">
        <v>69</v>
      </c>
      <c r="C12" s="108">
        <v>0</v>
      </c>
      <c r="D12" s="108">
        <v>0</v>
      </c>
      <c r="E12" s="109">
        <v>0</v>
      </c>
      <c r="F12" s="109">
        <v>31</v>
      </c>
      <c r="G12" s="109">
        <f t="shared" si="0"/>
        <v>31</v>
      </c>
      <c r="H12" s="424" t="s">
        <v>306</v>
      </c>
      <c r="I12" s="64">
        <v>6</v>
      </c>
      <c r="J12" s="38"/>
    </row>
    <row r="13" spans="1:10" s="39" customFormat="1" ht="24.95" customHeight="1" x14ac:dyDescent="0.65">
      <c r="A13" s="425">
        <v>7</v>
      </c>
      <c r="B13" s="122" t="s">
        <v>308</v>
      </c>
      <c r="C13" s="106">
        <v>3121</v>
      </c>
      <c r="D13" s="106">
        <v>648</v>
      </c>
      <c r="E13" s="107">
        <v>67</v>
      </c>
      <c r="F13" s="107">
        <v>2</v>
      </c>
      <c r="G13" s="107">
        <f t="shared" si="0"/>
        <v>3838</v>
      </c>
      <c r="H13" s="423" t="s">
        <v>307</v>
      </c>
      <c r="I13" s="63">
        <v>7</v>
      </c>
      <c r="J13" s="38"/>
    </row>
    <row r="14" spans="1:10" s="39" customFormat="1" ht="24.95" customHeight="1" x14ac:dyDescent="0.65">
      <c r="A14" s="426">
        <v>8</v>
      </c>
      <c r="B14" s="123" t="s">
        <v>263</v>
      </c>
      <c r="C14" s="108">
        <v>1983</v>
      </c>
      <c r="D14" s="108">
        <v>847</v>
      </c>
      <c r="E14" s="109">
        <v>65</v>
      </c>
      <c r="F14" s="109">
        <v>8</v>
      </c>
      <c r="G14" s="109">
        <f t="shared" si="0"/>
        <v>2903</v>
      </c>
      <c r="H14" s="424" t="s">
        <v>309</v>
      </c>
      <c r="I14" s="64">
        <v>8</v>
      </c>
      <c r="J14" s="38"/>
    </row>
    <row r="15" spans="1:10" s="39" customFormat="1" ht="24.95" customHeight="1" x14ac:dyDescent="0.65">
      <c r="A15" s="425">
        <v>9</v>
      </c>
      <c r="B15" s="122" t="s">
        <v>311</v>
      </c>
      <c r="C15" s="106">
        <v>291</v>
      </c>
      <c r="D15" s="106">
        <v>189</v>
      </c>
      <c r="E15" s="107">
        <v>0</v>
      </c>
      <c r="F15" s="107">
        <v>0</v>
      </c>
      <c r="G15" s="107">
        <f t="shared" si="0"/>
        <v>480</v>
      </c>
      <c r="H15" s="423" t="s">
        <v>310</v>
      </c>
      <c r="I15" s="63">
        <v>9</v>
      </c>
      <c r="J15" s="38"/>
    </row>
    <row r="16" spans="1:10" s="39" customFormat="1" ht="24.95" customHeight="1" x14ac:dyDescent="0.65">
      <c r="A16" s="426">
        <v>10</v>
      </c>
      <c r="B16" s="123" t="s">
        <v>72</v>
      </c>
      <c r="C16" s="108">
        <v>1178</v>
      </c>
      <c r="D16" s="108">
        <v>361</v>
      </c>
      <c r="E16" s="109">
        <v>31</v>
      </c>
      <c r="F16" s="109">
        <v>0</v>
      </c>
      <c r="G16" s="109">
        <f t="shared" si="0"/>
        <v>1570</v>
      </c>
      <c r="H16" s="424" t="s">
        <v>312</v>
      </c>
      <c r="I16" s="64">
        <v>10</v>
      </c>
      <c r="J16" s="38"/>
    </row>
    <row r="17" spans="1:10" s="39" customFormat="1" ht="24.95" customHeight="1" x14ac:dyDescent="0.65">
      <c r="A17" s="425">
        <v>11</v>
      </c>
      <c r="B17" s="122" t="s">
        <v>314</v>
      </c>
      <c r="C17" s="106">
        <v>201</v>
      </c>
      <c r="D17" s="106">
        <v>29</v>
      </c>
      <c r="E17" s="107">
        <v>7</v>
      </c>
      <c r="F17" s="107">
        <v>0</v>
      </c>
      <c r="G17" s="107">
        <f t="shared" si="0"/>
        <v>237</v>
      </c>
      <c r="H17" s="423" t="s">
        <v>313</v>
      </c>
      <c r="I17" s="63">
        <v>11</v>
      </c>
      <c r="J17" s="38"/>
    </row>
    <row r="18" spans="1:10" s="39" customFormat="1" ht="24.95" customHeight="1" x14ac:dyDescent="0.65">
      <c r="A18" s="309" t="s">
        <v>62</v>
      </c>
      <c r="B18" s="310"/>
      <c r="C18" s="110">
        <f>SUM(C7:C17)</f>
        <v>59810</v>
      </c>
      <c r="D18" s="110">
        <f>SUM(D7:D17)</f>
        <v>11638</v>
      </c>
      <c r="E18" s="110">
        <f>SUM(E7:E17)</f>
        <v>784</v>
      </c>
      <c r="F18" s="110">
        <f>SUM(F7:F17)</f>
        <v>157</v>
      </c>
      <c r="G18" s="111">
        <f>SUM(C18:F18)</f>
        <v>72389</v>
      </c>
      <c r="H18" s="309" t="s">
        <v>315</v>
      </c>
      <c r="I18" s="310"/>
      <c r="J18" s="38"/>
    </row>
    <row r="19" spans="1:10" ht="18" customHeight="1" x14ac:dyDescent="0.2">
      <c r="A19" s="289" t="s">
        <v>317</v>
      </c>
      <c r="B19" s="289"/>
      <c r="C19" s="289"/>
      <c r="D19" s="289"/>
      <c r="E19" s="289"/>
      <c r="F19" s="288" t="s">
        <v>316</v>
      </c>
      <c r="G19" s="288"/>
      <c r="H19" s="288"/>
      <c r="I19" s="288"/>
      <c r="J19" s="4"/>
    </row>
    <row r="20" spans="1:10" x14ac:dyDescent="0.2">
      <c r="A20" s="4"/>
      <c r="B20" s="4"/>
      <c r="C20" s="4"/>
      <c r="D20" s="4"/>
      <c r="E20" s="4"/>
      <c r="F20" s="4"/>
      <c r="G20" s="4"/>
      <c r="H20" s="4"/>
      <c r="I20" s="4"/>
      <c r="J20" s="4"/>
    </row>
    <row r="21" spans="1:10" x14ac:dyDescent="0.2">
      <c r="A21" s="4"/>
      <c r="B21" s="4"/>
      <c r="C21" s="4"/>
      <c r="D21" s="4"/>
      <c r="E21" s="4"/>
      <c r="F21" s="4"/>
      <c r="G21" s="4"/>
      <c r="H21" s="4"/>
      <c r="I21" s="4"/>
      <c r="J21" s="4"/>
    </row>
    <row r="23" spans="1:10" x14ac:dyDescent="0.2">
      <c r="E23" s="1"/>
    </row>
  </sheetData>
  <mergeCells count="11">
    <mergeCell ref="A19:E19"/>
    <mergeCell ref="F19:I19"/>
    <mergeCell ref="F1:I1"/>
    <mergeCell ref="A5:B6"/>
    <mergeCell ref="H5:I6"/>
    <mergeCell ref="H18:I18"/>
    <mergeCell ref="A18:B18"/>
    <mergeCell ref="A4:I4"/>
    <mergeCell ref="A3:I3"/>
    <mergeCell ref="F2:I2"/>
    <mergeCell ref="A2:E2"/>
  </mergeCells>
  <pageMargins left="0.7" right="0.7" top="0.75" bottom="0.75" header="0.3" footer="0.3"/>
  <pageSetup paperSize="9" scale="73"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Normal="100" workbookViewId="0">
      <selection activeCell="I9" sqref="I9"/>
    </sheetView>
  </sheetViews>
  <sheetFormatPr defaultRowHeight="15" x14ac:dyDescent="0.2"/>
  <cols>
    <col min="1" max="1" width="5" customWidth="1"/>
    <col min="2" max="2" width="36.5" style="2" customWidth="1"/>
    <col min="3" max="4" width="20.625" customWidth="1"/>
    <col min="5" max="5" width="31.625" style="2" customWidth="1"/>
    <col min="6" max="6" width="6.25" customWidth="1"/>
  </cols>
  <sheetData>
    <row r="1" spans="1:7" ht="81" customHeight="1" x14ac:dyDescent="0.2">
      <c r="A1" s="238"/>
      <c r="B1" s="243"/>
      <c r="C1" s="238"/>
      <c r="D1" s="238"/>
      <c r="E1" s="243"/>
      <c r="F1" s="238"/>
      <c r="G1" s="238"/>
    </row>
    <row r="2" spans="1:7" s="37" customFormat="1" ht="18.75" customHeight="1" x14ac:dyDescent="0.5">
      <c r="A2" s="292" t="s">
        <v>175</v>
      </c>
      <c r="B2" s="293"/>
      <c r="C2" s="293"/>
      <c r="D2" s="312" t="s">
        <v>175</v>
      </c>
      <c r="E2" s="290" t="s">
        <v>474</v>
      </c>
      <c r="F2" s="291"/>
      <c r="G2" s="58"/>
    </row>
    <row r="3" spans="1:7" s="37" customFormat="1" ht="30.2" customHeight="1" x14ac:dyDescent="0.5">
      <c r="A3" s="357" t="s">
        <v>475</v>
      </c>
      <c r="B3" s="358"/>
      <c r="C3" s="358"/>
      <c r="D3" s="358"/>
      <c r="E3" s="358"/>
      <c r="F3" s="358"/>
      <c r="G3" s="36"/>
    </row>
    <row r="4" spans="1:7" s="37" customFormat="1" ht="30.2" customHeight="1" x14ac:dyDescent="0.5">
      <c r="A4" s="366" t="s">
        <v>476</v>
      </c>
      <c r="B4" s="367"/>
      <c r="C4" s="367"/>
      <c r="D4" s="367"/>
      <c r="E4" s="367"/>
      <c r="F4" s="367"/>
      <c r="G4" s="36"/>
    </row>
    <row r="5" spans="1:7" s="37" customFormat="1" ht="50.25" customHeight="1" x14ac:dyDescent="0.5">
      <c r="A5" s="352" t="s">
        <v>61</v>
      </c>
      <c r="B5" s="353"/>
      <c r="C5" s="256" t="s">
        <v>477</v>
      </c>
      <c r="D5" s="85" t="s">
        <v>478</v>
      </c>
      <c r="E5" s="352" t="s">
        <v>287</v>
      </c>
      <c r="F5" s="353"/>
      <c r="G5" s="36"/>
    </row>
    <row r="6" spans="1:7" s="37" customFormat="1" ht="51.75" customHeight="1" x14ac:dyDescent="0.5">
      <c r="A6" s="352"/>
      <c r="B6" s="353"/>
      <c r="C6" s="88" t="s">
        <v>479</v>
      </c>
      <c r="D6" s="96" t="s">
        <v>480</v>
      </c>
      <c r="E6" s="352"/>
      <c r="F6" s="353"/>
      <c r="G6" s="36"/>
    </row>
    <row r="7" spans="1:7" s="37" customFormat="1" ht="24.95" customHeight="1" x14ac:dyDescent="0.5">
      <c r="A7" s="456">
        <v>1</v>
      </c>
      <c r="B7" s="122" t="s">
        <v>298</v>
      </c>
      <c r="C7" s="95">
        <v>0.76</v>
      </c>
      <c r="D7" s="95">
        <v>0.24</v>
      </c>
      <c r="E7" s="451" t="s">
        <v>442</v>
      </c>
      <c r="F7" s="78">
        <v>1</v>
      </c>
      <c r="G7" s="36"/>
    </row>
    <row r="8" spans="1:7" s="37" customFormat="1" ht="24.95" customHeight="1" x14ac:dyDescent="0.5">
      <c r="A8" s="457">
        <v>2</v>
      </c>
      <c r="B8" s="123" t="s">
        <v>300</v>
      </c>
      <c r="C8" s="93">
        <v>0.21</v>
      </c>
      <c r="D8" s="93">
        <v>0.79</v>
      </c>
      <c r="E8" s="452" t="s">
        <v>299</v>
      </c>
      <c r="F8" s="79">
        <v>2</v>
      </c>
      <c r="G8" s="36"/>
    </row>
    <row r="9" spans="1:7" s="37" customFormat="1" ht="24.95" customHeight="1" x14ac:dyDescent="0.5">
      <c r="A9" s="456">
        <v>3</v>
      </c>
      <c r="B9" s="122" t="s">
        <v>302</v>
      </c>
      <c r="C9" s="94">
        <v>1</v>
      </c>
      <c r="D9" s="94">
        <v>0</v>
      </c>
      <c r="E9" s="453" t="s">
        <v>443</v>
      </c>
      <c r="F9" s="78">
        <v>3</v>
      </c>
      <c r="G9" s="36"/>
    </row>
    <row r="10" spans="1:7" s="37" customFormat="1" ht="24.95" customHeight="1" x14ac:dyDescent="0.5">
      <c r="A10" s="457">
        <v>4</v>
      </c>
      <c r="B10" s="123" t="s">
        <v>304</v>
      </c>
      <c r="C10" s="93">
        <v>0.81</v>
      </c>
      <c r="D10" s="93">
        <v>0.18999999999999995</v>
      </c>
      <c r="E10" s="454" t="s">
        <v>444</v>
      </c>
      <c r="F10" s="79">
        <v>4</v>
      </c>
      <c r="G10" s="36"/>
    </row>
    <row r="11" spans="1:7" s="37" customFormat="1" ht="24.95" customHeight="1" x14ac:dyDescent="0.5">
      <c r="A11" s="456">
        <v>5</v>
      </c>
      <c r="B11" s="122" t="s">
        <v>68</v>
      </c>
      <c r="C11" s="94">
        <v>0.76</v>
      </c>
      <c r="D11" s="94">
        <v>0.24</v>
      </c>
      <c r="E11" s="455" t="s">
        <v>445</v>
      </c>
      <c r="F11" s="78">
        <v>5</v>
      </c>
      <c r="G11" s="36"/>
    </row>
    <row r="12" spans="1:7" s="37" customFormat="1" ht="24.95" customHeight="1" x14ac:dyDescent="0.5">
      <c r="A12" s="457">
        <v>6</v>
      </c>
      <c r="B12" s="123" t="s">
        <v>69</v>
      </c>
      <c r="C12" s="93">
        <v>1</v>
      </c>
      <c r="D12" s="93">
        <v>0</v>
      </c>
      <c r="E12" s="452" t="s">
        <v>446</v>
      </c>
      <c r="F12" s="79">
        <v>6</v>
      </c>
      <c r="G12" s="36"/>
    </row>
    <row r="13" spans="1:7" s="37" customFormat="1" ht="24.95" customHeight="1" x14ac:dyDescent="0.5">
      <c r="A13" s="456">
        <v>7</v>
      </c>
      <c r="B13" s="122" t="s">
        <v>308</v>
      </c>
      <c r="C13" s="94">
        <v>0.83</v>
      </c>
      <c r="D13" s="94">
        <v>0.17000000000000004</v>
      </c>
      <c r="E13" s="451" t="s">
        <v>447</v>
      </c>
      <c r="F13" s="78">
        <v>7</v>
      </c>
      <c r="G13" s="36"/>
    </row>
    <row r="14" spans="1:7" s="37" customFormat="1" ht="24.95" customHeight="1" x14ac:dyDescent="0.5">
      <c r="A14" s="457">
        <v>8</v>
      </c>
      <c r="B14" s="123" t="s">
        <v>263</v>
      </c>
      <c r="C14" s="93">
        <v>0.79</v>
      </c>
      <c r="D14" s="93">
        <v>0.20999999999999996</v>
      </c>
      <c r="E14" s="452" t="s">
        <v>448</v>
      </c>
      <c r="F14" s="79">
        <v>8</v>
      </c>
      <c r="G14" s="36"/>
    </row>
    <row r="15" spans="1:7" s="37" customFormat="1" ht="24.95" customHeight="1" x14ac:dyDescent="0.5">
      <c r="A15" s="456">
        <v>9</v>
      </c>
      <c r="B15" s="122" t="s">
        <v>311</v>
      </c>
      <c r="C15" s="94">
        <v>0.7</v>
      </c>
      <c r="D15" s="94">
        <v>0.30000000000000004</v>
      </c>
      <c r="E15" s="453" t="s">
        <v>310</v>
      </c>
      <c r="F15" s="78">
        <v>9</v>
      </c>
      <c r="G15" s="36"/>
    </row>
    <row r="16" spans="1:7" s="37" customFormat="1" ht="24.95" customHeight="1" x14ac:dyDescent="0.5">
      <c r="A16" s="457">
        <v>10</v>
      </c>
      <c r="B16" s="123" t="s">
        <v>72</v>
      </c>
      <c r="C16" s="93">
        <v>0.76</v>
      </c>
      <c r="D16" s="93">
        <v>0.24</v>
      </c>
      <c r="E16" s="454" t="s">
        <v>312</v>
      </c>
      <c r="F16" s="79">
        <v>10</v>
      </c>
      <c r="G16" s="36"/>
    </row>
    <row r="17" spans="1:7" s="37" customFormat="1" ht="24.95" customHeight="1" x14ac:dyDescent="0.5">
      <c r="A17" s="456">
        <v>11</v>
      </c>
      <c r="B17" s="122" t="s">
        <v>314</v>
      </c>
      <c r="C17" s="94">
        <v>0.55000000000000004</v>
      </c>
      <c r="D17" s="94">
        <v>0.44999999999999996</v>
      </c>
      <c r="E17" s="455" t="s">
        <v>449</v>
      </c>
      <c r="F17" s="78">
        <v>11</v>
      </c>
      <c r="G17" s="36"/>
    </row>
    <row r="18" spans="1:7" s="30" customFormat="1" ht="20.100000000000001" customHeight="1" x14ac:dyDescent="0.2">
      <c r="A18" s="427" t="s">
        <v>77</v>
      </c>
      <c r="B18" s="428"/>
      <c r="C18" s="429"/>
      <c r="D18" s="288" t="s">
        <v>344</v>
      </c>
      <c r="E18" s="288"/>
      <c r="F18" s="288"/>
      <c r="G18" s="29"/>
    </row>
    <row r="19" spans="1:7" ht="20.100000000000001" customHeight="1" x14ac:dyDescent="0.2">
      <c r="A19" s="4"/>
      <c r="B19" s="8"/>
      <c r="C19" s="4"/>
      <c r="D19" s="4"/>
      <c r="E19" s="8"/>
      <c r="F19" s="4"/>
      <c r="G19" s="4"/>
    </row>
  </sheetData>
  <mergeCells count="8">
    <mergeCell ref="A18:C18"/>
    <mergeCell ref="D18:F18"/>
    <mergeCell ref="A2:D2"/>
    <mergeCell ref="E2:F2"/>
    <mergeCell ref="A3:F3"/>
    <mergeCell ref="A4:F4"/>
    <mergeCell ref="A5:B6"/>
    <mergeCell ref="E5:F6"/>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topLeftCell="A2" zoomScaleNormal="100" workbookViewId="0">
      <selection activeCell="E8" sqref="E8"/>
    </sheetView>
  </sheetViews>
  <sheetFormatPr defaultRowHeight="14.25" x14ac:dyDescent="0.2"/>
  <cols>
    <col min="1" max="1" width="6.125" style="13" customWidth="1"/>
    <col min="2" max="2" width="40.875" customWidth="1"/>
    <col min="3" max="4" width="20.625" customWidth="1"/>
    <col min="5" max="5" width="39.375" customWidth="1"/>
    <col min="6" max="6" width="7.875" style="13" customWidth="1"/>
  </cols>
  <sheetData>
    <row r="1" spans="1:17" ht="83.25" customHeight="1" x14ac:dyDescent="0.2">
      <c r="A1" s="240"/>
      <c r="B1" s="238"/>
      <c r="C1" s="238"/>
      <c r="D1" s="238"/>
      <c r="E1" s="238"/>
      <c r="F1" s="240"/>
      <c r="G1" s="238"/>
      <c r="H1" s="238"/>
    </row>
    <row r="2" spans="1:17" s="37" customFormat="1" ht="19.5" customHeight="1" x14ac:dyDescent="0.5">
      <c r="A2" s="292" t="s">
        <v>177</v>
      </c>
      <c r="B2" s="293"/>
      <c r="C2" s="293"/>
      <c r="D2" s="312" t="s">
        <v>177</v>
      </c>
      <c r="E2" s="290" t="s">
        <v>481</v>
      </c>
      <c r="F2" s="291"/>
      <c r="G2" s="59"/>
      <c r="H2" s="59"/>
      <c r="I2" s="60"/>
      <c r="J2" s="60"/>
      <c r="K2" s="60"/>
      <c r="L2" s="60"/>
      <c r="M2" s="60"/>
      <c r="N2" s="60"/>
      <c r="O2" s="60"/>
      <c r="P2" s="60"/>
      <c r="Q2" s="60"/>
    </row>
    <row r="3" spans="1:17" s="37" customFormat="1" ht="30.2" customHeight="1" x14ac:dyDescent="0.5">
      <c r="A3" s="357" t="s">
        <v>482</v>
      </c>
      <c r="B3" s="358"/>
      <c r="C3" s="358"/>
      <c r="D3" s="358"/>
      <c r="E3" s="358"/>
      <c r="F3" s="358"/>
      <c r="G3" s="36"/>
      <c r="H3" s="36"/>
    </row>
    <row r="4" spans="1:17" s="37" customFormat="1" ht="30.2" customHeight="1" x14ac:dyDescent="0.5">
      <c r="A4" s="366" t="s">
        <v>483</v>
      </c>
      <c r="B4" s="367"/>
      <c r="C4" s="367"/>
      <c r="D4" s="367"/>
      <c r="E4" s="367"/>
      <c r="F4" s="367"/>
      <c r="G4" s="36"/>
      <c r="H4" s="36"/>
    </row>
    <row r="5" spans="1:17" s="37" customFormat="1" ht="30.2" customHeight="1" x14ac:dyDescent="0.5">
      <c r="A5" s="352" t="s">
        <v>178</v>
      </c>
      <c r="B5" s="353"/>
      <c r="C5" s="256" t="s">
        <v>484</v>
      </c>
      <c r="D5" s="85" t="s">
        <v>485</v>
      </c>
      <c r="E5" s="352" t="s">
        <v>486</v>
      </c>
      <c r="F5" s="353"/>
      <c r="G5" s="36"/>
      <c r="H5" s="36"/>
    </row>
    <row r="6" spans="1:17" s="37" customFormat="1" ht="30" customHeight="1" x14ac:dyDescent="0.5">
      <c r="A6" s="352"/>
      <c r="B6" s="353"/>
      <c r="C6" s="88" t="s">
        <v>194</v>
      </c>
      <c r="D6" s="96" t="s">
        <v>195</v>
      </c>
      <c r="E6" s="352"/>
      <c r="F6" s="353"/>
      <c r="G6" s="36"/>
      <c r="H6" s="36"/>
    </row>
    <row r="7" spans="1:17" s="37" customFormat="1" ht="24.95" customHeight="1" x14ac:dyDescent="0.5">
      <c r="A7" s="456">
        <v>1</v>
      </c>
      <c r="B7" s="152" t="s">
        <v>502</v>
      </c>
      <c r="C7" s="95">
        <v>0.51</v>
      </c>
      <c r="D7" s="95">
        <v>0.49</v>
      </c>
      <c r="E7" s="451" t="s">
        <v>487</v>
      </c>
      <c r="F7" s="78">
        <v>1</v>
      </c>
      <c r="G7" s="36"/>
      <c r="H7" s="36"/>
    </row>
    <row r="8" spans="1:17" s="37" customFormat="1" ht="24.95" customHeight="1" x14ac:dyDescent="0.5">
      <c r="A8" s="457">
        <v>2</v>
      </c>
      <c r="B8" s="153" t="s">
        <v>196</v>
      </c>
      <c r="C8" s="93">
        <v>0.56000000000000005</v>
      </c>
      <c r="D8" s="93">
        <v>0.44</v>
      </c>
      <c r="E8" s="452" t="s">
        <v>488</v>
      </c>
      <c r="F8" s="79">
        <v>2</v>
      </c>
      <c r="G8" s="36"/>
      <c r="H8" s="36"/>
    </row>
    <row r="9" spans="1:17" s="37" customFormat="1" ht="24.95" customHeight="1" x14ac:dyDescent="0.5">
      <c r="A9" s="456">
        <v>3</v>
      </c>
      <c r="B9" s="152" t="s">
        <v>197</v>
      </c>
      <c r="C9" s="94">
        <v>0.41</v>
      </c>
      <c r="D9" s="94">
        <v>0.59000000000000008</v>
      </c>
      <c r="E9" s="453" t="s">
        <v>489</v>
      </c>
      <c r="F9" s="78">
        <v>3</v>
      </c>
      <c r="G9" s="36"/>
      <c r="H9" s="36"/>
    </row>
    <row r="10" spans="1:17" s="37" customFormat="1" ht="24.95" customHeight="1" x14ac:dyDescent="0.5">
      <c r="A10" s="457">
        <v>4</v>
      </c>
      <c r="B10" s="153" t="s">
        <v>198</v>
      </c>
      <c r="C10" s="93">
        <v>0.28000000000000003</v>
      </c>
      <c r="D10" s="93">
        <v>0.72</v>
      </c>
      <c r="E10" s="454" t="s">
        <v>490</v>
      </c>
      <c r="F10" s="79">
        <v>4</v>
      </c>
      <c r="G10" s="36"/>
      <c r="H10" s="36"/>
    </row>
    <row r="11" spans="1:17" s="37" customFormat="1" ht="24.95" customHeight="1" x14ac:dyDescent="0.5">
      <c r="A11" s="456">
        <v>5</v>
      </c>
      <c r="B11" s="152" t="s">
        <v>199</v>
      </c>
      <c r="C11" s="94">
        <v>0.41</v>
      </c>
      <c r="D11" s="94">
        <v>0.59000000000000008</v>
      </c>
      <c r="E11" s="455" t="s">
        <v>491</v>
      </c>
      <c r="F11" s="78">
        <v>5</v>
      </c>
      <c r="G11" s="36"/>
      <c r="H11" s="36"/>
    </row>
    <row r="12" spans="1:17" s="37" customFormat="1" ht="24.95" customHeight="1" x14ac:dyDescent="0.5">
      <c r="A12" s="457">
        <v>6</v>
      </c>
      <c r="B12" s="153" t="s">
        <v>200</v>
      </c>
      <c r="C12" s="93">
        <v>0.34</v>
      </c>
      <c r="D12" s="93">
        <v>0.65999999999999992</v>
      </c>
      <c r="E12" s="452" t="s">
        <v>492</v>
      </c>
      <c r="F12" s="79">
        <v>6</v>
      </c>
      <c r="G12" s="36"/>
      <c r="H12" s="36"/>
    </row>
    <row r="13" spans="1:17" s="37" customFormat="1" ht="24.95" customHeight="1" x14ac:dyDescent="0.5">
      <c r="A13" s="456">
        <v>7</v>
      </c>
      <c r="B13" s="152" t="s">
        <v>201</v>
      </c>
      <c r="C13" s="94">
        <v>0.26</v>
      </c>
      <c r="D13" s="94">
        <v>0.74</v>
      </c>
      <c r="E13" s="451" t="s">
        <v>493</v>
      </c>
      <c r="F13" s="78">
        <v>7</v>
      </c>
      <c r="G13" s="36"/>
      <c r="H13" s="36"/>
    </row>
    <row r="14" spans="1:17" s="37" customFormat="1" ht="24.95" customHeight="1" x14ac:dyDescent="0.5">
      <c r="A14" s="457">
        <v>8</v>
      </c>
      <c r="B14" s="153" t="s">
        <v>202</v>
      </c>
      <c r="C14" s="93">
        <v>0.24</v>
      </c>
      <c r="D14" s="93">
        <v>0.76</v>
      </c>
      <c r="E14" s="452" t="s">
        <v>494</v>
      </c>
      <c r="F14" s="79">
        <v>8</v>
      </c>
      <c r="G14" s="36"/>
      <c r="H14" s="36"/>
    </row>
    <row r="15" spans="1:17" s="37" customFormat="1" ht="24.95" customHeight="1" x14ac:dyDescent="0.5">
      <c r="A15" s="456">
        <v>9</v>
      </c>
      <c r="B15" s="152" t="s">
        <v>203</v>
      </c>
      <c r="C15" s="94">
        <v>0.56000000000000005</v>
      </c>
      <c r="D15" s="94">
        <v>0.43999999999999995</v>
      </c>
      <c r="E15" s="453" t="s">
        <v>495</v>
      </c>
      <c r="F15" s="78">
        <v>9</v>
      </c>
      <c r="G15" s="36"/>
      <c r="H15" s="36"/>
    </row>
    <row r="16" spans="1:17" s="37" customFormat="1" ht="24.95" customHeight="1" x14ac:dyDescent="0.5">
      <c r="A16" s="457">
        <v>10</v>
      </c>
      <c r="B16" s="153" t="s">
        <v>503</v>
      </c>
      <c r="C16" s="93">
        <v>0.19</v>
      </c>
      <c r="D16" s="93">
        <v>0.81</v>
      </c>
      <c r="E16" s="454" t="s">
        <v>496</v>
      </c>
      <c r="F16" s="79">
        <v>10</v>
      </c>
      <c r="G16" s="36"/>
      <c r="H16" s="36"/>
    </row>
    <row r="17" spans="1:8" s="37" customFormat="1" ht="24.95" customHeight="1" x14ac:dyDescent="0.5">
      <c r="A17" s="456">
        <v>11</v>
      </c>
      <c r="B17" s="152" t="s">
        <v>204</v>
      </c>
      <c r="C17" s="94">
        <v>0.24</v>
      </c>
      <c r="D17" s="94">
        <v>0.76</v>
      </c>
      <c r="E17" s="455" t="s">
        <v>497</v>
      </c>
      <c r="F17" s="78">
        <v>11</v>
      </c>
      <c r="G17" s="36"/>
      <c r="H17" s="36"/>
    </row>
    <row r="18" spans="1:8" s="37" customFormat="1" ht="24.95" customHeight="1" x14ac:dyDescent="0.5">
      <c r="A18" s="457">
        <v>12</v>
      </c>
      <c r="B18" s="153" t="s">
        <v>205</v>
      </c>
      <c r="C18" s="93">
        <v>0.17</v>
      </c>
      <c r="D18" s="93">
        <v>0.83</v>
      </c>
      <c r="E18" s="452" t="s">
        <v>498</v>
      </c>
      <c r="F18" s="79">
        <v>12</v>
      </c>
      <c r="G18" s="36"/>
      <c r="H18" s="36"/>
    </row>
    <row r="19" spans="1:8" s="37" customFormat="1" ht="24.95" customHeight="1" x14ac:dyDescent="0.5">
      <c r="A19" s="456">
        <v>13</v>
      </c>
      <c r="B19" s="152" t="s">
        <v>206</v>
      </c>
      <c r="C19" s="94">
        <v>0.11</v>
      </c>
      <c r="D19" s="94">
        <v>0.89</v>
      </c>
      <c r="E19" s="453" t="s">
        <v>499</v>
      </c>
      <c r="F19" s="78">
        <v>13</v>
      </c>
      <c r="G19" s="36"/>
      <c r="H19" s="36"/>
    </row>
    <row r="20" spans="1:8" s="37" customFormat="1" ht="24.95" customHeight="1" x14ac:dyDescent="0.5">
      <c r="A20" s="457">
        <v>14</v>
      </c>
      <c r="B20" s="153" t="s">
        <v>504</v>
      </c>
      <c r="C20" s="93">
        <v>0.21</v>
      </c>
      <c r="D20" s="93">
        <v>0.79</v>
      </c>
      <c r="E20" s="454" t="s">
        <v>500</v>
      </c>
      <c r="F20" s="79">
        <v>14</v>
      </c>
      <c r="G20" s="36"/>
      <c r="H20" s="36"/>
    </row>
    <row r="21" spans="1:8" s="37" customFormat="1" ht="24.95" customHeight="1" x14ac:dyDescent="0.5">
      <c r="A21" s="456">
        <v>15</v>
      </c>
      <c r="B21" s="152" t="s">
        <v>207</v>
      </c>
      <c r="C21" s="94">
        <v>0.2</v>
      </c>
      <c r="D21" s="94">
        <v>0.8</v>
      </c>
      <c r="E21" s="455" t="s">
        <v>501</v>
      </c>
      <c r="F21" s="78">
        <v>15</v>
      </c>
      <c r="G21" s="36"/>
      <c r="H21" s="36"/>
    </row>
    <row r="22" spans="1:8" s="18" customFormat="1" ht="20.100000000000001" customHeight="1" x14ac:dyDescent="0.2">
      <c r="A22" s="289" t="s">
        <v>77</v>
      </c>
      <c r="B22" s="289"/>
      <c r="C22" s="289"/>
      <c r="D22" s="288" t="s">
        <v>344</v>
      </c>
      <c r="E22" s="288"/>
      <c r="F22" s="288"/>
      <c r="G22" s="35"/>
      <c r="H22" s="17"/>
    </row>
    <row r="23" spans="1:8" ht="18.75" x14ac:dyDescent="0.2">
      <c r="A23" s="12"/>
      <c r="B23" s="4"/>
      <c r="C23" s="4"/>
      <c r="D23" s="4"/>
      <c r="E23" s="31"/>
      <c r="F23" s="33"/>
      <c r="G23" s="32"/>
      <c r="H23" s="4"/>
    </row>
    <row r="24" spans="1:8" ht="18.75" x14ac:dyDescent="0.2">
      <c r="A24" s="12"/>
      <c r="B24" s="4"/>
      <c r="C24" s="4"/>
      <c r="D24" s="4"/>
      <c r="E24" s="31"/>
      <c r="F24" s="33"/>
      <c r="G24" s="32"/>
      <c r="H24" s="4"/>
    </row>
    <row r="25" spans="1:8" x14ac:dyDescent="0.2">
      <c r="A25" s="12"/>
      <c r="B25" s="4"/>
      <c r="C25" s="4"/>
      <c r="D25" s="4"/>
      <c r="E25" s="32"/>
      <c r="F25" s="34"/>
      <c r="G25" s="32"/>
      <c r="H25" s="4"/>
    </row>
  </sheetData>
  <mergeCells count="8">
    <mergeCell ref="A22:C22"/>
    <mergeCell ref="D22:F22"/>
    <mergeCell ref="A2:D2"/>
    <mergeCell ref="E2:F2"/>
    <mergeCell ref="A3:F3"/>
    <mergeCell ref="A5:B6"/>
    <mergeCell ref="A4:F4"/>
    <mergeCell ref="E5:F6"/>
  </mergeCells>
  <pageMargins left="0.7" right="0.7" top="0.75" bottom="0.75" header="0.3" footer="0.3"/>
  <pageSetup paperSize="9"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L14" sqref="L14"/>
    </sheetView>
  </sheetViews>
  <sheetFormatPr defaultRowHeight="14.25" x14ac:dyDescent="0.2"/>
  <cols>
    <col min="1" max="1" width="5.125" customWidth="1"/>
    <col min="2" max="2" width="30" customWidth="1"/>
    <col min="3" max="3" width="18.625" customWidth="1"/>
    <col min="4" max="4" width="28" customWidth="1"/>
    <col min="5" max="5" width="5.375" customWidth="1"/>
  </cols>
  <sheetData>
    <row r="1" spans="1:6" ht="88.5" customHeight="1" x14ac:dyDescent="0.2">
      <c r="A1" s="238"/>
      <c r="B1" s="238"/>
      <c r="C1" s="238"/>
      <c r="D1" s="238"/>
      <c r="E1" s="238"/>
      <c r="F1" s="238"/>
    </row>
    <row r="2" spans="1:6" s="39" customFormat="1" ht="19.5" customHeight="1" x14ac:dyDescent="0.65">
      <c r="A2" s="292" t="s">
        <v>208</v>
      </c>
      <c r="B2" s="312"/>
      <c r="C2" s="291" t="s">
        <v>505</v>
      </c>
      <c r="D2" s="291"/>
      <c r="E2" s="313"/>
      <c r="F2" s="61"/>
    </row>
    <row r="3" spans="1:6" s="39" customFormat="1" ht="30.2" customHeight="1" x14ac:dyDescent="0.65">
      <c r="A3" s="357" t="s">
        <v>506</v>
      </c>
      <c r="B3" s="358"/>
      <c r="C3" s="358"/>
      <c r="D3" s="358"/>
      <c r="E3" s="359"/>
      <c r="F3" s="38"/>
    </row>
    <row r="4" spans="1:6" s="39" customFormat="1" ht="30.2" customHeight="1" x14ac:dyDescent="0.65">
      <c r="A4" s="366" t="s">
        <v>507</v>
      </c>
      <c r="B4" s="367"/>
      <c r="C4" s="369"/>
      <c r="D4" s="367"/>
      <c r="E4" s="367"/>
      <c r="F4" s="38"/>
    </row>
    <row r="5" spans="1:6" s="39" customFormat="1" ht="30.2" customHeight="1" x14ac:dyDescent="0.65">
      <c r="A5" s="370" t="s">
        <v>209</v>
      </c>
      <c r="B5" s="371"/>
      <c r="C5" s="256" t="s">
        <v>509</v>
      </c>
      <c r="D5" s="370" t="s">
        <v>508</v>
      </c>
      <c r="E5" s="371"/>
      <c r="F5" s="38"/>
    </row>
    <row r="6" spans="1:6" s="39" customFormat="1" ht="30.2" customHeight="1" x14ac:dyDescent="0.65">
      <c r="A6" s="372"/>
      <c r="B6" s="373"/>
      <c r="C6" s="154" t="s">
        <v>213</v>
      </c>
      <c r="D6" s="372"/>
      <c r="E6" s="373"/>
      <c r="F6" s="38"/>
    </row>
    <row r="7" spans="1:6" s="39" customFormat="1" ht="30.2" customHeight="1" x14ac:dyDescent="0.65">
      <c r="A7" s="456">
        <v>1</v>
      </c>
      <c r="B7" s="152" t="s">
        <v>214</v>
      </c>
      <c r="C7" s="97">
        <v>0.54</v>
      </c>
      <c r="D7" s="451" t="s">
        <v>510</v>
      </c>
      <c r="E7" s="78">
        <v>1</v>
      </c>
      <c r="F7" s="38"/>
    </row>
    <row r="8" spans="1:6" s="39" customFormat="1" ht="30.2" customHeight="1" x14ac:dyDescent="0.65">
      <c r="A8" s="457">
        <v>2</v>
      </c>
      <c r="B8" s="153" t="s">
        <v>211</v>
      </c>
      <c r="C8" s="98">
        <v>0.32</v>
      </c>
      <c r="D8" s="452" t="s">
        <v>511</v>
      </c>
      <c r="E8" s="79">
        <v>2</v>
      </c>
      <c r="F8" s="38"/>
    </row>
    <row r="9" spans="1:6" s="39" customFormat="1" ht="30.2" customHeight="1" x14ac:dyDescent="0.65">
      <c r="A9" s="456">
        <v>3</v>
      </c>
      <c r="B9" s="152" t="s">
        <v>215</v>
      </c>
      <c r="C9" s="99">
        <v>0.2</v>
      </c>
      <c r="D9" s="453" t="s">
        <v>512</v>
      </c>
      <c r="E9" s="78">
        <v>3</v>
      </c>
      <c r="F9" s="38"/>
    </row>
    <row r="10" spans="1:6" ht="17.25" customHeight="1" x14ac:dyDescent="0.2">
      <c r="A10" s="458" t="s">
        <v>77</v>
      </c>
      <c r="B10" s="458"/>
      <c r="C10" s="458"/>
      <c r="D10" s="459" t="s">
        <v>344</v>
      </c>
      <c r="E10" s="460"/>
      <c r="F10" s="4"/>
    </row>
    <row r="11" spans="1:6" ht="24.95" customHeight="1" x14ac:dyDescent="0.2">
      <c r="A11" s="5"/>
      <c r="B11" s="5"/>
      <c r="C11" s="4"/>
      <c r="D11" s="4"/>
      <c r="E11" s="4"/>
      <c r="F11" s="4"/>
    </row>
    <row r="12" spans="1:6" x14ac:dyDescent="0.2">
      <c r="A12" s="4"/>
      <c r="B12" s="4"/>
      <c r="C12" s="4"/>
      <c r="D12" s="4"/>
      <c r="E12" s="4"/>
      <c r="F12" s="4"/>
    </row>
    <row r="13" spans="1:6" x14ac:dyDescent="0.2">
      <c r="A13" s="4"/>
      <c r="B13" s="4"/>
      <c r="C13" s="4"/>
      <c r="D13" s="4"/>
      <c r="E13" s="4"/>
      <c r="F13" s="4"/>
    </row>
    <row r="14" spans="1:6" x14ac:dyDescent="0.2">
      <c r="A14" s="4"/>
      <c r="B14" s="4"/>
      <c r="C14" s="4"/>
      <c r="D14" s="4"/>
      <c r="E14" s="4"/>
      <c r="F14" s="4"/>
    </row>
  </sheetData>
  <mergeCells count="7">
    <mergeCell ref="A2:B2"/>
    <mergeCell ref="C2:E2"/>
    <mergeCell ref="A3:E3"/>
    <mergeCell ref="A4:E4"/>
    <mergeCell ref="A5:B6"/>
    <mergeCell ref="D5:E6"/>
    <mergeCell ref="D10:E10"/>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workbookViewId="0">
      <selection activeCell="B11" sqref="B11"/>
    </sheetView>
  </sheetViews>
  <sheetFormatPr defaultRowHeight="14.25" x14ac:dyDescent="0.2"/>
  <cols>
    <col min="1" max="1" width="5" customWidth="1"/>
    <col min="2" max="2" width="35.5" customWidth="1"/>
    <col min="3" max="3" width="14.5" customWidth="1"/>
    <col min="4" max="4" width="13.25" customWidth="1"/>
    <col min="5" max="5" width="12.375" customWidth="1"/>
    <col min="6" max="6" width="13.125" customWidth="1"/>
  </cols>
  <sheetData>
    <row r="1" spans="1:19" ht="60.75" customHeight="1" x14ac:dyDescent="0.2">
      <c r="A1" s="238"/>
      <c r="B1" s="238"/>
      <c r="C1" s="238"/>
      <c r="D1" s="238"/>
      <c r="E1" s="238"/>
      <c r="F1" s="238"/>
      <c r="G1" s="238"/>
      <c r="H1" s="238"/>
      <c r="I1" s="238"/>
      <c r="J1" s="238"/>
      <c r="K1" s="238"/>
      <c r="L1" s="238"/>
      <c r="M1" s="238"/>
      <c r="N1" s="238"/>
      <c r="O1" s="238"/>
      <c r="P1" s="238"/>
      <c r="Q1" s="238"/>
      <c r="R1" s="238"/>
      <c r="S1" s="238"/>
    </row>
    <row r="2" spans="1:19" ht="43.5" customHeight="1" x14ac:dyDescent="0.2">
      <c r="A2" s="4"/>
      <c r="B2" s="4"/>
      <c r="C2" s="4"/>
      <c r="D2" s="4"/>
      <c r="E2" s="4"/>
      <c r="F2" s="200"/>
      <c r="G2" s="200"/>
      <c r="H2" s="200"/>
      <c r="I2" s="200"/>
      <c r="J2" s="200"/>
      <c r="K2" s="200"/>
      <c r="L2" s="200"/>
      <c r="M2" s="200"/>
      <c r="N2" s="200"/>
      <c r="O2" s="200"/>
      <c r="P2" s="4"/>
      <c r="Q2" s="4"/>
      <c r="R2" s="238"/>
      <c r="S2" s="238"/>
    </row>
    <row r="3" spans="1:19" ht="24.75" customHeight="1" x14ac:dyDescent="0.2">
      <c r="A3" s="345" t="s">
        <v>61</v>
      </c>
      <c r="B3" s="345"/>
      <c r="C3" s="168" t="s">
        <v>89</v>
      </c>
      <c r="D3" s="168" t="s">
        <v>217</v>
      </c>
      <c r="E3" s="203"/>
      <c r="F3" s="4"/>
      <c r="G3" s="4"/>
      <c r="H3" s="4"/>
      <c r="I3" s="4"/>
      <c r="J3" s="4"/>
      <c r="K3" s="4"/>
      <c r="L3" s="4"/>
      <c r="M3" s="4"/>
      <c r="N3" s="4"/>
      <c r="O3" s="4"/>
      <c r="P3" s="4"/>
      <c r="Q3" s="4"/>
      <c r="R3" s="238"/>
      <c r="S3" s="238"/>
    </row>
    <row r="4" spans="1:19" ht="20.25" x14ac:dyDescent="0.2">
      <c r="A4" s="65">
        <v>1</v>
      </c>
      <c r="B4" s="265" t="s">
        <v>64</v>
      </c>
      <c r="C4" s="174">
        <v>9101</v>
      </c>
      <c r="D4" s="177">
        <f>C4/$C$15</f>
        <v>0.12572352152951416</v>
      </c>
      <c r="E4" s="203"/>
      <c r="F4" s="357" t="s">
        <v>218</v>
      </c>
      <c r="G4" s="358"/>
      <c r="H4" s="358"/>
      <c r="I4" s="358"/>
      <c r="J4" s="358"/>
      <c r="K4" s="358"/>
      <c r="L4" s="358"/>
      <c r="M4" s="358"/>
      <c r="N4" s="358"/>
      <c r="O4" s="358"/>
      <c r="P4" s="359"/>
      <c r="Q4" s="4"/>
      <c r="R4" s="238"/>
      <c r="S4" s="238"/>
    </row>
    <row r="5" spans="1:19" ht="20.25" x14ac:dyDescent="0.2">
      <c r="A5" s="66">
        <v>2</v>
      </c>
      <c r="B5" s="266" t="s">
        <v>65</v>
      </c>
      <c r="C5" s="175">
        <v>52518</v>
      </c>
      <c r="D5" s="176">
        <f t="shared" ref="D5:D14" si="0">C5/$C$15</f>
        <v>0.72549696777134642</v>
      </c>
      <c r="E5" s="203"/>
      <c r="F5" s="4"/>
      <c r="G5" s="4"/>
      <c r="H5" s="4"/>
      <c r="I5" s="4"/>
      <c r="J5" s="4"/>
      <c r="K5" s="4"/>
      <c r="L5" s="4"/>
      <c r="M5" s="4"/>
      <c r="N5" s="4"/>
      <c r="O5" s="4"/>
      <c r="P5" s="4"/>
      <c r="Q5" s="4"/>
      <c r="R5" s="238"/>
      <c r="S5" s="238"/>
    </row>
    <row r="6" spans="1:19" ht="20.25" x14ac:dyDescent="0.2">
      <c r="A6" s="65">
        <v>3</v>
      </c>
      <c r="B6" s="265" t="s">
        <v>66</v>
      </c>
      <c r="C6" s="174">
        <v>6</v>
      </c>
      <c r="D6" s="177">
        <f t="shared" si="0"/>
        <v>8.2885521280857594E-5</v>
      </c>
      <c r="E6" s="203"/>
      <c r="F6" s="4"/>
      <c r="G6" s="4"/>
      <c r="H6" s="4"/>
      <c r="I6" s="4"/>
      <c r="J6" s="4"/>
      <c r="K6" s="4"/>
      <c r="L6" s="4"/>
      <c r="M6" s="4"/>
      <c r="N6" s="4"/>
      <c r="O6" s="4"/>
      <c r="P6" s="4"/>
      <c r="Q6" s="4"/>
      <c r="R6" s="238"/>
      <c r="S6" s="238"/>
    </row>
    <row r="7" spans="1:19" ht="20.25" x14ac:dyDescent="0.2">
      <c r="A7" s="66">
        <v>4</v>
      </c>
      <c r="B7" s="266" t="s">
        <v>67</v>
      </c>
      <c r="C7" s="175">
        <v>1662</v>
      </c>
      <c r="D7" s="176">
        <f t="shared" si="0"/>
        <v>2.2959289394797553E-2</v>
      </c>
      <c r="E7" s="203"/>
      <c r="F7" s="4"/>
      <c r="G7" s="4"/>
      <c r="H7" s="4"/>
      <c r="I7" s="4"/>
      <c r="J7" s="4"/>
      <c r="K7" s="4"/>
      <c r="L7" s="4"/>
      <c r="M7" s="4"/>
      <c r="N7" s="4"/>
      <c r="O7" s="4"/>
      <c r="P7" s="4"/>
      <c r="Q7" s="4"/>
      <c r="R7" s="238"/>
      <c r="S7" s="238"/>
    </row>
    <row r="8" spans="1:19" ht="20.25" x14ac:dyDescent="0.2">
      <c r="A8" s="65">
        <v>5</v>
      </c>
      <c r="B8" s="265" t="s">
        <v>68</v>
      </c>
      <c r="C8" s="174">
        <v>43</v>
      </c>
      <c r="D8" s="177">
        <f t="shared" si="0"/>
        <v>5.9401290251281274E-4</v>
      </c>
      <c r="E8" s="203"/>
      <c r="F8" s="4"/>
      <c r="G8" s="4"/>
      <c r="H8" s="4"/>
      <c r="I8" s="4"/>
      <c r="J8" s="4"/>
      <c r="K8" s="4"/>
      <c r="L8" s="4"/>
      <c r="M8" s="4"/>
      <c r="N8" s="4"/>
      <c r="O8" s="4"/>
      <c r="P8" s="4"/>
      <c r="Q8" s="4"/>
      <c r="R8" s="238"/>
      <c r="S8" s="238"/>
    </row>
    <row r="9" spans="1:19" ht="20.25" x14ac:dyDescent="0.2">
      <c r="A9" s="66">
        <v>6</v>
      </c>
      <c r="B9" s="266" t="s">
        <v>69</v>
      </c>
      <c r="C9" s="175">
        <v>31</v>
      </c>
      <c r="D9" s="176">
        <f t="shared" si="0"/>
        <v>4.2824185995109752E-4</v>
      </c>
      <c r="E9" s="203"/>
      <c r="F9" s="4"/>
      <c r="G9" s="4"/>
      <c r="H9" s="4"/>
      <c r="I9" s="4"/>
      <c r="J9" s="4"/>
      <c r="K9" s="4"/>
      <c r="L9" s="4"/>
      <c r="M9" s="4"/>
      <c r="N9" s="4"/>
      <c r="O9" s="4"/>
      <c r="P9" s="4"/>
      <c r="Q9" s="4"/>
      <c r="R9" s="238"/>
      <c r="S9" s="238"/>
    </row>
    <row r="10" spans="1:19" ht="20.25" x14ac:dyDescent="0.2">
      <c r="A10" s="65">
        <v>7</v>
      </c>
      <c r="B10" s="265" t="s">
        <v>70</v>
      </c>
      <c r="C10" s="174">
        <v>3838</v>
      </c>
      <c r="D10" s="177">
        <f t="shared" si="0"/>
        <v>5.3019105112655236E-2</v>
      </c>
      <c r="E10" s="203"/>
      <c r="F10" s="4"/>
      <c r="G10" s="4"/>
      <c r="H10" s="4"/>
      <c r="I10" s="4"/>
      <c r="J10" s="4"/>
      <c r="K10" s="4"/>
      <c r="L10" s="4"/>
      <c r="M10" s="4"/>
      <c r="N10" s="4"/>
      <c r="O10" s="4"/>
      <c r="P10" s="4"/>
      <c r="Q10" s="4"/>
      <c r="R10" s="238"/>
      <c r="S10" s="238"/>
    </row>
    <row r="11" spans="1:19" ht="20.25" x14ac:dyDescent="0.2">
      <c r="A11" s="66">
        <v>8</v>
      </c>
      <c r="B11" s="266" t="s">
        <v>262</v>
      </c>
      <c r="C11" s="175">
        <v>2903</v>
      </c>
      <c r="D11" s="176">
        <f t="shared" si="0"/>
        <v>4.0102778046388267E-2</v>
      </c>
      <c r="E11" s="203"/>
      <c r="F11" s="4"/>
      <c r="G11" s="4"/>
      <c r="H11" s="4"/>
      <c r="I11" s="4"/>
      <c r="J11" s="4"/>
      <c r="K11" s="4"/>
      <c r="L11" s="4"/>
      <c r="M11" s="4"/>
      <c r="N11" s="4"/>
      <c r="O11" s="4"/>
      <c r="P11" s="4"/>
      <c r="Q11" s="4"/>
      <c r="R11" s="238"/>
      <c r="S11" s="238"/>
    </row>
    <row r="12" spans="1:19" ht="20.25" x14ac:dyDescent="0.2">
      <c r="A12" s="65">
        <v>9</v>
      </c>
      <c r="B12" s="265" t="s">
        <v>71</v>
      </c>
      <c r="C12" s="174">
        <v>480</v>
      </c>
      <c r="D12" s="177">
        <f t="shared" si="0"/>
        <v>6.6308417024686069E-3</v>
      </c>
      <c r="E12" s="203"/>
      <c r="F12" s="4"/>
      <c r="G12" s="4"/>
      <c r="H12" s="4"/>
      <c r="I12" s="4"/>
      <c r="J12" s="4"/>
      <c r="K12" s="4"/>
      <c r="L12" s="4"/>
      <c r="M12" s="4"/>
      <c r="N12" s="4"/>
      <c r="O12" s="4"/>
      <c r="P12" s="4"/>
      <c r="Q12" s="4"/>
      <c r="R12" s="238"/>
      <c r="S12" s="238"/>
    </row>
    <row r="13" spans="1:19" ht="20.25" x14ac:dyDescent="0.2">
      <c r="A13" s="66">
        <v>10</v>
      </c>
      <c r="B13" s="266" t="s">
        <v>72</v>
      </c>
      <c r="C13" s="175">
        <v>1570</v>
      </c>
      <c r="D13" s="176">
        <f t="shared" si="0"/>
        <v>2.1688378068491068E-2</v>
      </c>
      <c r="E13" s="203"/>
      <c r="F13" s="4"/>
      <c r="G13" s="4"/>
      <c r="H13" s="4"/>
      <c r="I13" s="4"/>
      <c r="J13" s="4"/>
      <c r="K13" s="4"/>
      <c r="L13" s="4"/>
      <c r="M13" s="4"/>
      <c r="N13" s="4"/>
      <c r="O13" s="4"/>
      <c r="P13" s="4"/>
      <c r="Q13" s="4"/>
      <c r="R13" s="238"/>
      <c r="S13" s="238"/>
    </row>
    <row r="14" spans="1:19" ht="20.25" x14ac:dyDescent="0.2">
      <c r="A14" s="65">
        <v>11</v>
      </c>
      <c r="B14" s="265" t="s">
        <v>73</v>
      </c>
      <c r="C14" s="174">
        <v>237</v>
      </c>
      <c r="D14" s="177">
        <f t="shared" si="0"/>
        <v>3.2739780905938747E-3</v>
      </c>
      <c r="E14" s="203"/>
      <c r="F14" s="4"/>
      <c r="G14" s="4"/>
      <c r="H14" s="4"/>
      <c r="I14" s="4"/>
      <c r="J14" s="4"/>
      <c r="K14" s="4"/>
      <c r="L14" s="4"/>
      <c r="M14" s="4"/>
      <c r="N14" s="4"/>
      <c r="O14" s="4"/>
      <c r="P14" s="4"/>
      <c r="Q14" s="4"/>
      <c r="R14" s="238"/>
      <c r="S14" s="238"/>
    </row>
    <row r="15" spans="1:19" ht="21.75" x14ac:dyDescent="0.2">
      <c r="A15" s="345" t="s">
        <v>62</v>
      </c>
      <c r="B15" s="345"/>
      <c r="C15" s="84">
        <v>72389</v>
      </c>
      <c r="D15" s="168"/>
      <c r="E15" s="203"/>
      <c r="F15" s="4"/>
      <c r="G15" s="4"/>
      <c r="H15" s="4"/>
      <c r="I15" s="4"/>
      <c r="J15" s="4"/>
      <c r="K15" s="4"/>
      <c r="L15" s="4"/>
      <c r="M15" s="4"/>
      <c r="N15" s="4"/>
      <c r="O15" s="4"/>
      <c r="P15" s="4"/>
      <c r="Q15" s="4"/>
      <c r="R15" s="238"/>
      <c r="S15" s="238"/>
    </row>
    <row r="16" spans="1:19" x14ac:dyDescent="0.2">
      <c r="A16" s="4"/>
      <c r="B16" s="4"/>
      <c r="C16" s="4"/>
      <c r="D16" s="4"/>
      <c r="E16" s="203"/>
      <c r="F16" s="4"/>
      <c r="G16" s="4"/>
      <c r="H16" s="4"/>
      <c r="I16" s="4"/>
      <c r="J16" s="4"/>
      <c r="K16" s="4"/>
      <c r="L16" s="4"/>
      <c r="M16" s="4"/>
      <c r="N16" s="4"/>
      <c r="O16" s="4"/>
      <c r="P16" s="4"/>
      <c r="Q16" s="4"/>
      <c r="R16" s="238"/>
      <c r="S16" s="238"/>
    </row>
    <row r="17" spans="1:19" x14ac:dyDescent="0.2">
      <c r="A17" s="4"/>
      <c r="B17" s="4"/>
      <c r="C17" s="4"/>
      <c r="D17" s="4"/>
      <c r="E17" s="203"/>
      <c r="F17" s="4"/>
      <c r="G17" s="4"/>
      <c r="H17" s="4"/>
      <c r="I17" s="4"/>
      <c r="J17" s="4"/>
      <c r="K17" s="4"/>
      <c r="L17" s="4"/>
      <c r="M17" s="4"/>
      <c r="N17" s="4"/>
      <c r="O17" s="4"/>
      <c r="P17" s="4"/>
      <c r="Q17" s="4"/>
      <c r="R17" s="238"/>
      <c r="S17" s="238"/>
    </row>
    <row r="18" spans="1:19" ht="39" customHeight="1" x14ac:dyDescent="0.2">
      <c r="A18" s="4"/>
      <c r="B18" s="4"/>
      <c r="C18" s="4"/>
      <c r="D18" s="4"/>
      <c r="E18" s="203"/>
      <c r="F18" s="4"/>
      <c r="G18" s="4"/>
      <c r="H18" s="4"/>
      <c r="I18" s="374" t="s">
        <v>220</v>
      </c>
      <c r="J18" s="374"/>
      <c r="K18" s="374"/>
      <c r="L18" s="374"/>
      <c r="M18" s="374"/>
      <c r="N18" s="374"/>
      <c r="O18" s="374"/>
      <c r="P18" s="374"/>
      <c r="Q18" s="4"/>
      <c r="R18" s="238"/>
      <c r="S18" s="238"/>
    </row>
    <row r="19" spans="1:19" ht="48" customHeight="1" x14ac:dyDescent="0.2">
      <c r="A19" s="319" t="s">
        <v>61</v>
      </c>
      <c r="B19" s="319"/>
      <c r="C19" s="227" t="s">
        <v>74</v>
      </c>
      <c r="D19" s="276" t="s">
        <v>261</v>
      </c>
      <c r="E19" s="277" t="s">
        <v>221</v>
      </c>
      <c r="F19" s="276" t="s">
        <v>219</v>
      </c>
      <c r="G19" s="227" t="s">
        <v>62</v>
      </c>
      <c r="H19" s="4"/>
      <c r="I19" s="4"/>
      <c r="J19" s="4"/>
      <c r="K19" s="4"/>
      <c r="L19" s="4"/>
      <c r="M19" s="4"/>
      <c r="N19" s="4"/>
      <c r="O19" s="4"/>
      <c r="P19" s="4"/>
      <c r="Q19" s="4"/>
      <c r="R19" s="238"/>
      <c r="S19" s="238"/>
    </row>
    <row r="20" spans="1:19" ht="22.5" customHeight="1" x14ac:dyDescent="0.2">
      <c r="A20" s="294" t="s">
        <v>62</v>
      </c>
      <c r="B20" s="298"/>
      <c r="C20" s="109">
        <v>59810</v>
      </c>
      <c r="D20" s="109">
        <v>11638</v>
      </c>
      <c r="E20" s="181">
        <v>784</v>
      </c>
      <c r="F20" s="109">
        <v>157</v>
      </c>
      <c r="G20" s="109">
        <v>72389</v>
      </c>
      <c r="H20" s="4"/>
      <c r="I20" s="4"/>
      <c r="J20" s="4"/>
      <c r="K20" s="4"/>
      <c r="L20" s="4"/>
      <c r="M20" s="4"/>
      <c r="N20" s="4"/>
      <c r="O20" s="4"/>
      <c r="P20" s="4"/>
      <c r="Q20" s="4"/>
      <c r="R20" s="238"/>
      <c r="S20" s="238"/>
    </row>
    <row r="21" spans="1:19" ht="22.5" x14ac:dyDescent="0.2">
      <c r="A21" s="294" t="s">
        <v>216</v>
      </c>
      <c r="B21" s="298"/>
      <c r="C21" s="182">
        <f>C20/$G$20</f>
        <v>0.82623050463468206</v>
      </c>
      <c r="D21" s="182">
        <f t="shared" ref="D21:F21" si="1">D20/$G$20</f>
        <v>0.16077028277777011</v>
      </c>
      <c r="E21" s="206">
        <f t="shared" si="1"/>
        <v>1.0830374780698725E-2</v>
      </c>
      <c r="F21" s="182">
        <f t="shared" si="1"/>
        <v>2.1688378068491069E-3</v>
      </c>
      <c r="G21" s="109"/>
      <c r="H21" s="4"/>
      <c r="I21" s="4"/>
      <c r="J21" s="4"/>
      <c r="K21" s="4"/>
      <c r="L21" s="4"/>
      <c r="M21" s="4"/>
      <c r="N21" s="4"/>
      <c r="O21" s="4"/>
      <c r="P21" s="4"/>
      <c r="Q21" s="4"/>
      <c r="R21" s="238"/>
      <c r="S21" s="238"/>
    </row>
    <row r="22" spans="1:19" x14ac:dyDescent="0.2">
      <c r="A22" s="4"/>
      <c r="B22" s="4"/>
      <c r="C22" s="4"/>
      <c r="D22" s="4"/>
      <c r="E22" s="203"/>
      <c r="F22" s="4"/>
      <c r="G22" s="4"/>
      <c r="H22" s="4"/>
      <c r="I22" s="4"/>
      <c r="J22" s="4"/>
      <c r="K22" s="4"/>
      <c r="L22" s="4"/>
      <c r="M22" s="4"/>
      <c r="N22" s="4"/>
      <c r="O22" s="4"/>
      <c r="P22" s="4"/>
      <c r="Q22" s="4"/>
      <c r="R22" s="238"/>
      <c r="S22" s="238"/>
    </row>
    <row r="23" spans="1:19" x14ac:dyDescent="0.2">
      <c r="A23" s="4"/>
      <c r="B23" s="4"/>
      <c r="C23" s="4"/>
      <c r="D23" s="4"/>
      <c r="E23" s="4"/>
      <c r="F23" s="4"/>
      <c r="G23" s="4"/>
      <c r="H23" s="4"/>
      <c r="I23" s="4"/>
      <c r="J23" s="4"/>
      <c r="K23" s="4"/>
      <c r="L23" s="4"/>
      <c r="M23" s="4"/>
      <c r="N23" s="4"/>
      <c r="O23" s="4"/>
      <c r="P23" s="4"/>
      <c r="Q23" s="4"/>
      <c r="R23" s="238"/>
      <c r="S23" s="238"/>
    </row>
    <row r="24" spans="1:19" ht="21.75" customHeight="1" x14ac:dyDescent="0.2">
      <c r="A24" s="4"/>
      <c r="B24" s="4"/>
      <c r="C24" s="4"/>
      <c r="D24" s="4"/>
      <c r="E24" s="4"/>
      <c r="F24" s="4"/>
      <c r="G24" s="4"/>
      <c r="H24" s="4"/>
      <c r="I24" s="4"/>
      <c r="J24" s="4"/>
      <c r="K24" s="4"/>
      <c r="L24" s="4"/>
      <c r="M24" s="4"/>
      <c r="N24" s="4"/>
      <c r="O24" s="4"/>
      <c r="P24" s="4"/>
      <c r="Q24" s="4"/>
      <c r="R24" s="238"/>
      <c r="S24" s="238"/>
    </row>
    <row r="25" spans="1:19" x14ac:dyDescent="0.2">
      <c r="A25" s="4"/>
      <c r="B25" s="4"/>
      <c r="C25" s="4"/>
      <c r="D25" s="4"/>
      <c r="E25" s="203"/>
      <c r="F25" s="4"/>
      <c r="G25" s="4"/>
      <c r="H25" s="4"/>
      <c r="I25" s="4"/>
      <c r="J25" s="4"/>
      <c r="K25" s="4"/>
      <c r="L25" s="4"/>
      <c r="M25" s="4"/>
      <c r="N25" s="4"/>
      <c r="O25" s="4"/>
      <c r="P25" s="4"/>
      <c r="Q25" s="4"/>
      <c r="R25" s="238"/>
      <c r="S25" s="238"/>
    </row>
    <row r="26" spans="1:19" x14ac:dyDescent="0.2">
      <c r="A26" s="4"/>
      <c r="B26" s="4"/>
      <c r="C26" s="4"/>
      <c r="D26" s="4"/>
      <c r="E26" s="203"/>
      <c r="F26" s="4"/>
      <c r="G26" s="4"/>
      <c r="H26" s="4"/>
      <c r="I26" s="4"/>
      <c r="J26" s="4"/>
      <c r="K26" s="4"/>
      <c r="L26" s="4"/>
      <c r="M26" s="4"/>
      <c r="N26" s="4"/>
      <c r="O26" s="4"/>
      <c r="P26" s="4"/>
      <c r="Q26" s="4"/>
      <c r="R26" s="238"/>
      <c r="S26" s="238"/>
    </row>
    <row r="27" spans="1:19" x14ac:dyDescent="0.2">
      <c r="A27" s="4"/>
      <c r="B27" s="4"/>
      <c r="C27" s="4"/>
      <c r="D27" s="4"/>
      <c r="E27" s="203"/>
      <c r="F27" s="4"/>
      <c r="G27" s="4"/>
      <c r="H27" s="4"/>
      <c r="I27" s="4"/>
      <c r="J27" s="4"/>
      <c r="K27" s="4"/>
      <c r="L27" s="4"/>
      <c r="M27" s="4"/>
      <c r="N27" s="4"/>
      <c r="O27" s="4"/>
      <c r="P27" s="4"/>
      <c r="Q27" s="4"/>
      <c r="R27" s="238"/>
      <c r="S27" s="238"/>
    </row>
    <row r="28" spans="1:19" x14ac:dyDescent="0.2">
      <c r="A28" s="4"/>
      <c r="B28" s="4"/>
      <c r="C28" s="4"/>
      <c r="D28" s="4"/>
      <c r="E28" s="203"/>
      <c r="F28" s="4"/>
      <c r="G28" s="4"/>
      <c r="H28" s="4"/>
      <c r="I28" s="4"/>
      <c r="J28" s="4"/>
      <c r="K28" s="4"/>
      <c r="L28" s="4"/>
      <c r="M28" s="4"/>
      <c r="N28" s="4"/>
      <c r="O28" s="4"/>
      <c r="P28" s="4"/>
      <c r="Q28" s="4"/>
      <c r="R28" s="238"/>
      <c r="S28" s="238"/>
    </row>
    <row r="29" spans="1:19" x14ac:dyDescent="0.2">
      <c r="A29" s="4"/>
      <c r="B29" s="4"/>
      <c r="C29" s="4"/>
      <c r="D29" s="4"/>
      <c r="E29" s="203"/>
      <c r="F29" s="4"/>
      <c r="G29" s="4"/>
      <c r="H29" s="4"/>
      <c r="I29" s="4"/>
      <c r="J29" s="4"/>
      <c r="K29" s="4"/>
      <c r="L29" s="4"/>
      <c r="M29" s="4"/>
      <c r="N29" s="4"/>
      <c r="O29" s="4"/>
      <c r="P29" s="4"/>
      <c r="Q29" s="4"/>
      <c r="R29" s="238"/>
      <c r="S29" s="238"/>
    </row>
    <row r="30" spans="1:19" x14ac:dyDescent="0.2">
      <c r="A30" s="4"/>
      <c r="B30" s="4"/>
      <c r="C30" s="4"/>
      <c r="D30" s="4"/>
      <c r="E30" s="203"/>
      <c r="F30" s="4"/>
      <c r="G30" s="4"/>
      <c r="H30" s="4"/>
      <c r="I30" s="4"/>
      <c r="J30" s="4"/>
      <c r="K30" s="4"/>
      <c r="L30" s="4"/>
      <c r="M30" s="4"/>
      <c r="N30" s="4"/>
      <c r="O30" s="4"/>
      <c r="P30" s="4"/>
      <c r="Q30" s="4"/>
      <c r="R30" s="238"/>
      <c r="S30" s="238"/>
    </row>
    <row r="31" spans="1:19" x14ac:dyDescent="0.2">
      <c r="A31" s="4"/>
      <c r="B31" s="4"/>
      <c r="C31" s="4"/>
      <c r="D31" s="4"/>
      <c r="E31" s="203"/>
      <c r="F31" s="4"/>
      <c r="G31" s="4"/>
      <c r="H31" s="4"/>
      <c r="I31" s="4"/>
      <c r="J31" s="4"/>
      <c r="K31" s="4"/>
      <c r="L31" s="4"/>
      <c r="M31" s="4"/>
      <c r="N31" s="4"/>
      <c r="O31" s="4"/>
      <c r="P31" s="4"/>
      <c r="Q31" s="4"/>
      <c r="R31" s="238"/>
      <c r="S31" s="238"/>
    </row>
    <row r="32" spans="1:19" x14ac:dyDescent="0.2">
      <c r="A32" s="4"/>
      <c r="B32" s="4"/>
      <c r="C32" s="4"/>
      <c r="D32" s="4"/>
      <c r="E32" s="4"/>
      <c r="F32" s="10"/>
      <c r="G32" s="10"/>
      <c r="H32" s="10"/>
      <c r="I32" s="10"/>
      <c r="J32" s="10"/>
      <c r="K32" s="10"/>
      <c r="L32" s="10"/>
      <c r="M32" s="10"/>
      <c r="N32" s="10"/>
      <c r="O32" s="10"/>
      <c r="P32" s="238"/>
      <c r="Q32" s="238"/>
      <c r="R32" s="238"/>
      <c r="S32" s="238"/>
    </row>
    <row r="33" spans="1:19" x14ac:dyDescent="0.2">
      <c r="A33" s="4"/>
      <c r="B33" s="4"/>
      <c r="C33" s="4"/>
      <c r="D33" s="4"/>
      <c r="E33" s="4"/>
      <c r="F33" s="4"/>
      <c r="G33" s="4"/>
      <c r="H33" s="4"/>
      <c r="I33" s="4"/>
      <c r="J33" s="4"/>
      <c r="K33" s="4"/>
      <c r="L33" s="4"/>
      <c r="M33" s="4"/>
      <c r="N33" s="4"/>
      <c r="O33" s="4"/>
      <c r="P33" s="238"/>
      <c r="Q33" s="238"/>
      <c r="R33" s="238"/>
      <c r="S33" s="238"/>
    </row>
    <row r="34" spans="1:19" x14ac:dyDescent="0.2">
      <c r="A34" s="4"/>
      <c r="B34" s="4"/>
      <c r="C34" s="4"/>
      <c r="D34" s="4"/>
      <c r="E34" s="4"/>
      <c r="F34" s="4"/>
      <c r="G34" s="4"/>
      <c r="H34" s="4"/>
      <c r="I34" s="4"/>
      <c r="J34" s="4"/>
      <c r="K34" s="4"/>
      <c r="L34" s="4"/>
      <c r="M34" s="4"/>
      <c r="N34" s="4"/>
      <c r="O34" s="4"/>
      <c r="P34" s="238"/>
      <c r="Q34" s="238"/>
      <c r="R34" s="238"/>
      <c r="S34" s="238"/>
    </row>
    <row r="35" spans="1:19" x14ac:dyDescent="0.2">
      <c r="A35" s="4"/>
      <c r="B35" s="4"/>
      <c r="C35" s="4"/>
      <c r="D35" s="4"/>
      <c r="E35" s="4"/>
      <c r="F35" s="4"/>
      <c r="G35" s="4"/>
      <c r="H35" s="4"/>
      <c r="I35" s="4"/>
      <c r="J35" s="4"/>
      <c r="K35" s="4"/>
      <c r="L35" s="4"/>
      <c r="M35" s="4"/>
      <c r="N35" s="4"/>
      <c r="O35" s="4"/>
      <c r="P35" s="238"/>
      <c r="Q35" s="238"/>
      <c r="R35" s="238"/>
      <c r="S35" s="238"/>
    </row>
    <row r="36" spans="1:19" x14ac:dyDescent="0.2">
      <c r="A36" s="4"/>
      <c r="B36" s="4"/>
      <c r="C36" s="4"/>
      <c r="D36" s="4"/>
      <c r="E36" s="4"/>
      <c r="F36" s="4"/>
      <c r="G36" s="4"/>
      <c r="H36" s="4"/>
      <c r="I36" s="4"/>
      <c r="J36" s="4"/>
      <c r="K36" s="4"/>
      <c r="L36" s="4"/>
      <c r="M36" s="4"/>
      <c r="N36" s="4"/>
      <c r="O36" s="4"/>
      <c r="P36" s="238"/>
      <c r="Q36" s="238"/>
      <c r="R36" s="238"/>
      <c r="S36" s="238"/>
    </row>
    <row r="37" spans="1:19" x14ac:dyDescent="0.2">
      <c r="A37" s="4"/>
      <c r="B37" s="4"/>
      <c r="C37" s="4"/>
      <c r="D37" s="4"/>
      <c r="E37" s="4"/>
      <c r="F37" s="4"/>
      <c r="G37" s="4"/>
      <c r="H37" s="4"/>
      <c r="I37" s="4"/>
      <c r="J37" s="4"/>
      <c r="K37" s="4"/>
      <c r="L37" s="4"/>
      <c r="M37" s="4"/>
      <c r="N37" s="4"/>
      <c r="O37" s="4"/>
      <c r="P37" s="238"/>
      <c r="Q37" s="238"/>
      <c r="R37" s="238"/>
      <c r="S37" s="238"/>
    </row>
    <row r="38" spans="1:19" x14ac:dyDescent="0.2">
      <c r="A38" s="4"/>
      <c r="B38" s="4"/>
      <c r="C38" s="4"/>
      <c r="D38" s="4"/>
      <c r="E38" s="4"/>
      <c r="F38" s="4"/>
      <c r="G38" s="4"/>
      <c r="H38" s="4"/>
      <c r="I38" s="4"/>
      <c r="J38" s="4"/>
      <c r="K38" s="4"/>
      <c r="L38" s="4"/>
      <c r="M38" s="4"/>
      <c r="N38" s="4"/>
      <c r="O38" s="4"/>
      <c r="P38" s="238"/>
      <c r="Q38" s="238"/>
      <c r="R38" s="238"/>
      <c r="S38" s="238"/>
    </row>
    <row r="39" spans="1:19" x14ac:dyDescent="0.2">
      <c r="A39" s="4"/>
      <c r="B39" s="4"/>
      <c r="C39" s="4"/>
      <c r="D39" s="4"/>
      <c r="E39" s="4"/>
      <c r="F39" s="4"/>
      <c r="G39" s="4"/>
      <c r="H39" s="4"/>
      <c r="I39" s="4"/>
      <c r="J39" s="4"/>
      <c r="K39" s="4"/>
      <c r="L39" s="4"/>
      <c r="M39" s="4"/>
      <c r="N39" s="4"/>
      <c r="O39" s="4"/>
      <c r="P39" s="238"/>
      <c r="Q39" s="238"/>
      <c r="R39" s="238"/>
      <c r="S39" s="238"/>
    </row>
    <row r="40" spans="1:19" x14ac:dyDescent="0.2">
      <c r="A40" s="4"/>
      <c r="B40" s="4"/>
      <c r="C40" s="4"/>
      <c r="D40" s="4"/>
      <c r="E40" s="4"/>
      <c r="F40" s="4"/>
      <c r="G40" s="4"/>
      <c r="H40" s="4"/>
      <c r="I40" s="4"/>
      <c r="J40" s="4"/>
      <c r="K40" s="4"/>
      <c r="L40" s="4"/>
      <c r="M40" s="4"/>
      <c r="N40" s="4"/>
      <c r="O40" s="4"/>
      <c r="P40" s="238"/>
      <c r="Q40" s="238"/>
      <c r="R40" s="238"/>
      <c r="S40" s="238"/>
    </row>
    <row r="41" spans="1:19" x14ac:dyDescent="0.2">
      <c r="A41" s="4"/>
      <c r="B41" s="4"/>
      <c r="C41" s="4"/>
      <c r="D41" s="4"/>
      <c r="E41" s="4"/>
      <c r="F41" s="4"/>
      <c r="G41" s="4"/>
      <c r="H41" s="4"/>
      <c r="I41" s="4"/>
      <c r="J41" s="4"/>
      <c r="K41" s="4"/>
      <c r="L41" s="4"/>
      <c r="M41" s="4"/>
      <c r="N41" s="4"/>
      <c r="O41" s="4"/>
      <c r="P41" s="238"/>
      <c r="Q41" s="238"/>
      <c r="R41" s="238"/>
      <c r="S41" s="238"/>
    </row>
    <row r="42" spans="1:19" x14ac:dyDescent="0.2">
      <c r="A42" s="4"/>
      <c r="B42" s="4"/>
      <c r="C42" s="4"/>
      <c r="D42" s="4"/>
      <c r="E42" s="4"/>
      <c r="F42" s="4"/>
      <c r="G42" s="4"/>
      <c r="H42" s="4"/>
      <c r="I42" s="4"/>
      <c r="J42" s="4"/>
      <c r="K42" s="4"/>
      <c r="L42" s="4"/>
      <c r="M42" s="4"/>
      <c r="N42" s="4"/>
      <c r="O42" s="4"/>
      <c r="P42" s="238"/>
      <c r="Q42" s="238"/>
      <c r="R42" s="238"/>
      <c r="S42" s="238"/>
    </row>
    <row r="43" spans="1:19" x14ac:dyDescent="0.2">
      <c r="P43" s="238"/>
      <c r="Q43" s="238"/>
    </row>
  </sheetData>
  <mergeCells count="7">
    <mergeCell ref="A20:B20"/>
    <mergeCell ref="A21:B21"/>
    <mergeCell ref="A3:B3"/>
    <mergeCell ref="A15:B15"/>
    <mergeCell ref="A19:B19"/>
    <mergeCell ref="I18:P18"/>
    <mergeCell ref="F4:P4"/>
  </mergeCells>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workbookViewId="0">
      <selection activeCell="F17" sqref="F17"/>
    </sheetView>
  </sheetViews>
  <sheetFormatPr defaultRowHeight="14.25" x14ac:dyDescent="0.2"/>
  <cols>
    <col min="1" max="1" width="5.625" customWidth="1"/>
    <col min="2" max="2" width="37" customWidth="1"/>
    <col min="3" max="3" width="13" customWidth="1"/>
    <col min="4" max="4" width="11.875" customWidth="1"/>
    <col min="5" max="5" width="10.875" customWidth="1"/>
    <col min="6" max="6" width="11.125" customWidth="1"/>
    <col min="7" max="7" width="10" customWidth="1"/>
  </cols>
  <sheetData>
    <row r="1" spans="1:20" ht="99" customHeight="1" x14ac:dyDescent="0.2">
      <c r="A1" s="4"/>
      <c r="B1" s="4"/>
      <c r="C1" s="4"/>
      <c r="D1" s="4"/>
      <c r="E1" s="203"/>
      <c r="F1" s="4"/>
      <c r="G1" s="4"/>
      <c r="H1" s="4"/>
      <c r="I1" s="4"/>
      <c r="J1" s="4"/>
      <c r="K1" s="4"/>
      <c r="L1" s="4"/>
      <c r="M1" s="4"/>
      <c r="N1" s="4"/>
      <c r="O1" s="4"/>
      <c r="P1" s="4"/>
      <c r="Q1" s="238"/>
      <c r="R1" s="238"/>
      <c r="S1" s="238"/>
      <c r="T1" s="238"/>
    </row>
    <row r="2" spans="1:20" ht="25.5" customHeight="1" x14ac:dyDescent="0.2">
      <c r="A2" s="345" t="s">
        <v>61</v>
      </c>
      <c r="B2" s="345"/>
      <c r="C2" s="168" t="s">
        <v>89</v>
      </c>
      <c r="D2" s="168" t="s">
        <v>217</v>
      </c>
      <c r="E2" s="203"/>
      <c r="F2" s="4"/>
      <c r="G2" s="4"/>
      <c r="H2" s="4"/>
      <c r="I2" s="4"/>
      <c r="J2" s="4"/>
      <c r="K2" s="4"/>
      <c r="L2" s="4"/>
      <c r="M2" s="4"/>
      <c r="N2" s="4"/>
      <c r="O2" s="4"/>
      <c r="P2" s="4"/>
      <c r="Q2" s="238"/>
      <c r="R2" s="238"/>
      <c r="S2" s="238"/>
      <c r="T2" s="238"/>
    </row>
    <row r="3" spans="1:20" ht="20.25" x14ac:dyDescent="0.2">
      <c r="A3" s="65">
        <v>1</v>
      </c>
      <c r="B3" s="265" t="s">
        <v>64</v>
      </c>
      <c r="C3" s="174">
        <v>118941</v>
      </c>
      <c r="D3" s="177">
        <f>C3/$C$14</f>
        <v>0.21525601025054475</v>
      </c>
      <c r="E3" s="203"/>
      <c r="F3" s="399" t="s">
        <v>222</v>
      </c>
      <c r="G3" s="400"/>
      <c r="H3" s="400"/>
      <c r="I3" s="400"/>
      <c r="J3" s="400"/>
      <c r="K3" s="400"/>
      <c r="L3" s="400"/>
      <c r="M3" s="400"/>
      <c r="N3" s="400"/>
      <c r="O3" s="400"/>
      <c r="P3" s="400"/>
      <c r="Q3" s="400"/>
      <c r="R3" s="400"/>
      <c r="S3" s="238"/>
      <c r="T3" s="238"/>
    </row>
    <row r="4" spans="1:20" ht="20.25" x14ac:dyDescent="0.2">
      <c r="A4" s="66">
        <v>2</v>
      </c>
      <c r="B4" s="266" t="s">
        <v>65</v>
      </c>
      <c r="C4" s="175">
        <v>298487</v>
      </c>
      <c r="D4" s="176">
        <f t="shared" ref="D4:D13" si="0">C4/$C$14</f>
        <v>0.54019321118583452</v>
      </c>
      <c r="E4" s="203"/>
      <c r="F4" s="4"/>
      <c r="G4" s="4"/>
      <c r="H4" s="4"/>
      <c r="I4" s="4"/>
      <c r="J4" s="4"/>
      <c r="K4" s="4"/>
      <c r="L4" s="4"/>
      <c r="M4" s="4"/>
      <c r="N4" s="4"/>
      <c r="O4" s="4"/>
      <c r="P4" s="4"/>
      <c r="Q4" s="238"/>
      <c r="R4" s="238"/>
      <c r="S4" s="238"/>
      <c r="T4" s="238"/>
    </row>
    <row r="5" spans="1:20" ht="20.25" x14ac:dyDescent="0.2">
      <c r="A5" s="65">
        <v>3</v>
      </c>
      <c r="B5" s="265" t="s">
        <v>66</v>
      </c>
      <c r="C5" s="174">
        <v>1655</v>
      </c>
      <c r="D5" s="177">
        <f t="shared" si="0"/>
        <v>2.9951715301254535E-3</v>
      </c>
      <c r="E5" s="203"/>
      <c r="F5" s="4"/>
      <c r="G5" s="4"/>
      <c r="H5" s="4"/>
      <c r="I5" s="4"/>
      <c r="J5" s="4"/>
      <c r="K5" s="4"/>
      <c r="L5" s="4"/>
      <c r="M5" s="4"/>
      <c r="N5" s="4"/>
      <c r="O5" s="4"/>
      <c r="P5" s="4"/>
      <c r="Q5" s="238"/>
      <c r="R5" s="238"/>
      <c r="S5" s="238"/>
      <c r="T5" s="238"/>
    </row>
    <row r="6" spans="1:20" ht="20.25" x14ac:dyDescent="0.2">
      <c r="A6" s="66">
        <v>4</v>
      </c>
      <c r="B6" s="266" t="s">
        <v>67</v>
      </c>
      <c r="C6" s="175">
        <v>39669</v>
      </c>
      <c r="D6" s="176">
        <f t="shared" si="0"/>
        <v>7.1791818385828765E-2</v>
      </c>
      <c r="E6" s="203"/>
      <c r="F6" s="4"/>
      <c r="G6" s="4"/>
      <c r="H6" s="4"/>
      <c r="I6" s="4"/>
      <c r="J6" s="4"/>
      <c r="K6" s="4"/>
      <c r="L6" s="4"/>
      <c r="M6" s="4"/>
      <c r="N6" s="4"/>
      <c r="O6" s="4"/>
      <c r="P6" s="4"/>
      <c r="Q6" s="238"/>
      <c r="R6" s="238"/>
      <c r="S6" s="238"/>
      <c r="T6" s="238"/>
    </row>
    <row r="7" spans="1:20" ht="20.25" x14ac:dyDescent="0.2">
      <c r="A7" s="65">
        <v>5</v>
      </c>
      <c r="B7" s="265" t="s">
        <v>68</v>
      </c>
      <c r="C7" s="174">
        <v>299</v>
      </c>
      <c r="D7" s="177">
        <f t="shared" si="0"/>
        <v>5.4112162387160757E-4</v>
      </c>
      <c r="E7" s="203"/>
      <c r="F7" s="4"/>
      <c r="G7" s="4"/>
      <c r="H7" s="4"/>
      <c r="I7" s="4"/>
      <c r="J7" s="4"/>
      <c r="K7" s="4"/>
      <c r="L7" s="4"/>
      <c r="M7" s="4"/>
      <c r="N7" s="4"/>
      <c r="O7" s="4"/>
      <c r="P7" s="4"/>
      <c r="Q7" s="238"/>
      <c r="R7" s="238"/>
      <c r="S7" s="238"/>
      <c r="T7" s="238"/>
    </row>
    <row r="8" spans="1:20" ht="20.25" x14ac:dyDescent="0.2">
      <c r="A8" s="66">
        <v>6</v>
      </c>
      <c r="B8" s="266" t="s">
        <v>69</v>
      </c>
      <c r="C8" s="175">
        <v>28232</v>
      </c>
      <c r="D8" s="176">
        <f t="shared" si="0"/>
        <v>5.1093463829910452E-2</v>
      </c>
      <c r="E8" s="203"/>
      <c r="F8" s="4"/>
      <c r="G8" s="4"/>
      <c r="H8" s="4"/>
      <c r="I8" s="4"/>
      <c r="J8" s="4"/>
      <c r="K8" s="4"/>
      <c r="L8" s="4"/>
      <c r="M8" s="4"/>
      <c r="N8" s="4"/>
      <c r="O8" s="4"/>
      <c r="P8" s="4"/>
      <c r="Q8" s="238"/>
      <c r="R8" s="238"/>
      <c r="S8" s="238"/>
      <c r="T8" s="238"/>
    </row>
    <row r="9" spans="1:20" ht="20.25" x14ac:dyDescent="0.2">
      <c r="A9" s="65">
        <v>7</v>
      </c>
      <c r="B9" s="265" t="s">
        <v>70</v>
      </c>
      <c r="C9" s="174">
        <v>21084</v>
      </c>
      <c r="D9" s="177">
        <f t="shared" si="0"/>
        <v>3.8157218453876166E-2</v>
      </c>
      <c r="E9" s="203"/>
      <c r="F9" s="4"/>
      <c r="G9" s="4"/>
      <c r="H9" s="4"/>
      <c r="I9" s="4"/>
      <c r="J9" s="4"/>
      <c r="K9" s="4"/>
      <c r="L9" s="4"/>
      <c r="M9" s="4"/>
      <c r="N9" s="4"/>
      <c r="O9" s="4"/>
      <c r="P9" s="4"/>
      <c r="Q9" s="238"/>
      <c r="R9" s="238"/>
      <c r="S9" s="238"/>
      <c r="T9" s="238"/>
    </row>
    <row r="10" spans="1:20" ht="20.25" x14ac:dyDescent="0.2">
      <c r="A10" s="66">
        <v>8</v>
      </c>
      <c r="B10" s="266" t="s">
        <v>263</v>
      </c>
      <c r="C10" s="175">
        <v>25560</v>
      </c>
      <c r="D10" s="176">
        <f t="shared" si="0"/>
        <v>4.6257754870094613E-2</v>
      </c>
      <c r="E10" s="203"/>
      <c r="F10" s="4"/>
      <c r="G10" s="4"/>
      <c r="H10" s="4"/>
      <c r="I10" s="4"/>
      <c r="J10" s="4"/>
      <c r="K10" s="4"/>
      <c r="L10" s="4"/>
      <c r="M10" s="4"/>
      <c r="N10" s="4"/>
      <c r="O10" s="4"/>
      <c r="P10" s="4"/>
      <c r="Q10" s="238"/>
      <c r="R10" s="238"/>
      <c r="S10" s="238"/>
      <c r="T10" s="238"/>
    </row>
    <row r="11" spans="1:20" ht="20.25" x14ac:dyDescent="0.2">
      <c r="A11" s="65">
        <v>9</v>
      </c>
      <c r="B11" s="265" t="s">
        <v>71</v>
      </c>
      <c r="C11" s="174">
        <v>2256</v>
      </c>
      <c r="D11" s="177">
        <f t="shared" si="0"/>
        <v>4.0828440918205576E-3</v>
      </c>
      <c r="E11" s="203"/>
      <c r="F11" s="4"/>
      <c r="G11" s="4"/>
      <c r="H11" s="4"/>
      <c r="I11" s="4"/>
      <c r="J11" s="4"/>
      <c r="K11" s="4"/>
      <c r="L11" s="4"/>
      <c r="M11" s="4"/>
      <c r="N11" s="4"/>
      <c r="O11" s="4"/>
      <c r="P11" s="4"/>
      <c r="Q11" s="238"/>
      <c r="R11" s="238"/>
      <c r="S11" s="238"/>
      <c r="T11" s="238"/>
    </row>
    <row r="12" spans="1:20" ht="20.25" x14ac:dyDescent="0.2">
      <c r="A12" s="66">
        <v>10</v>
      </c>
      <c r="B12" s="266" t="s">
        <v>72</v>
      </c>
      <c r="C12" s="175">
        <v>13359</v>
      </c>
      <c r="D12" s="176">
        <f t="shared" si="0"/>
        <v>2.4176735027761891E-2</v>
      </c>
      <c r="E12" s="203"/>
      <c r="F12" s="4"/>
      <c r="G12" s="4"/>
      <c r="H12" s="4"/>
      <c r="I12" s="4"/>
      <c r="J12" s="4"/>
      <c r="K12" s="4"/>
      <c r="L12" s="4"/>
      <c r="M12" s="4"/>
      <c r="N12" s="4"/>
      <c r="O12" s="4"/>
      <c r="P12" s="4"/>
      <c r="Q12" s="238"/>
      <c r="R12" s="238"/>
      <c r="S12" s="238"/>
      <c r="T12" s="238"/>
    </row>
    <row r="13" spans="1:20" ht="20.25" x14ac:dyDescent="0.2">
      <c r="A13" s="65">
        <v>11</v>
      </c>
      <c r="B13" s="265" t="s">
        <v>73</v>
      </c>
      <c r="C13" s="174">
        <v>3014</v>
      </c>
      <c r="D13" s="177">
        <f t="shared" si="0"/>
        <v>5.4546507503311879E-3</v>
      </c>
      <c r="E13" s="203"/>
      <c r="F13" s="4"/>
      <c r="G13" s="4"/>
      <c r="H13" s="4"/>
      <c r="I13" s="4"/>
      <c r="J13" s="4"/>
      <c r="K13" s="4"/>
      <c r="L13" s="4"/>
      <c r="M13" s="4"/>
      <c r="N13" s="4"/>
      <c r="O13" s="4"/>
      <c r="P13" s="4"/>
      <c r="Q13" s="238"/>
      <c r="R13" s="238"/>
      <c r="S13" s="238"/>
      <c r="T13" s="238"/>
    </row>
    <row r="14" spans="1:20" ht="21.75" x14ac:dyDescent="0.2">
      <c r="A14" s="345" t="s">
        <v>62</v>
      </c>
      <c r="B14" s="345"/>
      <c r="C14" s="84">
        <v>552556</v>
      </c>
      <c r="D14" s="168"/>
      <c r="E14" s="203"/>
      <c r="F14" s="4"/>
      <c r="G14" s="4"/>
      <c r="H14" s="4"/>
      <c r="I14" s="4"/>
      <c r="J14" s="4"/>
      <c r="K14" s="4"/>
      <c r="L14" s="4"/>
      <c r="M14" s="4"/>
      <c r="N14" s="4"/>
      <c r="O14" s="4"/>
      <c r="P14" s="4"/>
      <c r="Q14" s="238"/>
      <c r="R14" s="238"/>
      <c r="S14" s="238"/>
      <c r="T14" s="238"/>
    </row>
    <row r="15" spans="1:20" x14ac:dyDescent="0.2">
      <c r="A15" s="4"/>
      <c r="B15" s="4"/>
      <c r="C15" s="4"/>
      <c r="D15" s="4"/>
      <c r="E15" s="203"/>
      <c r="F15" s="4"/>
      <c r="G15" s="4"/>
      <c r="H15" s="4"/>
      <c r="I15" s="4"/>
      <c r="J15" s="4"/>
      <c r="K15" s="4"/>
      <c r="L15" s="4"/>
      <c r="M15" s="4"/>
      <c r="N15" s="4"/>
      <c r="O15" s="4"/>
      <c r="P15" s="4"/>
      <c r="Q15" s="238"/>
      <c r="R15" s="238"/>
      <c r="S15" s="238"/>
      <c r="T15" s="238"/>
    </row>
    <row r="16" spans="1:20" x14ac:dyDescent="0.2">
      <c r="A16" s="4"/>
      <c r="B16" s="4"/>
      <c r="C16" s="217"/>
      <c r="D16" s="4"/>
      <c r="E16" s="203"/>
      <c r="F16" s="4"/>
      <c r="G16" s="4"/>
      <c r="H16" s="4"/>
      <c r="I16" s="4"/>
      <c r="J16" s="4"/>
      <c r="K16" s="4"/>
      <c r="L16" s="4"/>
      <c r="M16" s="4"/>
      <c r="N16" s="4"/>
      <c r="O16" s="4"/>
      <c r="P16" s="4"/>
      <c r="Q16" s="238"/>
      <c r="R16" s="238"/>
      <c r="S16" s="238"/>
      <c r="T16" s="238"/>
    </row>
    <row r="17" spans="1:20" ht="26.25" customHeight="1" x14ac:dyDescent="0.2">
      <c r="A17" s="4"/>
      <c r="B17" s="4"/>
      <c r="C17" s="4"/>
      <c r="D17" s="4"/>
      <c r="E17" s="203"/>
      <c r="F17" s="4"/>
      <c r="G17" s="4"/>
      <c r="H17" s="4"/>
      <c r="I17" s="374" t="s">
        <v>224</v>
      </c>
      <c r="J17" s="374"/>
      <c r="K17" s="374"/>
      <c r="L17" s="374"/>
      <c r="M17" s="374"/>
      <c r="N17" s="374"/>
      <c r="O17" s="374"/>
      <c r="P17" s="4"/>
      <c r="Q17" s="238"/>
      <c r="R17" s="238"/>
      <c r="S17" s="238"/>
      <c r="T17" s="238"/>
    </row>
    <row r="18" spans="1:20" ht="53.25" customHeight="1" x14ac:dyDescent="0.5">
      <c r="A18" s="319" t="s">
        <v>61</v>
      </c>
      <c r="B18" s="319"/>
      <c r="C18" s="178" t="s">
        <v>78</v>
      </c>
      <c r="D18" s="278" t="s">
        <v>261</v>
      </c>
      <c r="E18" s="279" t="s">
        <v>221</v>
      </c>
      <c r="F18" s="280" t="s">
        <v>223</v>
      </c>
      <c r="G18" s="178" t="s">
        <v>62</v>
      </c>
      <c r="H18" s="4"/>
      <c r="I18" s="4"/>
      <c r="J18" s="4"/>
      <c r="K18" s="4"/>
      <c r="L18" s="4"/>
      <c r="M18" s="4"/>
      <c r="N18" s="4"/>
      <c r="O18" s="4"/>
      <c r="P18" s="4"/>
      <c r="Q18" s="238"/>
      <c r="R18" s="238"/>
      <c r="S18" s="238"/>
      <c r="T18" s="238"/>
    </row>
    <row r="19" spans="1:20" ht="22.5" customHeight="1" x14ac:dyDescent="0.2">
      <c r="A19" s="294" t="s">
        <v>62</v>
      </c>
      <c r="B19" s="298"/>
      <c r="C19" s="109">
        <v>185117</v>
      </c>
      <c r="D19" s="109">
        <v>212124</v>
      </c>
      <c r="E19" s="181">
        <v>81118</v>
      </c>
      <c r="F19" s="109">
        <v>74197</v>
      </c>
      <c r="G19" s="109">
        <v>552556</v>
      </c>
      <c r="H19" s="4"/>
      <c r="I19" s="4"/>
      <c r="J19" s="4"/>
      <c r="K19" s="4"/>
      <c r="L19" s="4"/>
      <c r="M19" s="4"/>
      <c r="N19" s="4"/>
      <c r="O19" s="4"/>
      <c r="P19" s="4"/>
      <c r="Q19" s="238"/>
      <c r="R19" s="238"/>
      <c r="S19" s="238"/>
      <c r="T19" s="238"/>
    </row>
    <row r="20" spans="1:20" ht="22.5" customHeight="1" x14ac:dyDescent="0.2">
      <c r="A20" s="294" t="s">
        <v>216</v>
      </c>
      <c r="B20" s="298"/>
      <c r="C20" s="182">
        <f>C19/$G$19</f>
        <v>0.33501943694394776</v>
      </c>
      <c r="D20" s="182">
        <f t="shared" ref="D20:F20" si="1">D19/$G$19</f>
        <v>0.38389593091017021</v>
      </c>
      <c r="E20" s="206">
        <f t="shared" si="1"/>
        <v>0.14680502971644502</v>
      </c>
      <c r="F20" s="182">
        <f t="shared" si="1"/>
        <v>0.13427960242943701</v>
      </c>
      <c r="G20" s="109"/>
      <c r="H20" s="4"/>
      <c r="I20" s="4"/>
      <c r="J20" s="4"/>
      <c r="K20" s="4"/>
      <c r="L20" s="4"/>
      <c r="M20" s="4"/>
      <c r="N20" s="4"/>
      <c r="O20" s="4"/>
      <c r="P20" s="4"/>
      <c r="Q20" s="238"/>
      <c r="R20" s="238"/>
      <c r="S20" s="238"/>
      <c r="T20" s="238"/>
    </row>
    <row r="21" spans="1:20" x14ac:dyDescent="0.2">
      <c r="A21" s="4"/>
      <c r="B21" s="4"/>
      <c r="C21" s="4"/>
      <c r="D21" s="4"/>
      <c r="E21" s="203"/>
      <c r="F21" s="4"/>
      <c r="G21" s="4"/>
      <c r="H21" s="4"/>
      <c r="I21" s="4"/>
      <c r="J21" s="4"/>
      <c r="K21" s="4"/>
      <c r="L21" s="4"/>
      <c r="M21" s="4"/>
      <c r="N21" s="4"/>
      <c r="O21" s="4"/>
      <c r="P21" s="4"/>
      <c r="Q21" s="238"/>
      <c r="R21" s="238"/>
      <c r="S21" s="238"/>
      <c r="T21" s="238"/>
    </row>
    <row r="22" spans="1:20" x14ac:dyDescent="0.2">
      <c r="A22" s="4"/>
      <c r="B22" s="4"/>
      <c r="C22" s="4"/>
      <c r="D22" s="4"/>
      <c r="E22" s="203"/>
      <c r="F22" s="4"/>
      <c r="G22" s="4"/>
      <c r="H22" s="4"/>
      <c r="I22" s="4"/>
      <c r="J22" s="4"/>
      <c r="K22" s="4"/>
      <c r="L22" s="4"/>
      <c r="M22" s="4"/>
      <c r="N22" s="4"/>
      <c r="O22" s="4"/>
      <c r="P22" s="4"/>
      <c r="Q22" s="238"/>
      <c r="R22" s="238"/>
      <c r="S22" s="238"/>
      <c r="T22" s="238"/>
    </row>
    <row r="23" spans="1:20" x14ac:dyDescent="0.2">
      <c r="A23" s="4"/>
      <c r="B23" s="4"/>
      <c r="C23" s="4"/>
      <c r="D23" s="4"/>
      <c r="E23" s="203"/>
      <c r="F23" s="4"/>
      <c r="G23" s="4"/>
      <c r="H23" s="4"/>
      <c r="I23" s="4"/>
      <c r="J23" s="4"/>
      <c r="K23" s="4"/>
      <c r="L23" s="4"/>
      <c r="M23" s="4"/>
      <c r="N23" s="4"/>
      <c r="O23" s="4"/>
      <c r="P23" s="4"/>
      <c r="Q23" s="238"/>
      <c r="R23" s="238"/>
      <c r="S23" s="238"/>
      <c r="T23" s="238"/>
    </row>
    <row r="24" spans="1:20" ht="24.75" customHeight="1" x14ac:dyDescent="0.2">
      <c r="A24" s="4"/>
      <c r="B24" s="4"/>
      <c r="C24" s="4"/>
      <c r="D24" s="4"/>
      <c r="E24" s="4"/>
      <c r="F24" s="4"/>
      <c r="G24" s="4"/>
      <c r="H24" s="4"/>
      <c r="I24" s="4"/>
      <c r="J24" s="4"/>
      <c r="K24" s="4"/>
      <c r="L24" s="4"/>
      <c r="M24" s="4"/>
      <c r="N24" s="4"/>
      <c r="O24" s="4"/>
      <c r="P24" s="4"/>
      <c r="Q24" s="238"/>
      <c r="R24" s="238"/>
      <c r="S24" s="238"/>
      <c r="T24" s="238"/>
    </row>
    <row r="25" spans="1:20" x14ac:dyDescent="0.2">
      <c r="A25" s="4"/>
      <c r="B25" s="4"/>
      <c r="C25" s="4"/>
      <c r="D25" s="4"/>
      <c r="E25" s="4"/>
      <c r="F25" s="4"/>
      <c r="G25" s="4"/>
      <c r="H25" s="4"/>
      <c r="I25" s="4"/>
      <c r="J25" s="4"/>
      <c r="K25" s="4"/>
      <c r="L25" s="4"/>
      <c r="M25" s="4"/>
      <c r="N25" s="4"/>
      <c r="O25" s="4"/>
      <c r="P25" s="4"/>
      <c r="Q25" s="238"/>
      <c r="R25" s="238"/>
      <c r="S25" s="238"/>
      <c r="T25" s="238"/>
    </row>
    <row r="26" spans="1:20" x14ac:dyDescent="0.2">
      <c r="A26" s="4"/>
      <c r="B26" s="4"/>
      <c r="C26" s="4"/>
      <c r="D26" s="4"/>
      <c r="E26" s="203"/>
      <c r="F26" s="4"/>
      <c r="G26" s="4"/>
      <c r="H26" s="4"/>
      <c r="I26" s="4"/>
      <c r="J26" s="4"/>
      <c r="K26" s="4"/>
      <c r="L26" s="4"/>
      <c r="M26" s="4"/>
      <c r="N26" s="4"/>
      <c r="O26" s="4"/>
      <c r="P26" s="4"/>
      <c r="Q26" s="238"/>
      <c r="R26" s="238"/>
      <c r="S26" s="238"/>
      <c r="T26" s="238"/>
    </row>
    <row r="27" spans="1:20" x14ac:dyDescent="0.2">
      <c r="A27" s="4"/>
      <c r="B27" s="4"/>
      <c r="C27" s="4"/>
      <c r="D27" s="4"/>
      <c r="E27" s="203"/>
      <c r="F27" s="4"/>
      <c r="G27" s="4"/>
      <c r="H27" s="4"/>
      <c r="I27" s="4"/>
      <c r="J27" s="4"/>
      <c r="K27" s="4"/>
      <c r="L27" s="4"/>
      <c r="M27" s="4"/>
      <c r="N27" s="4"/>
      <c r="O27" s="4"/>
      <c r="P27" s="4"/>
      <c r="Q27" s="238"/>
      <c r="R27" s="238"/>
      <c r="S27" s="238"/>
      <c r="T27" s="238"/>
    </row>
    <row r="28" spans="1:20" x14ac:dyDescent="0.2">
      <c r="A28" s="4"/>
      <c r="B28" s="4"/>
      <c r="C28" s="4"/>
      <c r="D28" s="4"/>
      <c r="E28" s="203"/>
      <c r="F28" s="4"/>
      <c r="G28" s="4"/>
      <c r="H28" s="4"/>
      <c r="I28" s="4"/>
      <c r="J28" s="4"/>
      <c r="K28" s="4"/>
      <c r="L28" s="4"/>
      <c r="M28" s="4"/>
      <c r="N28" s="4"/>
      <c r="O28" s="4"/>
      <c r="P28" s="4"/>
      <c r="Q28" s="238"/>
      <c r="R28" s="238"/>
      <c r="S28" s="238"/>
      <c r="T28" s="238"/>
    </row>
    <row r="29" spans="1:20" x14ac:dyDescent="0.2">
      <c r="A29" s="4"/>
      <c r="B29" s="4"/>
      <c r="C29" s="4"/>
      <c r="D29" s="4"/>
      <c r="E29" s="203"/>
      <c r="F29" s="4"/>
      <c r="G29" s="4"/>
      <c r="H29" s="4"/>
      <c r="I29" s="4"/>
      <c r="J29" s="4"/>
      <c r="K29" s="4"/>
      <c r="L29" s="4"/>
      <c r="M29" s="4"/>
      <c r="N29" s="4"/>
      <c r="O29" s="4"/>
      <c r="P29" s="4"/>
      <c r="Q29" s="238"/>
      <c r="R29" s="238"/>
      <c r="S29" s="238"/>
      <c r="T29" s="238"/>
    </row>
    <row r="30" spans="1:20" x14ac:dyDescent="0.2">
      <c r="A30" s="4"/>
      <c r="B30" s="4"/>
      <c r="C30" s="4"/>
      <c r="D30" s="4"/>
      <c r="E30" s="4"/>
      <c r="F30" s="4"/>
      <c r="G30" s="4"/>
      <c r="H30" s="4"/>
      <c r="I30" s="4"/>
      <c r="J30" s="4"/>
      <c r="K30" s="4"/>
      <c r="L30" s="4"/>
      <c r="M30" s="4"/>
      <c r="N30" s="4"/>
      <c r="O30" s="4"/>
      <c r="P30" s="4"/>
      <c r="Q30" s="238"/>
      <c r="R30" s="238"/>
      <c r="S30" s="238"/>
      <c r="T30" s="238"/>
    </row>
    <row r="31" spans="1:20" x14ac:dyDescent="0.2">
      <c r="A31" s="4"/>
      <c r="B31" s="4"/>
      <c r="C31" s="4"/>
      <c r="D31" s="4"/>
      <c r="E31" s="4"/>
      <c r="F31" s="4"/>
      <c r="G31" s="4"/>
      <c r="H31" s="4"/>
      <c r="I31" s="4"/>
      <c r="J31" s="4"/>
      <c r="K31" s="4"/>
      <c r="L31" s="4"/>
      <c r="M31" s="4"/>
      <c r="N31" s="4"/>
      <c r="O31" s="4"/>
      <c r="P31" s="4"/>
      <c r="Q31" s="398"/>
      <c r="R31" s="238"/>
      <c r="S31" s="238"/>
      <c r="T31" s="238"/>
    </row>
    <row r="32" spans="1:20" x14ac:dyDescent="0.2">
      <c r="A32" s="202"/>
      <c r="B32" s="202"/>
      <c r="C32" s="202"/>
      <c r="D32" s="202"/>
      <c r="E32" s="202"/>
      <c r="F32" s="202"/>
      <c r="G32" s="202"/>
      <c r="H32" s="202"/>
      <c r="I32" s="202"/>
      <c r="J32" s="202"/>
      <c r="K32" s="202"/>
      <c r="L32" s="202"/>
      <c r="M32" s="202"/>
      <c r="N32" s="202"/>
      <c r="O32" s="202"/>
      <c r="P32" s="202"/>
      <c r="Q32" s="201"/>
    </row>
    <row r="33" spans="1:17" x14ac:dyDescent="0.2">
      <c r="A33" s="201"/>
      <c r="B33" s="201"/>
      <c r="C33" s="201"/>
      <c r="D33" s="201"/>
      <c r="E33" s="201"/>
      <c r="F33" s="201"/>
      <c r="G33" s="201"/>
      <c r="H33" s="201"/>
      <c r="I33" s="201"/>
      <c r="J33" s="201"/>
      <c r="K33" s="201"/>
      <c r="L33" s="201"/>
      <c r="M33" s="201"/>
      <c r="N33" s="201"/>
      <c r="O33" s="201"/>
      <c r="P33" s="201"/>
      <c r="Q33" s="201"/>
    </row>
    <row r="34" spans="1:17" x14ac:dyDescent="0.2">
      <c r="A34" s="201"/>
      <c r="B34" s="201"/>
      <c r="C34" s="201"/>
      <c r="D34" s="201"/>
      <c r="E34" s="201"/>
      <c r="F34" s="201"/>
      <c r="G34" s="201"/>
      <c r="H34" s="201"/>
      <c r="I34" s="201"/>
      <c r="J34" s="201"/>
      <c r="K34" s="201"/>
      <c r="L34" s="201"/>
      <c r="M34" s="201"/>
      <c r="N34" s="201"/>
      <c r="O34" s="201"/>
      <c r="P34" s="201"/>
      <c r="Q34" s="201"/>
    </row>
    <row r="35" spans="1:17" x14ac:dyDescent="0.2">
      <c r="A35" s="201"/>
      <c r="B35" s="201"/>
      <c r="C35" s="201"/>
      <c r="D35" s="201"/>
      <c r="E35" s="201"/>
      <c r="F35" s="201"/>
      <c r="G35" s="201"/>
      <c r="H35" s="201"/>
      <c r="I35" s="201"/>
      <c r="J35" s="201"/>
      <c r="K35" s="201"/>
      <c r="L35" s="201"/>
      <c r="M35" s="201"/>
      <c r="N35" s="201"/>
      <c r="O35" s="201"/>
      <c r="P35" s="201"/>
      <c r="Q35" s="201"/>
    </row>
    <row r="36" spans="1:17" x14ac:dyDescent="0.2">
      <c r="A36" s="201"/>
      <c r="B36" s="201"/>
      <c r="C36" s="201"/>
      <c r="D36" s="201"/>
      <c r="E36" s="201"/>
      <c r="F36" s="201"/>
      <c r="G36" s="201"/>
      <c r="H36" s="201"/>
      <c r="I36" s="201"/>
      <c r="J36" s="201"/>
      <c r="K36" s="201"/>
      <c r="L36" s="201"/>
      <c r="M36" s="201"/>
      <c r="N36" s="201"/>
      <c r="O36" s="201"/>
      <c r="P36" s="201"/>
      <c r="Q36" s="201"/>
    </row>
    <row r="37" spans="1:17" x14ac:dyDescent="0.2">
      <c r="A37" s="201"/>
      <c r="B37" s="201"/>
      <c r="C37" s="201"/>
      <c r="D37" s="201"/>
      <c r="E37" s="201"/>
      <c r="F37" s="201"/>
      <c r="G37" s="201"/>
      <c r="H37" s="201"/>
      <c r="I37" s="201"/>
      <c r="J37" s="201"/>
      <c r="K37" s="201"/>
      <c r="L37" s="201"/>
      <c r="M37" s="201"/>
      <c r="N37" s="201"/>
      <c r="O37" s="201"/>
      <c r="P37" s="201"/>
      <c r="Q37" s="201"/>
    </row>
    <row r="38" spans="1:17" x14ac:dyDescent="0.2">
      <c r="A38" s="201"/>
      <c r="B38" s="201"/>
      <c r="C38" s="201"/>
      <c r="D38" s="201"/>
      <c r="E38" s="201"/>
      <c r="F38" s="201"/>
      <c r="G38" s="201"/>
      <c r="H38" s="201"/>
      <c r="I38" s="201"/>
      <c r="J38" s="201"/>
      <c r="K38" s="201"/>
      <c r="L38" s="201"/>
      <c r="M38" s="201"/>
      <c r="N38" s="201"/>
      <c r="O38" s="201"/>
      <c r="P38" s="201"/>
      <c r="Q38" s="201"/>
    </row>
    <row r="39" spans="1:17" x14ac:dyDescent="0.2">
      <c r="A39" s="201"/>
      <c r="B39" s="201"/>
      <c r="C39" s="201"/>
      <c r="D39" s="201"/>
      <c r="E39" s="201"/>
      <c r="F39" s="201"/>
      <c r="G39" s="201"/>
      <c r="H39" s="201"/>
      <c r="I39" s="201"/>
      <c r="J39" s="201"/>
      <c r="K39" s="201"/>
      <c r="L39" s="201"/>
      <c r="M39" s="201"/>
      <c r="N39" s="201"/>
      <c r="O39" s="201"/>
      <c r="P39" s="201"/>
      <c r="Q39" s="201"/>
    </row>
    <row r="40" spans="1:17" x14ac:dyDescent="0.2">
      <c r="A40" s="201"/>
      <c r="B40" s="201"/>
      <c r="C40" s="201"/>
      <c r="D40" s="201"/>
      <c r="E40" s="201"/>
      <c r="F40" s="201"/>
      <c r="G40" s="201"/>
      <c r="H40" s="201"/>
      <c r="I40" s="201"/>
      <c r="J40" s="201"/>
      <c r="K40" s="201"/>
      <c r="L40" s="201"/>
      <c r="M40" s="201"/>
      <c r="N40" s="201"/>
      <c r="O40" s="201"/>
      <c r="P40" s="201"/>
      <c r="Q40" s="201"/>
    </row>
    <row r="41" spans="1:17" x14ac:dyDescent="0.2">
      <c r="A41" s="201"/>
      <c r="B41" s="201"/>
      <c r="C41" s="201"/>
      <c r="D41" s="201"/>
      <c r="E41" s="201"/>
      <c r="F41" s="201"/>
      <c r="G41" s="201"/>
      <c r="H41" s="201"/>
      <c r="I41" s="201"/>
      <c r="J41" s="201"/>
      <c r="K41" s="201"/>
      <c r="L41" s="201"/>
      <c r="M41" s="201"/>
      <c r="N41" s="201"/>
      <c r="O41" s="201"/>
      <c r="P41" s="201"/>
      <c r="Q41" s="201"/>
    </row>
    <row r="42" spans="1:17" x14ac:dyDescent="0.2">
      <c r="A42" s="201"/>
      <c r="B42" s="201"/>
      <c r="C42" s="201"/>
      <c r="D42" s="201"/>
      <c r="E42" s="201"/>
      <c r="F42" s="201"/>
      <c r="G42" s="201"/>
      <c r="H42" s="201"/>
      <c r="I42" s="201"/>
      <c r="J42" s="201"/>
      <c r="K42" s="201"/>
      <c r="L42" s="201"/>
      <c r="M42" s="201"/>
      <c r="N42" s="201"/>
      <c r="O42" s="201"/>
      <c r="P42" s="201"/>
      <c r="Q42" s="201"/>
    </row>
    <row r="43" spans="1:17" x14ac:dyDescent="0.2">
      <c r="A43" s="201"/>
      <c r="B43" s="201"/>
      <c r="C43" s="201"/>
      <c r="D43" s="201"/>
      <c r="E43" s="201"/>
      <c r="F43" s="201"/>
      <c r="G43" s="201"/>
      <c r="H43" s="201"/>
      <c r="I43" s="201"/>
      <c r="J43" s="201"/>
      <c r="K43" s="201"/>
      <c r="L43" s="201"/>
      <c r="M43" s="201"/>
      <c r="N43" s="201"/>
      <c r="O43" s="201"/>
      <c r="P43" s="201"/>
      <c r="Q43" s="201"/>
    </row>
    <row r="44" spans="1:17" x14ac:dyDescent="0.2">
      <c r="A44" s="201"/>
      <c r="B44" s="201"/>
      <c r="C44" s="201"/>
      <c r="D44" s="201"/>
      <c r="E44" s="201"/>
      <c r="F44" s="201"/>
      <c r="G44" s="201"/>
      <c r="H44" s="201"/>
      <c r="I44" s="201"/>
      <c r="J44" s="201"/>
      <c r="K44" s="201"/>
      <c r="L44" s="201"/>
      <c r="M44" s="201"/>
      <c r="N44" s="201"/>
      <c r="O44" s="201"/>
      <c r="P44" s="201"/>
      <c r="Q44" s="201"/>
    </row>
  </sheetData>
  <mergeCells count="7">
    <mergeCell ref="A20:B20"/>
    <mergeCell ref="A2:B2"/>
    <mergeCell ref="A14:B14"/>
    <mergeCell ref="A18:B18"/>
    <mergeCell ref="A19:B19"/>
    <mergeCell ref="I17:O17"/>
    <mergeCell ref="F3:R3"/>
  </mergeCells>
  <pageMargins left="0.7" right="0.7" top="0.75" bottom="0.75" header="0.3" footer="0.3"/>
  <pageSetup paperSize="9"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selection activeCell="E20" sqref="E20"/>
    </sheetView>
  </sheetViews>
  <sheetFormatPr defaultRowHeight="14.25" x14ac:dyDescent="0.2"/>
  <cols>
    <col min="1" max="1" width="5.75" customWidth="1"/>
    <col min="2" max="2" width="35.5" customWidth="1"/>
    <col min="3" max="3" width="13.375" customWidth="1"/>
    <col min="4" max="4" width="20.875" customWidth="1"/>
  </cols>
  <sheetData>
    <row r="1" spans="1:20" ht="102.75" customHeight="1" x14ac:dyDescent="0.2">
      <c r="A1" s="4"/>
      <c r="B1" s="4"/>
      <c r="C1" s="4"/>
      <c r="D1" s="4"/>
      <c r="E1" s="4"/>
      <c r="F1" s="4"/>
      <c r="G1" s="4"/>
      <c r="H1" s="4"/>
      <c r="I1" s="4"/>
      <c r="J1" s="4"/>
      <c r="K1" s="4"/>
      <c r="L1" s="4"/>
      <c r="M1" s="4"/>
      <c r="N1" s="4"/>
      <c r="O1" s="4"/>
      <c r="P1" s="4"/>
      <c r="Q1" s="4"/>
      <c r="R1" s="4"/>
      <c r="S1" s="238"/>
      <c r="T1" s="238"/>
    </row>
    <row r="2" spans="1:20" ht="35.25" customHeight="1" x14ac:dyDescent="0.2">
      <c r="A2" s="345" t="s">
        <v>61</v>
      </c>
      <c r="B2" s="345"/>
      <c r="C2" s="208" t="s">
        <v>89</v>
      </c>
      <c r="D2" s="188" t="s">
        <v>225</v>
      </c>
      <c r="E2" s="4"/>
      <c r="F2" s="4"/>
      <c r="G2" s="357" t="s">
        <v>226</v>
      </c>
      <c r="H2" s="358"/>
      <c r="I2" s="358"/>
      <c r="J2" s="358"/>
      <c r="K2" s="358"/>
      <c r="L2" s="358"/>
      <c r="M2" s="358"/>
      <c r="N2" s="358"/>
      <c r="O2" s="358"/>
      <c r="P2" s="359"/>
      <c r="Q2" s="4"/>
      <c r="R2" s="4"/>
      <c r="S2" s="238"/>
      <c r="T2" s="238"/>
    </row>
    <row r="3" spans="1:20" ht="20.25" x14ac:dyDescent="0.2">
      <c r="A3" s="65">
        <v>1</v>
      </c>
      <c r="B3" s="265" t="s">
        <v>64</v>
      </c>
      <c r="C3" s="174">
        <v>30453</v>
      </c>
      <c r="D3" s="209">
        <v>5.5112965925625639E-2</v>
      </c>
      <c r="E3" s="4"/>
      <c r="F3" s="4"/>
      <c r="G3" s="4"/>
      <c r="H3" s="4"/>
      <c r="I3" s="4"/>
      <c r="J3" s="4"/>
      <c r="K3" s="4"/>
      <c r="L3" s="4"/>
      <c r="M3" s="4"/>
      <c r="N3" s="4"/>
      <c r="O3" s="4"/>
      <c r="P3" s="4"/>
      <c r="Q3" s="4"/>
      <c r="R3" s="4"/>
      <c r="S3" s="238"/>
      <c r="T3" s="238"/>
    </row>
    <row r="4" spans="1:20" ht="20.25" x14ac:dyDescent="0.2">
      <c r="A4" s="66">
        <v>2</v>
      </c>
      <c r="B4" s="266" t="s">
        <v>65</v>
      </c>
      <c r="C4" s="175">
        <v>37808</v>
      </c>
      <c r="D4" s="210">
        <v>6.8423833964340264E-2</v>
      </c>
      <c r="E4" s="4"/>
      <c r="F4" s="4"/>
      <c r="G4" s="4"/>
      <c r="H4" s="4"/>
      <c r="I4" s="4"/>
      <c r="J4" s="4"/>
      <c r="K4" s="4"/>
      <c r="L4" s="4"/>
      <c r="M4" s="4"/>
      <c r="N4" s="4"/>
      <c r="O4" s="4"/>
      <c r="P4" s="4"/>
      <c r="Q4" s="4"/>
      <c r="R4" s="4"/>
      <c r="S4" s="238"/>
      <c r="T4" s="238"/>
    </row>
    <row r="5" spans="1:20" ht="20.25" x14ac:dyDescent="0.2">
      <c r="A5" s="65">
        <v>3</v>
      </c>
      <c r="B5" s="265" t="s">
        <v>66</v>
      </c>
      <c r="C5" s="174">
        <v>1334</v>
      </c>
      <c r="D5" s="209">
        <v>2.4142349372733261E-3</v>
      </c>
      <c r="E5" s="4"/>
      <c r="F5" s="4"/>
      <c r="G5" s="4"/>
      <c r="H5" s="4"/>
      <c r="I5" s="4"/>
      <c r="J5" s="4"/>
      <c r="K5" s="4"/>
      <c r="L5" s="4"/>
      <c r="M5" s="4"/>
      <c r="N5" s="4"/>
      <c r="O5" s="4"/>
      <c r="P5" s="4"/>
      <c r="Q5" s="4"/>
      <c r="R5" s="4"/>
      <c r="S5" s="238"/>
      <c r="T5" s="238"/>
    </row>
    <row r="6" spans="1:20" ht="20.25" x14ac:dyDescent="0.2">
      <c r="A6" s="66">
        <v>4</v>
      </c>
      <c r="B6" s="266" t="s">
        <v>67</v>
      </c>
      <c r="C6" s="175">
        <v>13360</v>
      </c>
      <c r="D6" s="210">
        <v>2.4178544799079188E-2</v>
      </c>
      <c r="E6" s="4"/>
      <c r="F6" s="4"/>
      <c r="G6" s="4"/>
      <c r="H6" s="4"/>
      <c r="I6" s="4"/>
      <c r="J6" s="4"/>
      <c r="K6" s="4"/>
      <c r="L6" s="4"/>
      <c r="M6" s="4"/>
      <c r="N6" s="4"/>
      <c r="O6" s="4"/>
      <c r="P6" s="4"/>
      <c r="Q6" s="4"/>
      <c r="R6" s="4"/>
      <c r="S6" s="238"/>
      <c r="T6" s="238"/>
    </row>
    <row r="7" spans="1:20" ht="20.25" x14ac:dyDescent="0.2">
      <c r="A7" s="65">
        <v>5</v>
      </c>
      <c r="B7" s="265" t="s">
        <v>68</v>
      </c>
      <c r="C7" s="174">
        <v>53</v>
      </c>
      <c r="D7" s="213">
        <v>9.5917879816706357E-5</v>
      </c>
      <c r="E7" s="4"/>
      <c r="F7" s="4"/>
      <c r="G7" s="4"/>
      <c r="H7" s="4"/>
      <c r="I7" s="4"/>
      <c r="J7" s="4"/>
      <c r="K7" s="4"/>
      <c r="L7" s="4"/>
      <c r="M7" s="4"/>
      <c r="N7" s="4"/>
      <c r="O7" s="4"/>
      <c r="P7" s="4"/>
      <c r="Q7" s="4"/>
      <c r="R7" s="4"/>
      <c r="S7" s="238"/>
      <c r="T7" s="238"/>
    </row>
    <row r="8" spans="1:20" ht="20.25" x14ac:dyDescent="0.2">
      <c r="A8" s="66">
        <v>6</v>
      </c>
      <c r="B8" s="266" t="s">
        <v>69</v>
      </c>
      <c r="C8" s="175">
        <v>16641</v>
      </c>
      <c r="D8" s="214">
        <v>3.0116404491128502E-2</v>
      </c>
      <c r="E8" s="4"/>
      <c r="F8" s="4"/>
      <c r="G8" s="4"/>
      <c r="H8" s="4"/>
      <c r="I8" s="4"/>
      <c r="J8" s="4"/>
      <c r="K8" s="4"/>
      <c r="L8" s="4"/>
      <c r="M8" s="4"/>
      <c r="N8" s="4"/>
      <c r="O8" s="4"/>
      <c r="P8" s="4"/>
      <c r="Q8" s="4"/>
      <c r="R8" s="4"/>
      <c r="S8" s="238"/>
      <c r="T8" s="238"/>
    </row>
    <row r="9" spans="1:20" ht="20.25" x14ac:dyDescent="0.2">
      <c r="A9" s="65">
        <v>7</v>
      </c>
      <c r="B9" s="265" t="s">
        <v>70</v>
      </c>
      <c r="C9" s="174">
        <v>6178</v>
      </c>
      <c r="D9" s="209">
        <v>1.1180767198256829E-2</v>
      </c>
      <c r="E9" s="4"/>
      <c r="F9" s="4"/>
      <c r="G9" s="4"/>
      <c r="H9" s="4"/>
      <c r="I9" s="4"/>
      <c r="J9" s="4"/>
      <c r="K9" s="4"/>
      <c r="L9" s="4"/>
      <c r="M9" s="4"/>
      <c r="N9" s="4"/>
      <c r="O9" s="4"/>
      <c r="P9" s="4"/>
      <c r="Q9" s="4"/>
      <c r="R9" s="4"/>
      <c r="S9" s="238"/>
      <c r="T9" s="238"/>
    </row>
    <row r="10" spans="1:20" ht="20.25" x14ac:dyDescent="0.2">
      <c r="A10" s="66">
        <v>8</v>
      </c>
      <c r="B10" s="266" t="s">
        <v>262</v>
      </c>
      <c r="C10" s="175">
        <v>9849</v>
      </c>
      <c r="D10" s="210">
        <v>1.7824437704051715E-2</v>
      </c>
      <c r="E10" s="4"/>
      <c r="F10" s="4"/>
      <c r="G10" s="4"/>
      <c r="H10" s="4"/>
      <c r="I10" s="4"/>
      <c r="J10" s="4"/>
      <c r="K10" s="4"/>
      <c r="L10" s="4"/>
      <c r="M10" s="4"/>
      <c r="N10" s="4"/>
      <c r="O10" s="4"/>
      <c r="P10" s="4"/>
      <c r="Q10" s="4"/>
      <c r="R10" s="4"/>
      <c r="S10" s="238"/>
      <c r="T10" s="238"/>
    </row>
    <row r="11" spans="1:20" ht="20.25" x14ac:dyDescent="0.2">
      <c r="A11" s="65">
        <v>9</v>
      </c>
      <c r="B11" s="265" t="s">
        <v>71</v>
      </c>
      <c r="C11" s="174">
        <v>703</v>
      </c>
      <c r="D11" s="209">
        <v>1.2722692360593315E-3</v>
      </c>
      <c r="E11" s="4"/>
      <c r="F11" s="4"/>
      <c r="G11" s="4"/>
      <c r="H11" s="4"/>
      <c r="I11" s="4"/>
      <c r="J11" s="4"/>
      <c r="K11" s="4"/>
      <c r="L11" s="4"/>
      <c r="M11" s="4"/>
      <c r="N11" s="4"/>
      <c r="O11" s="4"/>
      <c r="P11" s="4"/>
      <c r="Q11" s="4"/>
      <c r="R11" s="4"/>
      <c r="S11" s="238"/>
      <c r="T11" s="238"/>
    </row>
    <row r="12" spans="1:20" ht="20.25" x14ac:dyDescent="0.2">
      <c r="A12" s="66">
        <v>10</v>
      </c>
      <c r="B12" s="266" t="s">
        <v>72</v>
      </c>
      <c r="C12" s="175">
        <v>5554</v>
      </c>
      <c r="D12" s="214">
        <v>1.0051469896263909E-2</v>
      </c>
      <c r="E12" s="4"/>
      <c r="F12" s="4"/>
      <c r="G12" s="4"/>
      <c r="H12" s="4"/>
      <c r="I12" s="4"/>
      <c r="J12" s="4"/>
      <c r="K12" s="4"/>
      <c r="L12" s="4"/>
      <c r="M12" s="4"/>
      <c r="N12" s="4"/>
      <c r="O12" s="4"/>
      <c r="P12" s="4"/>
      <c r="Q12" s="4"/>
      <c r="R12" s="4"/>
      <c r="S12" s="238"/>
      <c r="T12" s="238"/>
    </row>
    <row r="13" spans="1:20" ht="20.25" x14ac:dyDescent="0.2">
      <c r="A13" s="65">
        <v>11</v>
      </c>
      <c r="B13" s="265" t="s">
        <v>73</v>
      </c>
      <c r="C13" s="174">
        <v>1346</v>
      </c>
      <c r="D13" s="209">
        <v>2.4359521930808824E-3</v>
      </c>
      <c r="E13" s="4"/>
      <c r="F13" s="4"/>
      <c r="G13" s="4"/>
      <c r="H13" s="4"/>
      <c r="I13" s="4"/>
      <c r="J13" s="4"/>
      <c r="K13" s="4"/>
      <c r="L13" s="4"/>
      <c r="M13" s="4"/>
      <c r="N13" s="4"/>
      <c r="O13" s="4"/>
      <c r="P13" s="4"/>
      <c r="Q13" s="4"/>
      <c r="R13" s="4"/>
      <c r="S13" s="238"/>
      <c r="T13" s="238"/>
    </row>
    <row r="14" spans="1:20" ht="21.75" x14ac:dyDescent="0.2">
      <c r="A14" s="345" t="s">
        <v>62</v>
      </c>
      <c r="B14" s="345"/>
      <c r="C14" s="84">
        <v>123279</v>
      </c>
      <c r="D14" s="211">
        <v>0.22310679822497628</v>
      </c>
      <c r="E14" s="4"/>
      <c r="F14" s="4"/>
      <c r="G14" s="4"/>
      <c r="H14" s="4"/>
      <c r="I14" s="4"/>
      <c r="J14" s="4"/>
      <c r="K14" s="4"/>
      <c r="L14" s="4"/>
      <c r="M14" s="4"/>
      <c r="N14" s="4"/>
      <c r="O14" s="4"/>
      <c r="P14" s="4"/>
      <c r="Q14" s="4"/>
      <c r="R14" s="4"/>
      <c r="S14" s="238"/>
      <c r="T14" s="238"/>
    </row>
    <row r="15" spans="1:20" x14ac:dyDescent="0.2">
      <c r="A15" s="4"/>
      <c r="B15" s="4"/>
      <c r="C15" s="212"/>
      <c r="D15" s="4"/>
      <c r="E15" s="4"/>
      <c r="F15" s="4"/>
      <c r="G15" s="4"/>
      <c r="H15" s="4"/>
      <c r="I15" s="4"/>
      <c r="J15" s="4"/>
      <c r="K15" s="4"/>
      <c r="L15" s="4"/>
      <c r="M15" s="4"/>
      <c r="N15" s="4"/>
      <c r="O15" s="4"/>
      <c r="P15" s="4"/>
      <c r="Q15" s="4"/>
      <c r="R15" s="4"/>
      <c r="S15" s="238"/>
      <c r="T15" s="238"/>
    </row>
    <row r="16" spans="1:20" x14ac:dyDescent="0.2">
      <c r="A16" s="4"/>
      <c r="B16" s="4"/>
      <c r="C16" s="4"/>
      <c r="D16" s="4"/>
      <c r="E16" s="4"/>
      <c r="F16" s="4"/>
      <c r="G16" s="4"/>
      <c r="H16" s="4"/>
      <c r="I16" s="4"/>
      <c r="J16" s="4"/>
      <c r="K16" s="4"/>
      <c r="L16" s="4"/>
      <c r="M16" s="4"/>
      <c r="N16" s="4"/>
      <c r="O16" s="4"/>
      <c r="P16" s="4"/>
      <c r="Q16" s="4"/>
      <c r="R16" s="4"/>
      <c r="S16" s="238"/>
      <c r="T16" s="238"/>
    </row>
    <row r="17" spans="1:20" x14ac:dyDescent="0.2">
      <c r="A17" s="4"/>
      <c r="B17" s="4"/>
      <c r="C17" s="4"/>
      <c r="D17" s="4"/>
      <c r="E17" s="4"/>
      <c r="F17" s="4"/>
      <c r="G17" s="4"/>
      <c r="H17" s="4"/>
      <c r="I17" s="4"/>
      <c r="J17" s="4"/>
      <c r="K17" s="4"/>
      <c r="L17" s="4"/>
      <c r="M17" s="4"/>
      <c r="N17" s="4"/>
      <c r="O17" s="4"/>
      <c r="P17" s="4"/>
      <c r="Q17" s="4"/>
      <c r="R17" s="4"/>
      <c r="S17" s="238"/>
      <c r="T17" s="238"/>
    </row>
    <row r="18" spans="1:20" x14ac:dyDescent="0.2">
      <c r="A18" s="4"/>
      <c r="B18" s="4"/>
      <c r="C18" s="4"/>
      <c r="D18" s="4"/>
      <c r="E18" s="4"/>
      <c r="F18" s="4"/>
      <c r="G18" s="4"/>
      <c r="H18" s="4"/>
      <c r="I18" s="4"/>
      <c r="J18" s="4"/>
      <c r="K18" s="4"/>
      <c r="L18" s="4"/>
      <c r="M18" s="4"/>
      <c r="N18" s="4"/>
      <c r="O18" s="4"/>
      <c r="P18" s="4"/>
      <c r="Q18" s="4"/>
      <c r="R18" s="4"/>
      <c r="S18" s="238"/>
      <c r="T18" s="238"/>
    </row>
    <row r="19" spans="1:20" x14ac:dyDescent="0.2">
      <c r="A19" s="4"/>
      <c r="B19" s="4"/>
      <c r="C19" s="4"/>
      <c r="D19" s="4"/>
      <c r="E19" s="4"/>
      <c r="F19" s="4"/>
      <c r="G19" s="4"/>
      <c r="H19" s="4"/>
      <c r="I19" s="4"/>
      <c r="J19" s="4"/>
      <c r="K19" s="4"/>
      <c r="L19" s="4"/>
      <c r="M19" s="4"/>
      <c r="N19" s="4"/>
      <c r="O19" s="4"/>
      <c r="P19" s="4"/>
      <c r="Q19" s="4"/>
      <c r="R19" s="4"/>
      <c r="S19" s="238"/>
      <c r="T19" s="238"/>
    </row>
    <row r="20" spans="1:20" x14ac:dyDescent="0.2">
      <c r="A20" s="4"/>
      <c r="B20" s="4"/>
      <c r="C20" s="4"/>
      <c r="D20" s="4"/>
      <c r="E20" s="4"/>
      <c r="F20" s="4"/>
      <c r="G20" s="4"/>
      <c r="H20" s="4"/>
      <c r="I20" s="4"/>
      <c r="J20" s="4"/>
      <c r="K20" s="4"/>
      <c r="L20" s="4"/>
      <c r="M20" s="4"/>
      <c r="N20" s="4"/>
      <c r="O20" s="4"/>
      <c r="P20" s="4"/>
      <c r="Q20" s="4"/>
      <c r="R20" s="4"/>
      <c r="S20" s="238"/>
      <c r="T20" s="238"/>
    </row>
    <row r="21" spans="1:20" x14ac:dyDescent="0.2">
      <c r="A21" s="4"/>
      <c r="B21" s="4"/>
      <c r="C21" s="4"/>
      <c r="D21" s="4"/>
      <c r="E21" s="4"/>
      <c r="F21" s="4"/>
      <c r="G21" s="4"/>
      <c r="H21" s="4"/>
      <c r="I21" s="4"/>
      <c r="J21" s="4"/>
      <c r="K21" s="4"/>
      <c r="L21" s="4"/>
      <c r="M21" s="4"/>
      <c r="N21" s="4"/>
      <c r="O21" s="4"/>
      <c r="P21" s="4"/>
      <c r="Q21" s="4"/>
      <c r="R21" s="4"/>
      <c r="S21" s="238"/>
      <c r="T21" s="238"/>
    </row>
  </sheetData>
  <mergeCells count="3">
    <mergeCell ref="A2:B2"/>
    <mergeCell ref="A14:B14"/>
    <mergeCell ref="G2:P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10" workbookViewId="0">
      <selection activeCell="A17" sqref="A17:I18"/>
    </sheetView>
  </sheetViews>
  <sheetFormatPr defaultRowHeight="14.25" x14ac:dyDescent="0.2"/>
  <cols>
    <col min="1" max="1" width="6" customWidth="1"/>
    <col min="2" max="2" width="36.375" customWidth="1"/>
    <col min="3" max="3" width="11" customWidth="1"/>
    <col min="4" max="4" width="10.75" customWidth="1"/>
    <col min="5" max="5" width="10.875" customWidth="1"/>
    <col min="6" max="6" width="11.625" customWidth="1"/>
    <col min="7" max="7" width="10.875" customWidth="1"/>
    <col min="8" max="8" width="17.25" customWidth="1"/>
  </cols>
  <sheetData>
    <row r="1" spans="1:24" ht="93" customHeight="1" x14ac:dyDescent="0.2">
      <c r="A1" s="4"/>
      <c r="B1" s="4"/>
      <c r="C1" s="4"/>
      <c r="D1" s="4"/>
      <c r="E1" s="4"/>
      <c r="F1" s="4"/>
      <c r="G1" s="4"/>
      <c r="H1" s="4"/>
      <c r="I1" s="4"/>
      <c r="J1" s="409"/>
      <c r="K1" s="409"/>
      <c r="L1" s="409"/>
      <c r="M1" s="409"/>
      <c r="N1" s="409"/>
      <c r="O1" s="409"/>
      <c r="P1" s="409"/>
      <c r="Q1" s="409"/>
      <c r="R1" s="409"/>
      <c r="S1" s="409"/>
      <c r="T1" s="409"/>
      <c r="U1" s="409"/>
      <c r="V1" s="409"/>
      <c r="W1" s="238"/>
      <c r="X1" s="238"/>
    </row>
    <row r="2" spans="1:24" ht="42" customHeight="1" x14ac:dyDescent="0.2">
      <c r="A2" s="345" t="s">
        <v>61</v>
      </c>
      <c r="B2" s="345"/>
      <c r="C2" s="173" t="s">
        <v>85</v>
      </c>
      <c r="D2" s="173" t="s">
        <v>227</v>
      </c>
      <c r="E2" s="173" t="s">
        <v>89</v>
      </c>
      <c r="F2" s="188" t="s">
        <v>228</v>
      </c>
      <c r="G2" s="188" t="s">
        <v>229</v>
      </c>
      <c r="H2" s="188" t="s">
        <v>230</v>
      </c>
      <c r="I2" s="4"/>
      <c r="J2" s="410" t="s">
        <v>231</v>
      </c>
      <c r="K2" s="411"/>
      <c r="L2" s="411"/>
      <c r="M2" s="411"/>
      <c r="N2" s="411"/>
      <c r="O2" s="411"/>
      <c r="P2" s="411"/>
      <c r="Q2" s="411"/>
      <c r="R2" s="411"/>
      <c r="S2" s="411"/>
      <c r="T2" s="412"/>
      <c r="U2" s="409"/>
      <c r="V2" s="409"/>
      <c r="W2" s="238"/>
      <c r="X2" s="238"/>
    </row>
    <row r="3" spans="1:24" ht="20.25" customHeight="1" x14ac:dyDescent="0.2">
      <c r="A3" s="65">
        <v>1</v>
      </c>
      <c r="B3" s="265" t="s">
        <v>64</v>
      </c>
      <c r="C3" s="184">
        <v>118038</v>
      </c>
      <c r="D3" s="184">
        <v>903</v>
      </c>
      <c r="E3" s="174">
        <v>118941</v>
      </c>
      <c r="F3" s="177">
        <f>C3/$C$14</f>
        <v>0.22194936670778304</v>
      </c>
      <c r="G3" s="177">
        <f>D3/$D$14</f>
        <v>4.3555855682037431E-2</v>
      </c>
      <c r="H3" s="177">
        <f>D3/$D$14</f>
        <v>4.3555855682037431E-2</v>
      </c>
      <c r="I3" s="4"/>
      <c r="J3" s="413"/>
      <c r="K3" s="414"/>
      <c r="L3" s="414"/>
      <c r="M3" s="414"/>
      <c r="N3" s="414"/>
      <c r="O3" s="414"/>
      <c r="P3" s="414"/>
      <c r="Q3" s="414"/>
      <c r="R3" s="414"/>
      <c r="S3" s="414"/>
      <c r="T3" s="415"/>
      <c r="U3" s="409"/>
      <c r="V3" s="409"/>
      <c r="W3" s="238"/>
      <c r="X3" s="238"/>
    </row>
    <row r="4" spans="1:24" ht="20.25" x14ac:dyDescent="0.2">
      <c r="A4" s="66">
        <v>2</v>
      </c>
      <c r="B4" s="266" t="s">
        <v>65</v>
      </c>
      <c r="C4" s="185">
        <v>293583</v>
      </c>
      <c r="D4" s="185">
        <v>4904</v>
      </c>
      <c r="E4" s="175">
        <v>298487</v>
      </c>
      <c r="F4" s="176">
        <f t="shared" ref="F4:F13" si="0">C4/$C$14</f>
        <v>0.55203037094978791</v>
      </c>
      <c r="G4" s="176">
        <f t="shared" ref="G4:G13" si="1">D4/$D$14</f>
        <v>0.23654254292880572</v>
      </c>
      <c r="H4" s="176">
        <f t="shared" ref="H4:H13" si="2">D4/$D$14</f>
        <v>0.23654254292880572</v>
      </c>
      <c r="I4" s="4"/>
      <c r="J4" s="409"/>
      <c r="K4" s="409"/>
      <c r="L4" s="409"/>
      <c r="M4" s="409"/>
      <c r="N4" s="409"/>
      <c r="O4" s="409"/>
      <c r="P4" s="409"/>
      <c r="Q4" s="409"/>
      <c r="R4" s="409"/>
      <c r="S4" s="409"/>
      <c r="T4" s="409"/>
      <c r="U4" s="409"/>
      <c r="V4" s="409"/>
      <c r="W4" s="238"/>
      <c r="X4" s="238"/>
    </row>
    <row r="5" spans="1:24" ht="20.25" x14ac:dyDescent="0.2">
      <c r="A5" s="65">
        <v>3</v>
      </c>
      <c r="B5" s="265" t="s">
        <v>66</v>
      </c>
      <c r="C5" s="184">
        <v>1608</v>
      </c>
      <c r="D5" s="184">
        <v>47</v>
      </c>
      <c r="E5" s="174">
        <v>1655</v>
      </c>
      <c r="F5" s="177">
        <f t="shared" si="0"/>
        <v>3.0235566653629771E-3</v>
      </c>
      <c r="G5" s="177">
        <f t="shared" si="1"/>
        <v>2.2670268184449161E-3</v>
      </c>
      <c r="H5" s="177">
        <f t="shared" si="2"/>
        <v>2.2670268184449161E-3</v>
      </c>
      <c r="I5" s="4"/>
      <c r="J5" s="409"/>
      <c r="K5" s="409"/>
      <c r="L5" s="409"/>
      <c r="M5" s="409"/>
      <c r="N5" s="409"/>
      <c r="O5" s="409"/>
      <c r="P5" s="409"/>
      <c r="Q5" s="409"/>
      <c r="R5" s="409"/>
      <c r="S5" s="409"/>
      <c r="T5" s="409"/>
      <c r="U5" s="409"/>
      <c r="V5" s="409"/>
      <c r="W5" s="238"/>
      <c r="X5" s="238"/>
    </row>
    <row r="6" spans="1:24" ht="20.25" x14ac:dyDescent="0.2">
      <c r="A6" s="66">
        <v>4</v>
      </c>
      <c r="B6" s="266" t="s">
        <v>67</v>
      </c>
      <c r="C6" s="185">
        <v>39455</v>
      </c>
      <c r="D6" s="185">
        <v>214</v>
      </c>
      <c r="E6" s="175">
        <v>39669</v>
      </c>
      <c r="F6" s="176">
        <f t="shared" si="0"/>
        <v>7.418807725864196E-2</v>
      </c>
      <c r="G6" s="176">
        <f t="shared" si="1"/>
        <v>1.0322207215898129E-2</v>
      </c>
      <c r="H6" s="176">
        <f t="shared" si="2"/>
        <v>1.0322207215898129E-2</v>
      </c>
      <c r="I6" s="4"/>
      <c r="J6" s="409"/>
      <c r="K6" s="409"/>
      <c r="L6" s="409"/>
      <c r="M6" s="409"/>
      <c r="N6" s="409"/>
      <c r="O6" s="409"/>
      <c r="P6" s="409"/>
      <c r="Q6" s="409"/>
      <c r="R6" s="409"/>
      <c r="S6" s="409"/>
      <c r="T6" s="409"/>
      <c r="U6" s="409"/>
      <c r="V6" s="409"/>
      <c r="W6" s="238"/>
      <c r="X6" s="238"/>
    </row>
    <row r="7" spans="1:24" ht="20.25" x14ac:dyDescent="0.2">
      <c r="A7" s="65">
        <v>5</v>
      </c>
      <c r="B7" s="265" t="s">
        <v>68</v>
      </c>
      <c r="C7" s="184">
        <v>299</v>
      </c>
      <c r="D7" s="184">
        <v>0</v>
      </c>
      <c r="E7" s="174">
        <v>299</v>
      </c>
      <c r="F7" s="177">
        <f t="shared" si="0"/>
        <v>5.6221607148229484E-4</v>
      </c>
      <c r="G7" s="177">
        <f t="shared" si="1"/>
        <v>0</v>
      </c>
      <c r="H7" s="177">
        <f t="shared" si="2"/>
        <v>0</v>
      </c>
      <c r="I7" s="4"/>
      <c r="J7" s="409"/>
      <c r="K7" s="409"/>
      <c r="L7" s="409"/>
      <c r="M7" s="409"/>
      <c r="N7" s="409"/>
      <c r="O7" s="409"/>
      <c r="P7" s="409"/>
      <c r="Q7" s="409"/>
      <c r="R7" s="409"/>
      <c r="S7" s="409"/>
      <c r="T7" s="409"/>
      <c r="U7" s="409"/>
      <c r="V7" s="409"/>
      <c r="W7" s="238"/>
      <c r="X7" s="238"/>
    </row>
    <row r="8" spans="1:24" ht="20.25" x14ac:dyDescent="0.2">
      <c r="A8" s="66">
        <v>6</v>
      </c>
      <c r="B8" s="266" t="s">
        <v>69</v>
      </c>
      <c r="C8" s="185">
        <v>20018</v>
      </c>
      <c r="D8" s="185">
        <v>8214</v>
      </c>
      <c r="E8" s="175">
        <v>28232</v>
      </c>
      <c r="F8" s="176">
        <f t="shared" si="0"/>
        <v>3.7640271969674177E-2</v>
      </c>
      <c r="G8" s="176">
        <f t="shared" si="1"/>
        <v>0.3961991124831179</v>
      </c>
      <c r="H8" s="176">
        <f t="shared" si="2"/>
        <v>0.3961991124831179</v>
      </c>
      <c r="I8" s="4"/>
      <c r="J8" s="409"/>
      <c r="K8" s="409"/>
      <c r="L8" s="409"/>
      <c r="M8" s="409"/>
      <c r="N8" s="409"/>
      <c r="O8" s="409"/>
      <c r="P8" s="409"/>
      <c r="Q8" s="409"/>
      <c r="R8" s="409"/>
      <c r="S8" s="409"/>
      <c r="T8" s="409"/>
      <c r="U8" s="409"/>
      <c r="V8" s="409"/>
      <c r="W8" s="238"/>
      <c r="X8" s="238"/>
    </row>
    <row r="9" spans="1:24" ht="20.25" x14ac:dyDescent="0.2">
      <c r="A9" s="65">
        <v>7</v>
      </c>
      <c r="B9" s="265" t="s">
        <v>70</v>
      </c>
      <c r="C9" s="184">
        <v>20811</v>
      </c>
      <c r="D9" s="184">
        <v>273</v>
      </c>
      <c r="E9" s="174">
        <v>21084</v>
      </c>
      <c r="F9" s="177">
        <f t="shared" si="0"/>
        <v>3.9131366767953306E-2</v>
      </c>
      <c r="G9" s="177">
        <f t="shared" si="1"/>
        <v>1.3168049392243874E-2</v>
      </c>
      <c r="H9" s="177">
        <f t="shared" si="2"/>
        <v>1.3168049392243874E-2</v>
      </c>
      <c r="I9" s="4"/>
      <c r="J9" s="409"/>
      <c r="K9" s="409"/>
      <c r="L9" s="409"/>
      <c r="M9" s="409"/>
      <c r="N9" s="409"/>
      <c r="O9" s="409"/>
      <c r="P9" s="409"/>
      <c r="Q9" s="409"/>
      <c r="R9" s="409"/>
      <c r="S9" s="409"/>
      <c r="T9" s="409"/>
      <c r="U9" s="409"/>
      <c r="V9" s="409"/>
      <c r="W9" s="238"/>
      <c r="X9" s="238"/>
    </row>
    <row r="10" spans="1:24" ht="20.25" x14ac:dyDescent="0.2">
      <c r="A10" s="66">
        <v>8</v>
      </c>
      <c r="B10" s="266" t="s">
        <v>263</v>
      </c>
      <c r="C10" s="185">
        <v>23314</v>
      </c>
      <c r="D10" s="185">
        <v>2246</v>
      </c>
      <c r="E10" s="175">
        <v>25560</v>
      </c>
      <c r="F10" s="176">
        <f t="shared" si="0"/>
        <v>4.3837811005144556E-2</v>
      </c>
      <c r="G10" s="176">
        <f t="shared" si="1"/>
        <v>0.10833494115377194</v>
      </c>
      <c r="H10" s="176">
        <f t="shared" si="2"/>
        <v>0.10833494115377194</v>
      </c>
      <c r="I10" s="4"/>
      <c r="J10" s="409"/>
      <c r="K10" s="409"/>
      <c r="L10" s="409"/>
      <c r="M10" s="409"/>
      <c r="N10" s="409"/>
      <c r="O10" s="409"/>
      <c r="P10" s="409"/>
      <c r="Q10" s="409"/>
      <c r="R10" s="409"/>
      <c r="S10" s="409"/>
      <c r="T10" s="409"/>
      <c r="U10" s="409"/>
      <c r="V10" s="409"/>
      <c r="W10" s="238"/>
      <c r="X10" s="238"/>
    </row>
    <row r="11" spans="1:24" ht="20.25" x14ac:dyDescent="0.2">
      <c r="A11" s="65">
        <v>9</v>
      </c>
      <c r="B11" s="265" t="s">
        <v>71</v>
      </c>
      <c r="C11" s="184">
        <v>2152</v>
      </c>
      <c r="D11" s="184">
        <v>104</v>
      </c>
      <c r="E11" s="174">
        <v>2256</v>
      </c>
      <c r="F11" s="177">
        <f t="shared" si="0"/>
        <v>4.0464514576250788E-3</v>
      </c>
      <c r="G11" s="177">
        <f t="shared" si="1"/>
        <v>5.016399768473857E-3</v>
      </c>
      <c r="H11" s="177">
        <f t="shared" si="2"/>
        <v>5.016399768473857E-3</v>
      </c>
      <c r="I11" s="4"/>
      <c r="J11" s="409"/>
      <c r="K11" s="409"/>
      <c r="L11" s="409"/>
      <c r="M11" s="409"/>
      <c r="N11" s="409"/>
      <c r="O11" s="409"/>
      <c r="P11" s="409"/>
      <c r="Q11" s="409"/>
      <c r="R11" s="409"/>
      <c r="S11" s="409"/>
      <c r="T11" s="409"/>
      <c r="U11" s="409"/>
      <c r="V11" s="409"/>
      <c r="W11" s="238"/>
      <c r="X11" s="238"/>
    </row>
    <row r="12" spans="1:24" ht="20.25" x14ac:dyDescent="0.2">
      <c r="A12" s="66">
        <v>10</v>
      </c>
      <c r="B12" s="266" t="s">
        <v>72</v>
      </c>
      <c r="C12" s="185">
        <v>9640</v>
      </c>
      <c r="D12" s="185">
        <v>3719</v>
      </c>
      <c r="E12" s="175">
        <v>13359</v>
      </c>
      <c r="F12" s="176">
        <f t="shared" si="0"/>
        <v>1.8126297421703422E-2</v>
      </c>
      <c r="G12" s="176">
        <f t="shared" si="1"/>
        <v>0.17938452633609878</v>
      </c>
      <c r="H12" s="176">
        <f t="shared" si="2"/>
        <v>0.17938452633609878</v>
      </c>
      <c r="I12" s="4"/>
      <c r="J12" s="409"/>
      <c r="K12" s="409"/>
      <c r="L12" s="409"/>
      <c r="M12" s="409"/>
      <c r="N12" s="409"/>
      <c r="O12" s="409"/>
      <c r="P12" s="409"/>
      <c r="Q12" s="409"/>
      <c r="R12" s="409"/>
      <c r="S12" s="409"/>
      <c r="T12" s="409"/>
      <c r="U12" s="409"/>
      <c r="V12" s="409"/>
      <c r="W12" s="238"/>
      <c r="X12" s="238"/>
    </row>
    <row r="13" spans="1:24" ht="20.25" x14ac:dyDescent="0.2">
      <c r="A13" s="65">
        <v>11</v>
      </c>
      <c r="B13" s="265" t="s">
        <v>73</v>
      </c>
      <c r="C13" s="184">
        <v>2906</v>
      </c>
      <c r="D13" s="184">
        <v>108</v>
      </c>
      <c r="E13" s="174">
        <v>3014</v>
      </c>
      <c r="F13" s="177">
        <f t="shared" si="0"/>
        <v>5.4642137248413006E-3</v>
      </c>
      <c r="G13" s="177">
        <f t="shared" si="1"/>
        <v>5.2093382211074665E-3</v>
      </c>
      <c r="H13" s="177">
        <f t="shared" si="2"/>
        <v>5.2093382211074665E-3</v>
      </c>
      <c r="I13" s="4"/>
      <c r="J13" s="409"/>
      <c r="K13" s="409"/>
      <c r="L13" s="409"/>
      <c r="M13" s="409"/>
      <c r="N13" s="409"/>
      <c r="O13" s="409"/>
      <c r="P13" s="409"/>
      <c r="Q13" s="409"/>
      <c r="R13" s="409"/>
      <c r="S13" s="409"/>
      <c r="T13" s="409"/>
      <c r="U13" s="409"/>
      <c r="V13" s="409"/>
      <c r="W13" s="238"/>
      <c r="X13" s="238"/>
    </row>
    <row r="14" spans="1:24" ht="21.75" x14ac:dyDescent="0.2">
      <c r="A14" s="345" t="s">
        <v>62</v>
      </c>
      <c r="B14" s="345"/>
      <c r="C14" s="186">
        <v>531824</v>
      </c>
      <c r="D14" s="84">
        <v>20732</v>
      </c>
      <c r="E14" s="84">
        <v>552556</v>
      </c>
      <c r="F14" s="186"/>
      <c r="G14" s="84"/>
      <c r="H14" s="84"/>
      <c r="I14" s="4"/>
      <c r="J14" s="409"/>
      <c r="K14" s="409"/>
      <c r="L14" s="409"/>
      <c r="M14" s="409"/>
      <c r="N14" s="409"/>
      <c r="O14" s="409"/>
      <c r="P14" s="409"/>
      <c r="Q14" s="409"/>
      <c r="R14" s="409"/>
      <c r="S14" s="409"/>
      <c r="T14" s="409"/>
      <c r="U14" s="409"/>
      <c r="V14" s="409"/>
      <c r="W14" s="238"/>
      <c r="X14" s="238"/>
    </row>
    <row r="15" spans="1:24" x14ac:dyDescent="0.2">
      <c r="A15" s="4"/>
      <c r="B15" s="4"/>
      <c r="C15" s="4"/>
      <c r="D15" s="4"/>
      <c r="E15" s="4"/>
      <c r="F15" s="4"/>
      <c r="G15" s="4"/>
      <c r="H15" s="4"/>
      <c r="I15" s="4"/>
      <c r="J15" s="409"/>
      <c r="K15" s="409"/>
      <c r="L15" s="409"/>
      <c r="M15" s="409"/>
      <c r="N15" s="409"/>
      <c r="O15" s="409"/>
      <c r="P15" s="409"/>
      <c r="Q15" s="409"/>
      <c r="R15" s="409"/>
      <c r="S15" s="409"/>
      <c r="T15" s="409"/>
      <c r="U15" s="409"/>
      <c r="V15" s="409"/>
      <c r="W15" s="238"/>
      <c r="X15" s="238"/>
    </row>
    <row r="16" spans="1:24" x14ac:dyDescent="0.2">
      <c r="A16" s="4"/>
      <c r="B16" s="4"/>
      <c r="C16" s="4"/>
      <c r="D16" s="4"/>
      <c r="E16" s="4"/>
      <c r="F16" s="4"/>
      <c r="G16" s="4"/>
      <c r="H16" s="4"/>
      <c r="I16" s="4"/>
      <c r="J16" s="409"/>
      <c r="K16" s="409"/>
      <c r="L16" s="409"/>
      <c r="M16" s="409"/>
      <c r="N16" s="409"/>
      <c r="O16" s="409"/>
      <c r="P16" s="409"/>
      <c r="Q16" s="409"/>
      <c r="R16" s="409"/>
      <c r="S16" s="409"/>
      <c r="T16" s="409"/>
      <c r="U16" s="409"/>
      <c r="V16" s="409"/>
      <c r="W16" s="238"/>
      <c r="X16" s="238"/>
    </row>
    <row r="17" spans="1:24" ht="14.25" customHeight="1" x14ac:dyDescent="0.2">
      <c r="A17" s="401" t="s">
        <v>519</v>
      </c>
      <c r="B17" s="402"/>
      <c r="C17" s="402"/>
      <c r="D17" s="402"/>
      <c r="E17" s="402"/>
      <c r="F17" s="402"/>
      <c r="G17" s="402"/>
      <c r="H17" s="402"/>
      <c r="I17" s="403"/>
      <c r="J17" s="416" t="s">
        <v>232</v>
      </c>
      <c r="K17" s="417"/>
      <c r="L17" s="417"/>
      <c r="M17" s="417"/>
      <c r="N17" s="417"/>
      <c r="O17" s="417"/>
      <c r="P17" s="417"/>
      <c r="Q17" s="417"/>
      <c r="R17" s="417"/>
      <c r="S17" s="417"/>
      <c r="T17" s="417"/>
      <c r="U17" s="417"/>
      <c r="V17" s="417"/>
      <c r="W17" s="417"/>
      <c r="X17" s="238"/>
    </row>
    <row r="18" spans="1:24" ht="26.25" customHeight="1" x14ac:dyDescent="0.2">
      <c r="A18" s="404"/>
      <c r="B18" s="405"/>
      <c r="C18" s="405"/>
      <c r="D18" s="405"/>
      <c r="E18" s="405"/>
      <c r="F18" s="405"/>
      <c r="G18" s="405"/>
      <c r="H18" s="405"/>
      <c r="I18" s="406"/>
      <c r="J18" s="416"/>
      <c r="K18" s="417"/>
      <c r="L18" s="417"/>
      <c r="M18" s="417"/>
      <c r="N18" s="417"/>
      <c r="O18" s="417"/>
      <c r="P18" s="417"/>
      <c r="Q18" s="417"/>
      <c r="R18" s="417"/>
      <c r="S18" s="417"/>
      <c r="T18" s="417"/>
      <c r="U18" s="417"/>
      <c r="V18" s="417"/>
      <c r="W18" s="417"/>
      <c r="X18" s="238"/>
    </row>
    <row r="19" spans="1:24" x14ac:dyDescent="0.2">
      <c r="A19" s="4"/>
      <c r="B19" s="4"/>
      <c r="C19" s="4"/>
      <c r="D19" s="4"/>
      <c r="E19" s="4"/>
      <c r="F19" s="4"/>
      <c r="G19" s="4"/>
      <c r="H19" s="4"/>
      <c r="I19" s="4"/>
      <c r="J19" s="409"/>
      <c r="K19" s="409"/>
      <c r="L19" s="409"/>
      <c r="M19" s="409"/>
      <c r="N19" s="409"/>
      <c r="O19" s="409"/>
      <c r="P19" s="409"/>
      <c r="Q19" s="409"/>
      <c r="R19" s="409"/>
      <c r="S19" s="409"/>
      <c r="T19" s="409"/>
      <c r="U19" s="409"/>
      <c r="V19" s="409"/>
      <c r="W19" s="238"/>
      <c r="X19" s="238"/>
    </row>
    <row r="20" spans="1:24" x14ac:dyDescent="0.2">
      <c r="A20" s="4"/>
      <c r="B20" s="4"/>
      <c r="C20" s="4"/>
      <c r="D20" s="4"/>
      <c r="E20" s="4"/>
      <c r="F20" s="4"/>
      <c r="G20" s="4"/>
      <c r="H20" s="4"/>
      <c r="I20" s="4"/>
      <c r="J20" s="409"/>
      <c r="K20" s="409"/>
      <c r="L20" s="409"/>
      <c r="M20" s="409"/>
      <c r="N20" s="409"/>
      <c r="O20" s="409"/>
      <c r="P20" s="409"/>
      <c r="Q20" s="409"/>
      <c r="R20" s="409"/>
      <c r="S20" s="409"/>
      <c r="T20" s="409"/>
      <c r="U20" s="409"/>
      <c r="V20" s="409"/>
      <c r="W20" s="238"/>
      <c r="X20" s="238"/>
    </row>
    <row r="21" spans="1:24" x14ac:dyDescent="0.2">
      <c r="A21" s="4"/>
      <c r="B21" s="4"/>
      <c r="C21" s="4"/>
      <c r="D21" s="4"/>
      <c r="E21" s="4"/>
      <c r="F21" s="4"/>
      <c r="G21" s="4"/>
      <c r="H21" s="4"/>
      <c r="I21" s="4"/>
      <c r="J21" s="409"/>
      <c r="K21" s="409"/>
      <c r="L21" s="409"/>
      <c r="M21" s="409"/>
      <c r="N21" s="409"/>
      <c r="O21" s="409"/>
      <c r="P21" s="409"/>
      <c r="Q21" s="409"/>
      <c r="R21" s="409"/>
      <c r="S21" s="409"/>
      <c r="T21" s="409"/>
      <c r="U21" s="409"/>
      <c r="V21" s="409"/>
      <c r="W21" s="238"/>
      <c r="X21" s="238"/>
    </row>
    <row r="22" spans="1:24" x14ac:dyDescent="0.2">
      <c r="A22" s="4"/>
      <c r="B22" s="4"/>
      <c r="C22" s="4"/>
      <c r="D22" s="4"/>
      <c r="E22" s="4"/>
      <c r="F22" s="4"/>
      <c r="G22" s="4"/>
      <c r="H22" s="4"/>
      <c r="I22" s="4"/>
      <c r="J22" s="409"/>
      <c r="K22" s="409"/>
      <c r="L22" s="409"/>
      <c r="M22" s="409"/>
      <c r="N22" s="409"/>
      <c r="O22" s="409"/>
      <c r="P22" s="409"/>
      <c r="Q22" s="409"/>
      <c r="R22" s="409"/>
      <c r="S22" s="409"/>
      <c r="T22" s="409"/>
      <c r="U22" s="409"/>
      <c r="V22" s="409"/>
      <c r="W22" s="238"/>
      <c r="X22" s="238"/>
    </row>
    <row r="23" spans="1:24" x14ac:dyDescent="0.2">
      <c r="A23" s="4"/>
      <c r="B23" s="4"/>
      <c r="C23" s="4"/>
      <c r="D23" s="4"/>
      <c r="E23" s="4"/>
      <c r="F23" s="4"/>
      <c r="G23" s="4"/>
      <c r="H23" s="4"/>
      <c r="I23" s="4"/>
      <c r="J23" s="409"/>
      <c r="K23" s="409"/>
      <c r="L23" s="409"/>
      <c r="M23" s="409"/>
      <c r="N23" s="409"/>
      <c r="O23" s="409"/>
      <c r="P23" s="409"/>
      <c r="Q23" s="409"/>
      <c r="R23" s="409"/>
      <c r="S23" s="409"/>
      <c r="T23" s="409"/>
      <c r="U23" s="409"/>
      <c r="V23" s="409"/>
      <c r="W23" s="238"/>
      <c r="X23" s="238"/>
    </row>
    <row r="24" spans="1:24" x14ac:dyDescent="0.2">
      <c r="A24" s="4"/>
      <c r="B24" s="4"/>
      <c r="C24" s="4"/>
      <c r="D24" s="4"/>
      <c r="E24" s="4"/>
      <c r="F24" s="4"/>
      <c r="G24" s="4"/>
      <c r="H24" s="4"/>
      <c r="I24" s="4"/>
      <c r="J24" s="409"/>
      <c r="K24" s="409"/>
      <c r="L24" s="409"/>
      <c r="M24" s="409"/>
      <c r="N24" s="409"/>
      <c r="O24" s="409"/>
      <c r="P24" s="409"/>
      <c r="Q24" s="409"/>
      <c r="R24" s="409"/>
      <c r="S24" s="409"/>
      <c r="T24" s="409"/>
      <c r="U24" s="409"/>
      <c r="V24" s="409"/>
      <c r="W24" s="238"/>
      <c r="X24" s="238"/>
    </row>
    <row r="25" spans="1:24" x14ac:dyDescent="0.2">
      <c r="A25" s="4"/>
      <c r="B25" s="4"/>
      <c r="C25" s="4"/>
      <c r="D25" s="4"/>
      <c r="E25" s="4"/>
      <c r="F25" s="4"/>
      <c r="G25" s="4"/>
      <c r="H25" s="4"/>
      <c r="I25" s="4"/>
      <c r="J25" s="409"/>
      <c r="K25" s="409"/>
      <c r="L25" s="409"/>
      <c r="M25" s="409"/>
      <c r="N25" s="409"/>
      <c r="O25" s="409"/>
      <c r="P25" s="409"/>
      <c r="Q25" s="409"/>
      <c r="R25" s="409"/>
      <c r="S25" s="409"/>
      <c r="T25" s="409"/>
      <c r="U25" s="409"/>
      <c r="V25" s="409"/>
      <c r="W25" s="238"/>
      <c r="X25" s="238"/>
    </row>
    <row r="26" spans="1:24" x14ac:dyDescent="0.2">
      <c r="A26" s="4"/>
      <c r="B26" s="4"/>
      <c r="C26" s="4"/>
      <c r="D26" s="4"/>
      <c r="E26" s="4"/>
      <c r="F26" s="4"/>
      <c r="G26" s="4"/>
      <c r="H26" s="4"/>
      <c r="I26" s="4"/>
      <c r="J26" s="409"/>
      <c r="K26" s="409"/>
      <c r="L26" s="409"/>
      <c r="M26" s="409"/>
      <c r="N26" s="409"/>
      <c r="O26" s="409"/>
      <c r="P26" s="409"/>
      <c r="Q26" s="409"/>
      <c r="R26" s="409"/>
      <c r="S26" s="409"/>
      <c r="T26" s="409"/>
      <c r="U26" s="409"/>
      <c r="V26" s="409"/>
      <c r="W26" s="238"/>
      <c r="X26" s="238"/>
    </row>
    <row r="27" spans="1:24" x14ac:dyDescent="0.2">
      <c r="A27" s="4"/>
      <c r="B27" s="4"/>
      <c r="C27" s="4"/>
      <c r="D27" s="4"/>
      <c r="E27" s="4"/>
      <c r="F27" s="4"/>
      <c r="G27" s="4"/>
      <c r="H27" s="4"/>
      <c r="I27" s="4"/>
      <c r="J27" s="409"/>
      <c r="K27" s="409"/>
      <c r="L27" s="409"/>
      <c r="M27" s="409"/>
      <c r="N27" s="409"/>
      <c r="O27" s="409"/>
      <c r="P27" s="409"/>
      <c r="Q27" s="409"/>
      <c r="R27" s="409"/>
      <c r="S27" s="409"/>
      <c r="T27" s="409"/>
      <c r="U27" s="409"/>
      <c r="V27" s="409"/>
      <c r="W27" s="238"/>
      <c r="X27" s="238"/>
    </row>
    <row r="28" spans="1:24" x14ac:dyDescent="0.2">
      <c r="A28" s="4"/>
      <c r="B28" s="4"/>
      <c r="C28" s="4"/>
      <c r="D28" s="4"/>
      <c r="E28" s="4"/>
      <c r="F28" s="4"/>
      <c r="G28" s="4"/>
      <c r="H28" s="4"/>
      <c r="I28" s="4"/>
      <c r="J28" s="409"/>
      <c r="K28" s="409"/>
      <c r="L28" s="409"/>
      <c r="M28" s="409"/>
      <c r="N28" s="409"/>
      <c r="O28" s="409"/>
      <c r="P28" s="409"/>
      <c r="Q28" s="409"/>
      <c r="R28" s="409"/>
      <c r="S28" s="409"/>
      <c r="T28" s="409"/>
      <c r="U28" s="409"/>
      <c r="V28" s="409"/>
      <c r="W28" s="238"/>
      <c r="X28" s="238"/>
    </row>
    <row r="29" spans="1:24" x14ac:dyDescent="0.2">
      <c r="A29" s="4"/>
      <c r="B29" s="4"/>
      <c r="C29" s="4"/>
      <c r="D29" s="4"/>
      <c r="E29" s="4"/>
      <c r="F29" s="4"/>
      <c r="G29" s="4"/>
      <c r="H29" s="4"/>
      <c r="I29" s="4"/>
      <c r="J29" s="409"/>
      <c r="K29" s="409"/>
      <c r="L29" s="409"/>
      <c r="M29" s="409"/>
      <c r="N29" s="409"/>
      <c r="O29" s="409"/>
      <c r="P29" s="409"/>
      <c r="Q29" s="409"/>
      <c r="R29" s="409"/>
      <c r="S29" s="409"/>
      <c r="T29" s="409"/>
      <c r="U29" s="409"/>
      <c r="V29" s="409"/>
      <c r="W29" s="238"/>
      <c r="X29" s="238"/>
    </row>
    <row r="30" spans="1:24" x14ac:dyDescent="0.2">
      <c r="A30" s="4"/>
      <c r="B30" s="4"/>
      <c r="C30" s="4"/>
      <c r="D30" s="4"/>
      <c r="E30" s="4"/>
      <c r="F30" s="4"/>
      <c r="G30" s="4"/>
      <c r="H30" s="4"/>
      <c r="I30" s="4"/>
      <c r="J30" s="409"/>
      <c r="K30" s="409"/>
      <c r="L30" s="409"/>
      <c r="M30" s="409"/>
      <c r="N30" s="409"/>
      <c r="O30" s="409"/>
      <c r="P30" s="409"/>
      <c r="Q30" s="409"/>
      <c r="R30" s="409"/>
      <c r="S30" s="409"/>
      <c r="T30" s="409"/>
      <c r="U30" s="409"/>
      <c r="V30" s="409"/>
      <c r="W30" s="238"/>
      <c r="X30" s="238"/>
    </row>
    <row r="31" spans="1:24" x14ac:dyDescent="0.2">
      <c r="A31" s="4"/>
      <c r="B31" s="4"/>
      <c r="C31" s="4"/>
      <c r="D31" s="4"/>
      <c r="E31" s="4"/>
      <c r="F31" s="4"/>
      <c r="G31" s="4"/>
      <c r="H31" s="4"/>
      <c r="I31" s="4"/>
      <c r="J31" s="409"/>
      <c r="K31" s="409"/>
      <c r="L31" s="409"/>
      <c r="M31" s="409"/>
      <c r="N31" s="409"/>
      <c r="O31" s="409"/>
      <c r="P31" s="409"/>
      <c r="Q31" s="409"/>
      <c r="R31" s="409"/>
      <c r="S31" s="409"/>
      <c r="T31" s="409"/>
      <c r="U31" s="409"/>
      <c r="V31" s="409"/>
      <c r="W31" s="238"/>
      <c r="X31" s="238"/>
    </row>
    <row r="32" spans="1:24" x14ac:dyDescent="0.2">
      <c r="A32" s="4"/>
      <c r="B32" s="4"/>
      <c r="C32" s="4"/>
      <c r="D32" s="4"/>
      <c r="E32" s="4"/>
      <c r="F32" s="4"/>
      <c r="G32" s="4"/>
      <c r="H32" s="4"/>
      <c r="I32" s="4"/>
      <c r="J32" s="409"/>
      <c r="K32" s="409"/>
      <c r="L32" s="409"/>
      <c r="M32" s="409"/>
      <c r="N32" s="409"/>
      <c r="O32" s="409"/>
      <c r="P32" s="409"/>
      <c r="Q32" s="409"/>
      <c r="R32" s="409"/>
      <c r="S32" s="409"/>
      <c r="T32" s="409"/>
      <c r="U32" s="409"/>
      <c r="V32" s="409"/>
      <c r="W32" s="238"/>
      <c r="X32" s="238"/>
    </row>
    <row r="33" spans="1:24" x14ac:dyDescent="0.2">
      <c r="A33" s="4"/>
      <c r="B33" s="4"/>
      <c r="C33" s="4"/>
      <c r="D33" s="4"/>
      <c r="E33" s="4"/>
      <c r="F33" s="4"/>
      <c r="G33" s="4"/>
      <c r="H33" s="4"/>
      <c r="I33" s="4"/>
      <c r="J33" s="409"/>
      <c r="K33" s="409"/>
      <c r="L33" s="409"/>
      <c r="M33" s="409"/>
      <c r="N33" s="409"/>
      <c r="O33" s="409"/>
      <c r="P33" s="409"/>
      <c r="Q33" s="409"/>
      <c r="R33" s="409"/>
      <c r="S33" s="409"/>
      <c r="T33" s="409"/>
      <c r="U33" s="409"/>
      <c r="V33" s="409"/>
      <c r="W33" s="238"/>
      <c r="X33" s="238"/>
    </row>
    <row r="34" spans="1:24" x14ac:dyDescent="0.2">
      <c r="A34" s="4"/>
      <c r="B34" s="4"/>
      <c r="C34" s="4"/>
      <c r="D34" s="4"/>
      <c r="E34" s="4"/>
      <c r="F34" s="4"/>
      <c r="G34" s="4"/>
      <c r="H34" s="4"/>
      <c r="I34" s="4"/>
      <c r="J34" s="409"/>
      <c r="K34" s="409"/>
      <c r="L34" s="409"/>
      <c r="M34" s="409"/>
      <c r="N34" s="409"/>
      <c r="O34" s="409"/>
      <c r="P34" s="409"/>
      <c r="Q34" s="409"/>
      <c r="R34" s="409"/>
      <c r="S34" s="409"/>
      <c r="T34" s="409"/>
      <c r="U34" s="409"/>
      <c r="V34" s="409"/>
      <c r="W34" s="238"/>
      <c r="X34" s="238"/>
    </row>
    <row r="35" spans="1:24" x14ac:dyDescent="0.2">
      <c r="A35" s="4"/>
      <c r="B35" s="4"/>
      <c r="C35" s="4"/>
      <c r="D35" s="4"/>
      <c r="E35" s="4"/>
      <c r="F35" s="4"/>
      <c r="G35" s="4"/>
      <c r="H35" s="4"/>
      <c r="I35" s="4"/>
      <c r="J35" s="409"/>
      <c r="K35" s="409"/>
      <c r="L35" s="409"/>
      <c r="M35" s="409"/>
      <c r="N35" s="409"/>
      <c r="O35" s="409"/>
      <c r="P35" s="409"/>
      <c r="Q35" s="409"/>
      <c r="R35" s="409"/>
      <c r="S35" s="409"/>
      <c r="T35" s="409"/>
      <c r="U35" s="409"/>
      <c r="V35" s="409"/>
      <c r="W35" s="238"/>
      <c r="X35" s="238"/>
    </row>
    <row r="36" spans="1:24" x14ac:dyDescent="0.2">
      <c r="A36" s="4"/>
      <c r="B36" s="4"/>
      <c r="C36" s="4"/>
      <c r="D36" s="4"/>
      <c r="E36" s="4"/>
      <c r="F36" s="4"/>
      <c r="G36" s="4"/>
      <c r="H36" s="4"/>
      <c r="I36" s="4"/>
      <c r="J36" s="409"/>
      <c r="K36" s="409"/>
      <c r="L36" s="409"/>
      <c r="M36" s="409"/>
      <c r="N36" s="409"/>
      <c r="O36" s="409"/>
      <c r="P36" s="409"/>
      <c r="Q36" s="409"/>
      <c r="R36" s="409"/>
      <c r="S36" s="409"/>
      <c r="T36" s="409"/>
      <c r="U36" s="409"/>
      <c r="V36" s="409"/>
      <c r="W36" s="238"/>
      <c r="X36" s="238"/>
    </row>
    <row r="37" spans="1:24" x14ac:dyDescent="0.2">
      <c r="A37" s="238"/>
      <c r="B37" s="238"/>
      <c r="C37" s="238"/>
      <c r="D37" s="238"/>
      <c r="E37" s="238"/>
      <c r="F37" s="238"/>
      <c r="G37" s="238"/>
      <c r="H37" s="238"/>
      <c r="I37" s="238"/>
      <c r="J37" s="238"/>
      <c r="K37" s="238"/>
      <c r="L37" s="238"/>
      <c r="M37" s="238"/>
      <c r="N37" s="238"/>
      <c r="O37" s="238"/>
      <c r="P37" s="238"/>
      <c r="Q37" s="238"/>
      <c r="R37" s="238"/>
      <c r="S37" s="238"/>
      <c r="T37" s="238"/>
      <c r="U37" s="238"/>
      <c r="V37" s="238"/>
      <c r="W37" s="238"/>
      <c r="X37" s="238"/>
    </row>
    <row r="38" spans="1:24" x14ac:dyDescent="0.2">
      <c r="A38" s="238"/>
      <c r="B38" s="238"/>
      <c r="C38" s="238"/>
      <c r="D38" s="238"/>
      <c r="E38" s="238"/>
      <c r="F38" s="238"/>
      <c r="G38" s="238"/>
      <c r="H38" s="238"/>
      <c r="I38" s="238"/>
      <c r="J38" s="238"/>
      <c r="K38" s="238"/>
      <c r="L38" s="238"/>
      <c r="M38" s="238"/>
      <c r="N38" s="238"/>
      <c r="O38" s="238"/>
      <c r="P38" s="238"/>
      <c r="Q38" s="238"/>
      <c r="R38" s="238"/>
      <c r="S38" s="238"/>
      <c r="T38" s="238"/>
      <c r="U38" s="238"/>
      <c r="V38" s="238"/>
      <c r="W38" s="238"/>
      <c r="X38" s="238"/>
    </row>
  </sheetData>
  <mergeCells count="5">
    <mergeCell ref="A2:B2"/>
    <mergeCell ref="A14:B14"/>
    <mergeCell ref="J2:T3"/>
    <mergeCell ref="A17:I18"/>
    <mergeCell ref="J17:W18"/>
  </mergeCells>
  <pageMargins left="0.7" right="0.7" top="0.75" bottom="0.75" header="0.3" footer="0.3"/>
  <pageSetup paperSize="9"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workbookViewId="0">
      <selection activeCell="R15" sqref="R15"/>
    </sheetView>
  </sheetViews>
  <sheetFormatPr defaultRowHeight="14.25" x14ac:dyDescent="0.2"/>
  <cols>
    <col min="3" max="3" width="11.25" customWidth="1"/>
    <col min="4" max="4" width="10.625" customWidth="1"/>
    <col min="5" max="5" width="13" customWidth="1"/>
    <col min="6" max="6" width="13.75" customWidth="1"/>
    <col min="7" max="7" width="12.625" customWidth="1"/>
    <col min="8" max="8" width="11" customWidth="1"/>
  </cols>
  <sheetData>
    <row r="1" spans="1:18" ht="105.75" customHeight="1" x14ac:dyDescent="0.2">
      <c r="A1" s="4"/>
      <c r="B1" s="4"/>
      <c r="C1" s="4"/>
      <c r="D1" s="4"/>
      <c r="E1" s="4"/>
      <c r="F1" s="4"/>
      <c r="G1" s="4"/>
      <c r="H1" s="4"/>
      <c r="I1" s="4"/>
      <c r="J1" s="4"/>
      <c r="K1" s="4"/>
      <c r="L1" s="4"/>
      <c r="M1" s="4"/>
      <c r="N1" s="4"/>
      <c r="O1" s="4"/>
      <c r="P1" s="4"/>
      <c r="Q1" s="4"/>
      <c r="R1" s="4"/>
    </row>
    <row r="2" spans="1:18" ht="3.75" customHeight="1" x14ac:dyDescent="0.2">
      <c r="A2" s="319" t="s">
        <v>61</v>
      </c>
      <c r="B2" s="319"/>
      <c r="C2" s="319" t="s">
        <v>84</v>
      </c>
      <c r="D2" s="319"/>
      <c r="E2" s="319"/>
      <c r="F2" s="319"/>
      <c r="G2" s="319"/>
      <c r="H2" s="319" t="s">
        <v>62</v>
      </c>
      <c r="I2" s="4"/>
      <c r="J2" s="4"/>
      <c r="K2" s="4"/>
      <c r="L2" s="4"/>
      <c r="M2" s="4"/>
      <c r="N2" s="4"/>
      <c r="O2" s="4"/>
      <c r="P2" s="4"/>
      <c r="Q2" s="4"/>
      <c r="R2" s="4"/>
    </row>
    <row r="3" spans="1:18" ht="21.75" customHeight="1" x14ac:dyDescent="0.2">
      <c r="A3" s="319"/>
      <c r="B3" s="319"/>
      <c r="C3" s="317"/>
      <c r="D3" s="317"/>
      <c r="E3" s="317"/>
      <c r="F3" s="317"/>
      <c r="G3" s="317"/>
      <c r="H3" s="319"/>
      <c r="I3" s="4"/>
      <c r="J3" s="401" t="s">
        <v>234</v>
      </c>
      <c r="K3" s="402"/>
      <c r="L3" s="402"/>
      <c r="M3" s="402"/>
      <c r="N3" s="402"/>
      <c r="O3" s="402"/>
      <c r="P3" s="402"/>
      <c r="Q3" s="403"/>
      <c r="R3" s="4"/>
    </row>
    <row r="4" spans="1:18" ht="22.5" x14ac:dyDescent="0.2">
      <c r="A4" s="319"/>
      <c r="B4" s="309"/>
      <c r="C4" s="169" t="s">
        <v>92</v>
      </c>
      <c r="D4" s="172" t="s">
        <v>93</v>
      </c>
      <c r="E4" s="170" t="s">
        <v>94</v>
      </c>
      <c r="F4" s="172" t="s">
        <v>95</v>
      </c>
      <c r="G4" s="171" t="s">
        <v>96</v>
      </c>
      <c r="H4" s="172" t="s">
        <v>62</v>
      </c>
      <c r="I4" s="4"/>
      <c r="J4" s="404"/>
      <c r="K4" s="405"/>
      <c r="L4" s="405"/>
      <c r="M4" s="405"/>
      <c r="N4" s="405"/>
      <c r="O4" s="405"/>
      <c r="P4" s="405"/>
      <c r="Q4" s="406"/>
      <c r="R4" s="4"/>
    </row>
    <row r="5" spans="1:18" ht="27.75" customHeight="1" x14ac:dyDescent="0.2">
      <c r="A5" s="294" t="s">
        <v>62</v>
      </c>
      <c r="B5" s="298"/>
      <c r="C5" s="116">
        <v>21471</v>
      </c>
      <c r="D5" s="116">
        <v>22746</v>
      </c>
      <c r="E5" s="116">
        <v>23598</v>
      </c>
      <c r="F5" s="116">
        <v>41001</v>
      </c>
      <c r="G5" s="189">
        <v>14463</v>
      </c>
      <c r="H5" s="190">
        <v>123279</v>
      </c>
      <c r="I5" s="4"/>
      <c r="J5" s="4"/>
      <c r="K5" s="4"/>
      <c r="L5" s="4"/>
      <c r="M5" s="4"/>
      <c r="N5" s="4"/>
      <c r="O5" s="4"/>
      <c r="P5" s="4"/>
      <c r="Q5" s="4"/>
      <c r="R5" s="4"/>
    </row>
    <row r="6" spans="1:18" ht="30" customHeight="1" x14ac:dyDescent="0.2">
      <c r="A6" s="294" t="s">
        <v>217</v>
      </c>
      <c r="B6" s="298"/>
      <c r="C6" s="182">
        <f>C5/$H$5</f>
        <v>0.17416591633611564</v>
      </c>
      <c r="D6" s="182">
        <f t="shared" ref="D6:G6" si="0">D5/$H$5</f>
        <v>0.18450831041783272</v>
      </c>
      <c r="E6" s="182">
        <f t="shared" si="0"/>
        <v>0.19141946316890954</v>
      </c>
      <c r="F6" s="182">
        <f t="shared" si="0"/>
        <v>0.33258705862312316</v>
      </c>
      <c r="G6" s="182">
        <f t="shared" si="0"/>
        <v>0.11731925145401893</v>
      </c>
      <c r="H6" s="190"/>
      <c r="I6" s="4"/>
      <c r="J6" s="4"/>
      <c r="K6" s="4"/>
      <c r="L6" s="4"/>
      <c r="M6" s="4"/>
      <c r="N6" s="4"/>
      <c r="O6" s="4"/>
      <c r="P6" s="4"/>
      <c r="Q6" s="4"/>
      <c r="R6" s="4"/>
    </row>
    <row r="7" spans="1:18" x14ac:dyDescent="0.2">
      <c r="A7" s="4"/>
      <c r="B7" s="4"/>
      <c r="C7" s="4"/>
      <c r="D7" s="4"/>
      <c r="E7" s="4"/>
      <c r="F7" s="4"/>
      <c r="G7" s="4"/>
      <c r="H7" s="4"/>
      <c r="I7" s="4"/>
      <c r="J7" s="4"/>
      <c r="K7" s="4"/>
      <c r="L7" s="4"/>
      <c r="M7" s="4"/>
      <c r="N7" s="4"/>
      <c r="O7" s="4"/>
      <c r="P7" s="4"/>
      <c r="Q7" s="4"/>
      <c r="R7" s="4"/>
    </row>
    <row r="8" spans="1:18" x14ac:dyDescent="0.2">
      <c r="A8" s="4"/>
      <c r="B8" s="4"/>
      <c r="C8" s="4"/>
      <c r="D8" s="4"/>
      <c r="E8" s="4"/>
      <c r="F8" s="4"/>
      <c r="G8" s="4"/>
      <c r="H8" s="4"/>
      <c r="I8" s="4"/>
      <c r="J8" s="4"/>
      <c r="K8" s="4"/>
      <c r="L8" s="4"/>
      <c r="M8" s="4"/>
      <c r="N8" s="4"/>
      <c r="O8" s="4"/>
      <c r="P8" s="4"/>
      <c r="Q8" s="4"/>
      <c r="R8" s="4"/>
    </row>
    <row r="9" spans="1:18" x14ac:dyDescent="0.2">
      <c r="A9" s="4"/>
      <c r="B9" s="4"/>
      <c r="C9" s="4"/>
      <c r="D9" s="4"/>
      <c r="E9" s="4"/>
      <c r="F9" s="4"/>
      <c r="G9" s="4"/>
      <c r="H9" s="4"/>
      <c r="I9" s="4"/>
      <c r="J9" s="4"/>
      <c r="K9" s="4"/>
      <c r="L9" s="4"/>
      <c r="M9" s="4"/>
      <c r="N9" s="4"/>
      <c r="O9" s="4"/>
      <c r="P9" s="4"/>
      <c r="Q9" s="4"/>
      <c r="R9" s="4"/>
    </row>
    <row r="10" spans="1:18" x14ac:dyDescent="0.2">
      <c r="A10" s="4"/>
      <c r="B10" s="4"/>
      <c r="C10" s="4"/>
      <c r="D10" s="4"/>
      <c r="E10" s="4"/>
      <c r="F10" s="4"/>
      <c r="G10" s="4"/>
      <c r="H10" s="4"/>
      <c r="I10" s="4"/>
      <c r="J10" s="4"/>
      <c r="K10" s="4"/>
      <c r="L10" s="4"/>
      <c r="M10" s="4"/>
      <c r="N10" s="4"/>
      <c r="O10" s="4"/>
      <c r="P10" s="4"/>
      <c r="Q10" s="4"/>
      <c r="R10" s="4"/>
    </row>
    <row r="11" spans="1:18" x14ac:dyDescent="0.2">
      <c r="A11" s="4"/>
      <c r="B11" s="4"/>
      <c r="C11" s="4"/>
      <c r="D11" s="4"/>
      <c r="E11" s="4"/>
      <c r="F11" s="4"/>
      <c r="G11" s="4"/>
      <c r="H11" s="4"/>
      <c r="I11" s="4"/>
      <c r="J11" s="4"/>
      <c r="K11" s="4"/>
      <c r="L11" s="4"/>
      <c r="M11" s="4"/>
      <c r="N11" s="4"/>
      <c r="O11" s="4"/>
      <c r="P11" s="4"/>
      <c r="Q11" s="4"/>
      <c r="R11" s="4"/>
    </row>
    <row r="12" spans="1:18" x14ac:dyDescent="0.2">
      <c r="A12" s="4"/>
      <c r="B12" s="4"/>
      <c r="C12" s="4"/>
      <c r="D12" s="4"/>
      <c r="E12" s="4"/>
      <c r="F12" s="4"/>
      <c r="G12" s="4"/>
      <c r="H12" s="4"/>
      <c r="I12" s="4"/>
      <c r="J12" s="4"/>
      <c r="K12" s="4"/>
      <c r="L12" s="4"/>
      <c r="M12" s="4"/>
      <c r="N12" s="4"/>
      <c r="O12" s="4"/>
      <c r="P12" s="4"/>
      <c r="Q12" s="4"/>
      <c r="R12" s="4"/>
    </row>
    <row r="13" spans="1:18" x14ac:dyDescent="0.2">
      <c r="A13" s="4"/>
      <c r="B13" s="4"/>
      <c r="C13" s="4"/>
      <c r="D13" s="4"/>
      <c r="E13" s="4"/>
      <c r="F13" s="4"/>
      <c r="G13" s="4"/>
      <c r="H13" s="4"/>
      <c r="I13" s="4"/>
      <c r="J13" s="4"/>
      <c r="K13" s="4"/>
      <c r="L13" s="4"/>
      <c r="M13" s="4"/>
      <c r="N13" s="4"/>
      <c r="O13" s="4"/>
      <c r="P13" s="4"/>
      <c r="Q13" s="4"/>
      <c r="R13" s="4"/>
    </row>
    <row r="14" spans="1:18" x14ac:dyDescent="0.2">
      <c r="A14" s="4"/>
      <c r="B14" s="4"/>
      <c r="C14" s="4"/>
      <c r="D14" s="4"/>
      <c r="E14" s="4"/>
      <c r="F14" s="4"/>
      <c r="G14" s="4"/>
      <c r="H14" s="4"/>
      <c r="I14" s="4"/>
      <c r="J14" s="4"/>
      <c r="K14" s="4"/>
      <c r="L14" s="4"/>
      <c r="M14" s="4"/>
      <c r="N14" s="4"/>
      <c r="O14" s="4"/>
      <c r="P14" s="4"/>
      <c r="Q14" s="4"/>
      <c r="R14" s="4"/>
    </row>
    <row r="15" spans="1:18" x14ac:dyDescent="0.2">
      <c r="A15" s="4"/>
      <c r="B15" s="4"/>
      <c r="C15" s="4"/>
      <c r="D15" s="4"/>
      <c r="E15" s="4"/>
      <c r="F15" s="4"/>
      <c r="G15" s="4"/>
      <c r="H15" s="4"/>
      <c r="I15" s="4"/>
      <c r="J15" s="4"/>
      <c r="K15" s="4"/>
      <c r="L15" s="4"/>
      <c r="M15" s="4"/>
      <c r="N15" s="4"/>
      <c r="O15" s="4"/>
      <c r="P15" s="4"/>
      <c r="Q15" s="4"/>
      <c r="R15" s="4"/>
    </row>
    <row r="16" spans="1:18" x14ac:dyDescent="0.2">
      <c r="A16" s="4"/>
      <c r="B16" s="4"/>
      <c r="C16" s="4"/>
      <c r="D16" s="4"/>
      <c r="E16" s="4"/>
      <c r="F16" s="4"/>
      <c r="G16" s="4"/>
      <c r="H16" s="4"/>
      <c r="I16" s="4"/>
      <c r="J16" s="4"/>
      <c r="K16" s="4"/>
      <c r="L16" s="4"/>
      <c r="M16" s="4"/>
      <c r="N16" s="4"/>
      <c r="O16" s="4"/>
      <c r="P16" s="4"/>
      <c r="Q16" s="4"/>
      <c r="R16" s="4"/>
    </row>
    <row r="17" spans="1:18" x14ac:dyDescent="0.2">
      <c r="A17" s="4"/>
      <c r="B17" s="4"/>
      <c r="C17" s="4"/>
      <c r="D17" s="4"/>
      <c r="E17" s="4"/>
      <c r="F17" s="4"/>
      <c r="G17" s="4"/>
      <c r="H17" s="4"/>
      <c r="I17" s="4"/>
      <c r="J17" s="4"/>
      <c r="K17" s="4"/>
      <c r="L17" s="4"/>
      <c r="M17" s="4"/>
      <c r="N17" s="4"/>
      <c r="O17" s="4"/>
      <c r="P17" s="4"/>
      <c r="Q17" s="4"/>
      <c r="R17" s="4"/>
    </row>
    <row r="18" spans="1:18" x14ac:dyDescent="0.2">
      <c r="A18" s="4"/>
      <c r="B18" s="4"/>
      <c r="C18" s="4"/>
      <c r="D18" s="4"/>
      <c r="E18" s="4"/>
      <c r="F18" s="4"/>
      <c r="G18" s="4"/>
      <c r="H18" s="4"/>
      <c r="I18" s="4"/>
      <c r="J18" s="4"/>
      <c r="K18" s="4"/>
      <c r="L18" s="4"/>
      <c r="M18" s="4"/>
      <c r="N18" s="4"/>
      <c r="O18" s="4"/>
      <c r="P18" s="4"/>
      <c r="Q18" s="4"/>
      <c r="R18" s="4"/>
    </row>
    <row r="19" spans="1:18" x14ac:dyDescent="0.2">
      <c r="A19" s="4"/>
      <c r="B19" s="4"/>
      <c r="C19" s="4"/>
      <c r="D19" s="4"/>
      <c r="E19" s="4"/>
      <c r="F19" s="4"/>
      <c r="G19" s="4"/>
      <c r="H19" s="4"/>
      <c r="I19" s="4"/>
      <c r="J19" s="4"/>
      <c r="K19" s="4"/>
      <c r="L19" s="4"/>
      <c r="M19" s="4"/>
      <c r="N19" s="4"/>
      <c r="O19" s="4"/>
      <c r="P19" s="4"/>
      <c r="Q19" s="4"/>
      <c r="R19" s="4"/>
    </row>
    <row r="20" spans="1:18" x14ac:dyDescent="0.2">
      <c r="A20" s="4"/>
      <c r="B20" s="4"/>
      <c r="C20" s="4"/>
      <c r="D20" s="4"/>
      <c r="E20" s="4"/>
      <c r="F20" s="4"/>
      <c r="G20" s="4"/>
      <c r="H20" s="4"/>
      <c r="I20" s="4"/>
      <c r="J20" s="4"/>
      <c r="K20" s="4"/>
      <c r="L20" s="4"/>
      <c r="M20" s="4"/>
      <c r="N20" s="4"/>
      <c r="O20" s="4"/>
      <c r="P20" s="4"/>
      <c r="Q20" s="4"/>
      <c r="R20" s="4"/>
    </row>
    <row r="21" spans="1:18" x14ac:dyDescent="0.2">
      <c r="A21" s="4"/>
      <c r="B21" s="4"/>
      <c r="C21" s="4"/>
      <c r="D21" s="4"/>
      <c r="E21" s="4"/>
      <c r="F21" s="4"/>
      <c r="G21" s="4"/>
      <c r="H21" s="4"/>
      <c r="I21" s="4"/>
      <c r="J21" s="4"/>
      <c r="K21" s="4"/>
      <c r="L21" s="4"/>
      <c r="M21" s="4"/>
      <c r="N21" s="4"/>
      <c r="O21" s="4"/>
      <c r="P21" s="4"/>
      <c r="Q21" s="4"/>
      <c r="R21" s="4"/>
    </row>
    <row r="22" spans="1:18" ht="24" customHeight="1" x14ac:dyDescent="0.2">
      <c r="A22" s="319" t="s">
        <v>61</v>
      </c>
      <c r="B22" s="319"/>
      <c r="C22" s="319" t="s">
        <v>233</v>
      </c>
      <c r="D22" s="319"/>
      <c r="E22" s="319"/>
      <c r="F22" s="319"/>
      <c r="G22" s="319"/>
      <c r="H22" s="319" t="s">
        <v>62</v>
      </c>
      <c r="I22" s="4"/>
      <c r="J22" s="401" t="s">
        <v>235</v>
      </c>
      <c r="K22" s="402"/>
      <c r="L22" s="402"/>
      <c r="M22" s="402"/>
      <c r="N22" s="402"/>
      <c r="O22" s="402"/>
      <c r="P22" s="402"/>
      <c r="Q22" s="403"/>
      <c r="R22" s="4"/>
    </row>
    <row r="23" spans="1:18" ht="0.75" customHeight="1" x14ac:dyDescent="0.2">
      <c r="A23" s="319"/>
      <c r="B23" s="319"/>
      <c r="C23" s="317"/>
      <c r="D23" s="317"/>
      <c r="E23" s="317"/>
      <c r="F23" s="317"/>
      <c r="G23" s="317"/>
      <c r="H23" s="319"/>
      <c r="I23" s="4"/>
      <c r="J23" s="407"/>
      <c r="K23" s="408"/>
      <c r="L23" s="408"/>
      <c r="M23" s="408"/>
      <c r="N23" s="408"/>
      <c r="O23" s="408"/>
      <c r="P23" s="408"/>
      <c r="Q23" s="418"/>
      <c r="R23" s="4"/>
    </row>
    <row r="24" spans="1:18" ht="22.5" x14ac:dyDescent="0.2">
      <c r="A24" s="319"/>
      <c r="B24" s="309"/>
      <c r="C24" s="169" t="s">
        <v>92</v>
      </c>
      <c r="D24" s="172" t="s">
        <v>93</v>
      </c>
      <c r="E24" s="170" t="s">
        <v>94</v>
      </c>
      <c r="F24" s="172" t="s">
        <v>95</v>
      </c>
      <c r="G24" s="171" t="s">
        <v>96</v>
      </c>
      <c r="H24" s="172" t="s">
        <v>62</v>
      </c>
      <c r="I24" s="4"/>
      <c r="J24" s="404"/>
      <c r="K24" s="405"/>
      <c r="L24" s="405"/>
      <c r="M24" s="405"/>
      <c r="N24" s="405"/>
      <c r="O24" s="405"/>
      <c r="P24" s="405"/>
      <c r="Q24" s="406"/>
      <c r="R24" s="4"/>
    </row>
    <row r="25" spans="1:18" ht="22.5" x14ac:dyDescent="0.2">
      <c r="A25" s="294" t="s">
        <v>62</v>
      </c>
      <c r="B25" s="298"/>
      <c r="C25" s="116">
        <v>59101</v>
      </c>
      <c r="D25" s="116">
        <v>70935</v>
      </c>
      <c r="E25" s="116">
        <v>88643</v>
      </c>
      <c r="F25" s="116">
        <v>165926</v>
      </c>
      <c r="G25" s="189">
        <v>167951</v>
      </c>
      <c r="H25" s="190">
        <v>552556</v>
      </c>
      <c r="I25" s="4"/>
      <c r="J25" s="4"/>
      <c r="K25" s="4"/>
      <c r="L25" s="4"/>
      <c r="M25" s="4"/>
      <c r="N25" s="4"/>
      <c r="O25" s="4"/>
      <c r="P25" s="4"/>
      <c r="Q25" s="4"/>
      <c r="R25" s="4"/>
    </row>
    <row r="26" spans="1:18" ht="22.5" x14ac:dyDescent="0.2">
      <c r="A26" s="294" t="s">
        <v>217</v>
      </c>
      <c r="B26" s="298"/>
      <c r="C26" s="182">
        <f>C25/$H$25</f>
        <v>0.10695929462353138</v>
      </c>
      <c r="D26" s="182">
        <f t="shared" ref="D26:G26" si="1">D25/$H$25</f>
        <v>0.12837612839241633</v>
      </c>
      <c r="E26" s="182">
        <f t="shared" si="1"/>
        <v>0.16042355887910004</v>
      </c>
      <c r="F26" s="182">
        <f t="shared" si="1"/>
        <v>0.3002881155937136</v>
      </c>
      <c r="G26" s="182">
        <f t="shared" si="1"/>
        <v>0.30395290251123869</v>
      </c>
      <c r="H26" s="190"/>
      <c r="I26" s="4"/>
      <c r="J26" s="4"/>
      <c r="K26" s="4"/>
      <c r="L26" s="4"/>
      <c r="M26" s="4"/>
      <c r="N26" s="4"/>
      <c r="O26" s="4"/>
      <c r="P26" s="4"/>
      <c r="Q26" s="4"/>
      <c r="R26" s="4"/>
    </row>
    <row r="27" spans="1:18" x14ac:dyDescent="0.2">
      <c r="A27" s="4"/>
      <c r="B27" s="4"/>
      <c r="C27" s="4"/>
      <c r="D27" s="4"/>
      <c r="E27" s="4"/>
      <c r="F27" s="4"/>
      <c r="G27" s="4"/>
      <c r="H27" s="4"/>
      <c r="I27" s="4"/>
      <c r="J27" s="4"/>
      <c r="K27" s="4"/>
      <c r="L27" s="4"/>
      <c r="M27" s="4"/>
      <c r="N27" s="4"/>
      <c r="O27" s="4"/>
      <c r="P27" s="4"/>
      <c r="Q27" s="4"/>
      <c r="R27" s="4"/>
    </row>
    <row r="28" spans="1:18" x14ac:dyDescent="0.2">
      <c r="A28" s="4"/>
      <c r="B28" s="4"/>
      <c r="C28" s="4"/>
      <c r="D28" s="4"/>
      <c r="E28" s="4"/>
      <c r="F28" s="4"/>
      <c r="G28" s="4"/>
      <c r="H28" s="4"/>
      <c r="I28" s="4"/>
      <c r="J28" s="4"/>
      <c r="K28" s="4"/>
      <c r="L28" s="4"/>
      <c r="M28" s="4"/>
      <c r="N28" s="4"/>
      <c r="O28" s="4"/>
      <c r="P28" s="4"/>
      <c r="Q28" s="4"/>
      <c r="R28" s="4"/>
    </row>
    <row r="29" spans="1:18" x14ac:dyDescent="0.2">
      <c r="A29" s="4"/>
      <c r="B29" s="4"/>
      <c r="C29" s="4"/>
      <c r="D29" s="4"/>
      <c r="E29" s="4"/>
      <c r="F29" s="4"/>
      <c r="G29" s="4"/>
      <c r="H29" s="4"/>
      <c r="I29" s="4"/>
      <c r="J29" s="4"/>
      <c r="K29" s="4"/>
      <c r="L29" s="4"/>
      <c r="M29" s="4"/>
      <c r="N29" s="4"/>
      <c r="O29" s="4"/>
      <c r="P29" s="4"/>
      <c r="Q29" s="4"/>
      <c r="R29" s="4"/>
    </row>
    <row r="30" spans="1:18" x14ac:dyDescent="0.2">
      <c r="A30" s="4"/>
      <c r="B30" s="4"/>
      <c r="C30" s="4"/>
      <c r="D30" s="4"/>
      <c r="E30" s="4"/>
      <c r="F30" s="4"/>
      <c r="G30" s="4"/>
      <c r="H30" s="4"/>
      <c r="I30" s="4"/>
      <c r="J30" s="4"/>
      <c r="K30" s="4"/>
      <c r="L30" s="4"/>
      <c r="M30" s="4"/>
      <c r="N30" s="4"/>
      <c r="O30" s="4"/>
      <c r="P30" s="4"/>
      <c r="Q30" s="4"/>
      <c r="R30" s="4"/>
    </row>
    <row r="31" spans="1:18" x14ac:dyDescent="0.2">
      <c r="A31" s="4"/>
      <c r="B31" s="4"/>
      <c r="C31" s="4"/>
      <c r="D31" s="4"/>
      <c r="E31" s="4"/>
      <c r="F31" s="4"/>
      <c r="G31" s="4"/>
      <c r="H31" s="4"/>
      <c r="I31" s="4"/>
      <c r="J31" s="4"/>
      <c r="K31" s="4"/>
      <c r="L31" s="4"/>
      <c r="M31" s="4"/>
      <c r="N31" s="4"/>
      <c r="O31" s="4"/>
      <c r="P31" s="4"/>
      <c r="Q31" s="4"/>
      <c r="R31" s="4"/>
    </row>
    <row r="32" spans="1:18" x14ac:dyDescent="0.2">
      <c r="A32" s="4"/>
      <c r="B32" s="4"/>
      <c r="C32" s="4"/>
      <c r="D32" s="4"/>
      <c r="E32" s="4"/>
      <c r="F32" s="4"/>
      <c r="G32" s="4"/>
      <c r="H32" s="4"/>
      <c r="I32" s="4"/>
      <c r="J32" s="4"/>
      <c r="K32" s="4"/>
      <c r="L32" s="4"/>
      <c r="M32" s="4"/>
      <c r="N32" s="4"/>
      <c r="O32" s="4"/>
      <c r="P32" s="4"/>
      <c r="Q32" s="4"/>
      <c r="R32" s="4"/>
    </row>
    <row r="33" spans="1:18" x14ac:dyDescent="0.2">
      <c r="A33" s="4"/>
      <c r="B33" s="4"/>
      <c r="C33" s="4"/>
      <c r="D33" s="4"/>
      <c r="E33" s="4"/>
      <c r="F33" s="4"/>
      <c r="G33" s="4"/>
      <c r="H33" s="4"/>
      <c r="I33" s="4"/>
      <c r="J33" s="4"/>
      <c r="K33" s="4"/>
      <c r="L33" s="4"/>
      <c r="M33" s="4"/>
      <c r="N33" s="4"/>
      <c r="O33" s="4"/>
      <c r="P33" s="4"/>
      <c r="Q33" s="4"/>
      <c r="R33" s="4"/>
    </row>
    <row r="34" spans="1:18" x14ac:dyDescent="0.2">
      <c r="A34" s="4"/>
      <c r="B34" s="4"/>
      <c r="C34" s="4"/>
      <c r="D34" s="4"/>
      <c r="E34" s="4"/>
      <c r="F34" s="4"/>
      <c r="G34" s="4"/>
      <c r="H34" s="4"/>
      <c r="I34" s="4"/>
      <c r="J34" s="4"/>
      <c r="K34" s="4"/>
      <c r="L34" s="4"/>
      <c r="M34" s="4"/>
      <c r="N34" s="4"/>
      <c r="O34" s="4"/>
      <c r="P34" s="4"/>
      <c r="Q34" s="4"/>
      <c r="R34" s="4"/>
    </row>
    <row r="35" spans="1:18" x14ac:dyDescent="0.2">
      <c r="A35" s="4"/>
      <c r="B35" s="4"/>
      <c r="C35" s="4"/>
      <c r="D35" s="4"/>
      <c r="E35" s="4"/>
      <c r="F35" s="4"/>
      <c r="G35" s="4"/>
      <c r="H35" s="4"/>
      <c r="I35" s="4"/>
      <c r="J35" s="4"/>
      <c r="K35" s="4"/>
      <c r="L35" s="4"/>
      <c r="M35" s="4"/>
      <c r="N35" s="4"/>
      <c r="O35" s="4"/>
      <c r="P35" s="4"/>
      <c r="Q35" s="4"/>
      <c r="R35" s="4"/>
    </row>
    <row r="36" spans="1:18" x14ac:dyDescent="0.2">
      <c r="A36" s="4"/>
      <c r="B36" s="4"/>
      <c r="C36" s="4"/>
      <c r="D36" s="4"/>
      <c r="E36" s="4"/>
      <c r="F36" s="4"/>
      <c r="G36" s="4"/>
      <c r="H36" s="4"/>
      <c r="I36" s="4"/>
      <c r="J36" s="4"/>
      <c r="K36" s="4"/>
      <c r="L36" s="4"/>
      <c r="M36" s="4"/>
      <c r="N36" s="4"/>
      <c r="O36" s="4"/>
      <c r="P36" s="4"/>
      <c r="Q36" s="4"/>
      <c r="R36" s="4"/>
    </row>
    <row r="37" spans="1:18" x14ac:dyDescent="0.2">
      <c r="A37" s="4"/>
      <c r="B37" s="4"/>
      <c r="C37" s="4"/>
      <c r="D37" s="4"/>
      <c r="E37" s="4"/>
      <c r="F37" s="4"/>
      <c r="G37" s="4"/>
      <c r="H37" s="4"/>
      <c r="I37" s="4"/>
      <c r="J37" s="4"/>
      <c r="K37" s="4"/>
      <c r="L37" s="4"/>
      <c r="M37" s="4"/>
      <c r="N37" s="4"/>
      <c r="O37" s="4"/>
      <c r="P37" s="4"/>
      <c r="Q37" s="4"/>
      <c r="R37" s="4"/>
    </row>
    <row r="38" spans="1:18" x14ac:dyDescent="0.2">
      <c r="A38" s="4"/>
      <c r="B38" s="4"/>
      <c r="C38" s="4"/>
      <c r="D38" s="4"/>
      <c r="E38" s="4"/>
      <c r="F38" s="4"/>
      <c r="G38" s="4"/>
      <c r="H38" s="4"/>
      <c r="I38" s="4"/>
      <c r="J38" s="4"/>
      <c r="K38" s="4"/>
      <c r="L38" s="4"/>
      <c r="M38" s="4"/>
      <c r="N38" s="4"/>
      <c r="O38" s="4"/>
      <c r="P38" s="4"/>
      <c r="Q38" s="4"/>
      <c r="R38" s="4"/>
    </row>
    <row r="39" spans="1:18" x14ac:dyDescent="0.2">
      <c r="A39" s="4"/>
      <c r="B39" s="4"/>
      <c r="C39" s="4"/>
      <c r="D39" s="4"/>
      <c r="E39" s="4"/>
      <c r="F39" s="4"/>
      <c r="G39" s="4"/>
      <c r="H39" s="4"/>
      <c r="I39" s="4"/>
      <c r="J39" s="4"/>
      <c r="K39" s="4"/>
      <c r="L39" s="4"/>
      <c r="M39" s="4"/>
      <c r="N39" s="4"/>
      <c r="O39" s="4"/>
      <c r="P39" s="4"/>
      <c r="Q39" s="4"/>
      <c r="R39" s="4"/>
    </row>
    <row r="40" spans="1:18" x14ac:dyDescent="0.2">
      <c r="A40" s="4"/>
      <c r="B40" s="4"/>
      <c r="C40" s="4"/>
      <c r="D40" s="4"/>
      <c r="E40" s="4"/>
      <c r="F40" s="4"/>
      <c r="G40" s="4"/>
      <c r="H40" s="4"/>
      <c r="I40" s="4"/>
      <c r="J40" s="4"/>
      <c r="K40" s="4"/>
      <c r="L40" s="4"/>
      <c r="M40" s="4"/>
      <c r="N40" s="4"/>
      <c r="O40" s="4"/>
      <c r="P40" s="4"/>
      <c r="Q40" s="4"/>
      <c r="R40" s="4"/>
    </row>
    <row r="41" spans="1:18" x14ac:dyDescent="0.2">
      <c r="A41" s="4"/>
      <c r="B41" s="4"/>
      <c r="C41" s="4"/>
      <c r="D41" s="4"/>
      <c r="E41" s="4"/>
      <c r="F41" s="4"/>
      <c r="G41" s="4"/>
      <c r="H41" s="4"/>
      <c r="I41" s="4"/>
      <c r="J41" s="4"/>
      <c r="K41" s="4"/>
      <c r="L41" s="4"/>
      <c r="M41" s="4"/>
      <c r="N41" s="4"/>
      <c r="O41" s="4"/>
      <c r="P41" s="4"/>
      <c r="Q41" s="4"/>
      <c r="R41" s="4"/>
    </row>
    <row r="42" spans="1:18" x14ac:dyDescent="0.2">
      <c r="A42" s="4"/>
      <c r="B42" s="4"/>
      <c r="C42" s="4"/>
      <c r="D42" s="4"/>
      <c r="E42" s="4"/>
      <c r="F42" s="4"/>
      <c r="G42" s="4"/>
      <c r="H42" s="4"/>
      <c r="I42" s="4"/>
      <c r="J42" s="4"/>
      <c r="K42" s="4"/>
      <c r="L42" s="4"/>
      <c r="M42" s="4"/>
      <c r="N42" s="4"/>
      <c r="O42" s="4"/>
      <c r="P42" s="4"/>
      <c r="Q42" s="4"/>
      <c r="R42" s="4"/>
    </row>
  </sheetData>
  <mergeCells count="12">
    <mergeCell ref="A26:B26"/>
    <mergeCell ref="A2:B4"/>
    <mergeCell ref="C2:G3"/>
    <mergeCell ref="H2:H3"/>
    <mergeCell ref="A5:B5"/>
    <mergeCell ref="A6:B6"/>
    <mergeCell ref="A22:B24"/>
    <mergeCell ref="C22:G23"/>
    <mergeCell ref="H22:H23"/>
    <mergeCell ref="A25:B25"/>
    <mergeCell ref="J3:Q4"/>
    <mergeCell ref="J22:Q24"/>
  </mergeCells>
  <pageMargins left="0.7" right="0.7" top="0.75" bottom="0.75" header="0.3" footer="0.3"/>
  <pageSetup paperSize="9"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topLeftCell="A10" workbookViewId="0">
      <selection activeCell="K35" sqref="K35"/>
    </sheetView>
  </sheetViews>
  <sheetFormatPr defaultRowHeight="14.25" x14ac:dyDescent="0.2"/>
  <cols>
    <col min="1" max="1" width="5.75" customWidth="1"/>
    <col min="2" max="2" width="36.5" customWidth="1"/>
    <col min="3" max="3" width="11.625" customWidth="1"/>
    <col min="4" max="4" width="11.375" customWidth="1"/>
    <col min="5" max="5" width="14.875" customWidth="1"/>
    <col min="6" max="6" width="12.125" customWidth="1"/>
    <col min="7" max="7" width="11.375" customWidth="1"/>
  </cols>
  <sheetData>
    <row r="1" spans="1:21" ht="95.25" customHeight="1" x14ac:dyDescent="0.2">
      <c r="A1" s="4"/>
      <c r="B1" s="4"/>
      <c r="C1" s="4"/>
      <c r="D1" s="4"/>
      <c r="E1" s="4"/>
      <c r="F1" s="4"/>
      <c r="G1" s="4"/>
      <c r="H1" s="4"/>
      <c r="I1" s="4"/>
      <c r="J1" s="4"/>
      <c r="K1" s="4"/>
      <c r="L1" s="4"/>
      <c r="M1" s="4"/>
      <c r="N1" s="4"/>
      <c r="O1" s="4"/>
      <c r="P1" s="4"/>
      <c r="Q1" s="4"/>
      <c r="R1" s="4"/>
      <c r="S1" s="4"/>
      <c r="T1" s="4"/>
      <c r="U1" s="4"/>
    </row>
    <row r="2" spans="1:21" ht="39" customHeight="1" x14ac:dyDescent="0.2">
      <c r="A2" s="345" t="s">
        <v>61</v>
      </c>
      <c r="B2" s="345"/>
      <c r="C2" s="173" t="s">
        <v>89</v>
      </c>
      <c r="D2" s="173" t="s">
        <v>217</v>
      </c>
      <c r="E2" s="419" t="s">
        <v>238</v>
      </c>
      <c r="F2" s="401" t="s">
        <v>239</v>
      </c>
      <c r="G2" s="402"/>
      <c r="H2" s="402"/>
      <c r="I2" s="402"/>
      <c r="J2" s="402"/>
      <c r="K2" s="402"/>
      <c r="L2" s="402"/>
      <c r="M2" s="402"/>
      <c r="N2" s="402"/>
      <c r="O2" s="402"/>
      <c r="P2" s="402"/>
      <c r="Q2" s="402"/>
      <c r="R2" s="402"/>
      <c r="S2" s="403"/>
      <c r="T2" s="4"/>
      <c r="U2" s="4"/>
    </row>
    <row r="3" spans="1:21" ht="20.25" customHeight="1" x14ac:dyDescent="0.2">
      <c r="A3" s="65">
        <v>1</v>
      </c>
      <c r="B3" s="265" t="s">
        <v>64</v>
      </c>
      <c r="C3" s="174">
        <v>3394230</v>
      </c>
      <c r="D3" s="177">
        <f>C3/$C$14</f>
        <v>0.17501374259780447</v>
      </c>
      <c r="E3" s="177">
        <v>0.21525601025054475</v>
      </c>
      <c r="F3" s="404"/>
      <c r="G3" s="405"/>
      <c r="H3" s="405"/>
      <c r="I3" s="405"/>
      <c r="J3" s="405"/>
      <c r="K3" s="405"/>
      <c r="L3" s="405"/>
      <c r="M3" s="405"/>
      <c r="N3" s="405"/>
      <c r="O3" s="405"/>
      <c r="P3" s="405"/>
      <c r="Q3" s="405"/>
      <c r="R3" s="405"/>
      <c r="S3" s="406"/>
      <c r="T3" s="4"/>
      <c r="U3" s="4"/>
    </row>
    <row r="4" spans="1:21" ht="20.25" x14ac:dyDescent="0.2">
      <c r="A4" s="66">
        <v>2</v>
      </c>
      <c r="B4" s="266" t="s">
        <v>65</v>
      </c>
      <c r="C4" s="175">
        <v>7684670</v>
      </c>
      <c r="D4" s="176">
        <f t="shared" ref="D4:D13" si="0">C4/$C$14</f>
        <v>0.39623798544266892</v>
      </c>
      <c r="E4" s="176">
        <v>0.54019321118583452</v>
      </c>
      <c r="F4" s="4"/>
      <c r="G4" s="4"/>
      <c r="H4" s="4"/>
      <c r="I4" s="4"/>
      <c r="J4" s="4"/>
      <c r="K4" s="4"/>
      <c r="L4" s="4"/>
      <c r="M4" s="4"/>
      <c r="N4" s="4"/>
      <c r="O4" s="4"/>
      <c r="P4" s="4"/>
      <c r="Q4" s="4"/>
      <c r="R4" s="4"/>
      <c r="S4" s="4"/>
      <c r="T4" s="4"/>
      <c r="U4" s="4"/>
    </row>
    <row r="5" spans="1:21" ht="20.25" x14ac:dyDescent="0.2">
      <c r="A5" s="65">
        <v>3</v>
      </c>
      <c r="B5" s="265" t="s">
        <v>66</v>
      </c>
      <c r="C5" s="174">
        <v>92777</v>
      </c>
      <c r="D5" s="177">
        <f t="shared" si="0"/>
        <v>4.7837801200851168E-3</v>
      </c>
      <c r="E5" s="177">
        <v>2.9951715301254535E-3</v>
      </c>
      <c r="F5" s="4"/>
      <c r="G5" s="4"/>
      <c r="H5" s="4"/>
      <c r="I5" s="4"/>
      <c r="J5" s="4"/>
      <c r="K5" s="4"/>
      <c r="L5" s="4"/>
      <c r="M5" s="4"/>
      <c r="N5" s="4"/>
      <c r="O5" s="4"/>
      <c r="P5" s="4"/>
      <c r="Q5" s="4"/>
      <c r="R5" s="4"/>
      <c r="S5" s="4"/>
      <c r="T5" s="4"/>
      <c r="U5" s="4"/>
    </row>
    <row r="6" spans="1:21" ht="20.25" x14ac:dyDescent="0.2">
      <c r="A6" s="66">
        <v>4</v>
      </c>
      <c r="B6" s="266" t="s">
        <v>67</v>
      </c>
      <c r="C6" s="175">
        <v>1429964</v>
      </c>
      <c r="D6" s="176">
        <f t="shared" si="0"/>
        <v>7.3731995598449979E-2</v>
      </c>
      <c r="E6" s="176">
        <v>7.1791818385828765E-2</v>
      </c>
      <c r="F6" s="4"/>
      <c r="G6" s="4"/>
      <c r="H6" s="4"/>
      <c r="I6" s="4"/>
      <c r="J6" s="4"/>
      <c r="K6" s="4"/>
      <c r="L6" s="4"/>
      <c r="M6" s="4"/>
      <c r="N6" s="4"/>
      <c r="O6" s="4"/>
      <c r="P6" s="4"/>
      <c r="Q6" s="4"/>
      <c r="R6" s="4"/>
      <c r="S6" s="4"/>
      <c r="T6" s="4"/>
      <c r="U6" s="4"/>
    </row>
    <row r="7" spans="1:21" ht="20.25" x14ac:dyDescent="0.2">
      <c r="A7" s="65">
        <v>5</v>
      </c>
      <c r="B7" s="265" t="s">
        <v>68</v>
      </c>
      <c r="C7" s="174">
        <v>9963</v>
      </c>
      <c r="D7" s="177">
        <f t="shared" si="0"/>
        <v>5.1371354254188019E-4</v>
      </c>
      <c r="E7" s="177">
        <v>5.4112162387160757E-4</v>
      </c>
      <c r="F7" s="4"/>
      <c r="G7" s="4"/>
      <c r="H7" s="4"/>
      <c r="I7" s="4"/>
      <c r="J7" s="4"/>
      <c r="K7" s="4"/>
      <c r="L7" s="4"/>
      <c r="M7" s="4"/>
      <c r="N7" s="4"/>
      <c r="O7" s="4"/>
      <c r="P7" s="4"/>
      <c r="Q7" s="4"/>
      <c r="R7" s="4"/>
      <c r="S7" s="4"/>
      <c r="T7" s="4"/>
      <c r="U7" s="4"/>
    </row>
    <row r="8" spans="1:21" ht="20.25" x14ac:dyDescent="0.2">
      <c r="A8" s="66">
        <v>6</v>
      </c>
      <c r="B8" s="266" t="s">
        <v>69</v>
      </c>
      <c r="C8" s="175">
        <v>3865636</v>
      </c>
      <c r="D8" s="176">
        <f t="shared" si="0"/>
        <v>0.19932044200917631</v>
      </c>
      <c r="E8" s="176">
        <v>5.1093463829910452E-2</v>
      </c>
      <c r="F8" s="4"/>
      <c r="G8" s="4"/>
      <c r="H8" s="4"/>
      <c r="I8" s="4"/>
      <c r="J8" s="4"/>
      <c r="K8" s="4"/>
      <c r="L8" s="4"/>
      <c r="M8" s="4"/>
      <c r="N8" s="4"/>
      <c r="O8" s="4"/>
      <c r="P8" s="4"/>
      <c r="Q8" s="4"/>
      <c r="R8" s="4"/>
      <c r="S8" s="4"/>
      <c r="T8" s="4"/>
      <c r="U8" s="4"/>
    </row>
    <row r="9" spans="1:21" ht="20.25" x14ac:dyDescent="0.2">
      <c r="A9" s="65">
        <v>7</v>
      </c>
      <c r="B9" s="265" t="s">
        <v>70</v>
      </c>
      <c r="C9" s="174">
        <v>647227</v>
      </c>
      <c r="D9" s="177">
        <f t="shared" si="0"/>
        <v>3.337240539985481E-2</v>
      </c>
      <c r="E9" s="177">
        <v>3.8157218453876166E-2</v>
      </c>
      <c r="F9" s="4"/>
      <c r="G9" s="4"/>
      <c r="H9" s="4"/>
      <c r="I9" s="4"/>
      <c r="J9" s="4"/>
      <c r="K9" s="4"/>
      <c r="L9" s="4"/>
      <c r="M9" s="4"/>
      <c r="N9" s="4"/>
      <c r="O9" s="4"/>
      <c r="P9" s="4"/>
      <c r="Q9" s="4"/>
      <c r="R9" s="4"/>
      <c r="S9" s="4"/>
      <c r="T9" s="4"/>
      <c r="U9" s="4"/>
    </row>
    <row r="10" spans="1:21" ht="20.25" x14ac:dyDescent="0.2">
      <c r="A10" s="66">
        <v>8</v>
      </c>
      <c r="B10" s="266" t="s">
        <v>262</v>
      </c>
      <c r="C10" s="175">
        <v>1496891</v>
      </c>
      <c r="D10" s="176">
        <f t="shared" si="0"/>
        <v>7.7182894550743508E-2</v>
      </c>
      <c r="E10" s="176">
        <v>4.6257754870094613E-2</v>
      </c>
      <c r="F10" s="4"/>
      <c r="G10" s="4"/>
      <c r="H10" s="4"/>
      <c r="I10" s="4"/>
      <c r="J10" s="4"/>
      <c r="K10" s="4"/>
      <c r="L10" s="4"/>
      <c r="M10" s="4"/>
      <c r="N10" s="4"/>
      <c r="O10" s="4"/>
      <c r="P10" s="4"/>
      <c r="Q10" s="4"/>
      <c r="R10" s="4"/>
      <c r="S10" s="4"/>
      <c r="T10" s="4"/>
      <c r="U10" s="4"/>
    </row>
    <row r="11" spans="1:21" ht="20.25" x14ac:dyDescent="0.2">
      <c r="A11" s="65">
        <v>9</v>
      </c>
      <c r="B11" s="265" t="s">
        <v>71</v>
      </c>
      <c r="C11" s="174">
        <v>62756</v>
      </c>
      <c r="D11" s="177">
        <f t="shared" si="0"/>
        <v>3.2358332907516042E-3</v>
      </c>
      <c r="E11" s="177">
        <v>4.0828440918205576E-3</v>
      </c>
      <c r="F11" s="4"/>
      <c r="G11" s="4"/>
      <c r="H11" s="4"/>
      <c r="I11" s="4"/>
      <c r="J11" s="4"/>
      <c r="K11" s="4"/>
      <c r="L11" s="4"/>
      <c r="M11" s="4"/>
      <c r="N11" s="4"/>
      <c r="O11" s="4"/>
      <c r="P11" s="4"/>
      <c r="Q11" s="4"/>
      <c r="R11" s="4"/>
      <c r="S11" s="4"/>
      <c r="T11" s="4"/>
      <c r="U11" s="4"/>
    </row>
    <row r="12" spans="1:21" ht="20.25" x14ac:dyDescent="0.2">
      <c r="A12" s="66">
        <v>10</v>
      </c>
      <c r="B12" s="266" t="s">
        <v>72</v>
      </c>
      <c r="C12" s="175">
        <v>575155</v>
      </c>
      <c r="D12" s="176">
        <f t="shared" si="0"/>
        <v>2.9656219267356728E-2</v>
      </c>
      <c r="E12" s="176">
        <v>2.4176735027761891E-2</v>
      </c>
      <c r="F12" s="4"/>
      <c r="G12" s="4"/>
      <c r="H12" s="4"/>
      <c r="I12" s="4"/>
      <c r="J12" s="4"/>
      <c r="K12" s="4"/>
      <c r="L12" s="4"/>
      <c r="M12" s="4"/>
      <c r="N12" s="4"/>
      <c r="O12" s="4"/>
      <c r="P12" s="4"/>
      <c r="Q12" s="4"/>
      <c r="R12" s="4"/>
      <c r="S12" s="4"/>
      <c r="T12" s="4"/>
      <c r="U12" s="4"/>
    </row>
    <row r="13" spans="1:21" ht="20.25" x14ac:dyDescent="0.2">
      <c r="A13" s="65">
        <v>11</v>
      </c>
      <c r="B13" s="265" t="s">
        <v>73</v>
      </c>
      <c r="C13" s="174">
        <v>134808</v>
      </c>
      <c r="D13" s="177">
        <f t="shared" si="0"/>
        <v>6.9509881805666753E-3</v>
      </c>
      <c r="E13" s="177">
        <v>5.4546507503311879E-3</v>
      </c>
      <c r="F13" s="4"/>
      <c r="G13" s="4"/>
      <c r="H13" s="4"/>
      <c r="I13" s="4"/>
      <c r="J13" s="4"/>
      <c r="K13" s="4"/>
      <c r="L13" s="4"/>
      <c r="M13" s="4"/>
      <c r="N13" s="4"/>
      <c r="O13" s="4"/>
      <c r="P13" s="4"/>
      <c r="Q13" s="4"/>
      <c r="R13" s="4"/>
      <c r="S13" s="4"/>
      <c r="T13" s="4"/>
      <c r="U13" s="4"/>
    </row>
    <row r="14" spans="1:21" ht="21.75" x14ac:dyDescent="0.2">
      <c r="A14" s="345" t="s">
        <v>62</v>
      </c>
      <c r="B14" s="345"/>
      <c r="C14" s="84">
        <v>19394077</v>
      </c>
      <c r="D14" s="173"/>
      <c r="E14" s="173"/>
      <c r="F14" s="4"/>
      <c r="G14" s="4"/>
      <c r="H14" s="4"/>
      <c r="I14" s="4"/>
      <c r="J14" s="4"/>
      <c r="K14" s="4"/>
      <c r="L14" s="4"/>
      <c r="M14" s="4"/>
      <c r="N14" s="4"/>
      <c r="O14" s="4"/>
      <c r="P14" s="4"/>
      <c r="Q14" s="4"/>
      <c r="R14" s="4"/>
      <c r="S14" s="4"/>
      <c r="T14" s="4"/>
      <c r="U14" s="4"/>
    </row>
    <row r="15" spans="1:21" x14ac:dyDescent="0.2">
      <c r="A15" s="4"/>
      <c r="B15" s="4"/>
      <c r="C15" s="4"/>
      <c r="D15" s="4"/>
      <c r="E15" s="4"/>
      <c r="F15" s="4"/>
      <c r="G15" s="4"/>
      <c r="H15" s="4"/>
      <c r="I15" s="4"/>
      <c r="J15" s="4"/>
      <c r="K15" s="4"/>
      <c r="L15" s="4"/>
      <c r="M15" s="4"/>
      <c r="N15" s="4"/>
      <c r="O15" s="4"/>
      <c r="P15" s="4"/>
      <c r="Q15" s="4"/>
      <c r="R15" s="4"/>
      <c r="S15" s="4"/>
      <c r="T15" s="4"/>
      <c r="U15" s="4"/>
    </row>
    <row r="16" spans="1:21" x14ac:dyDescent="0.2">
      <c r="A16" s="4"/>
      <c r="B16" s="4"/>
      <c r="C16" s="4"/>
      <c r="D16" s="4"/>
      <c r="E16" s="4"/>
      <c r="F16" s="4"/>
      <c r="G16" s="4"/>
      <c r="H16" s="4"/>
      <c r="I16" s="4"/>
      <c r="J16" s="4"/>
      <c r="K16" s="4"/>
      <c r="L16" s="4"/>
      <c r="M16" s="4"/>
      <c r="N16" s="4"/>
      <c r="O16" s="4"/>
      <c r="P16" s="4"/>
      <c r="Q16" s="4"/>
      <c r="R16" s="4"/>
      <c r="S16" s="4"/>
      <c r="T16" s="4"/>
      <c r="U16" s="4"/>
    </row>
    <row r="17" spans="1:21" x14ac:dyDescent="0.2">
      <c r="A17" s="4"/>
      <c r="B17" s="4"/>
      <c r="C17" s="4"/>
      <c r="D17" s="4"/>
      <c r="E17" s="4"/>
      <c r="F17" s="4"/>
      <c r="G17" s="4"/>
      <c r="H17" s="4"/>
      <c r="I17" s="4"/>
      <c r="J17" s="4"/>
      <c r="K17" s="4"/>
      <c r="L17" s="4"/>
      <c r="M17" s="4"/>
      <c r="N17" s="4"/>
      <c r="O17" s="4"/>
      <c r="P17" s="4"/>
      <c r="Q17" s="4"/>
      <c r="R17" s="4"/>
      <c r="S17" s="4"/>
      <c r="T17" s="4"/>
      <c r="U17" s="4"/>
    </row>
    <row r="18" spans="1:21" ht="52.5" customHeight="1" x14ac:dyDescent="0.5">
      <c r="A18" s="319" t="s">
        <v>61</v>
      </c>
      <c r="B18" s="319"/>
      <c r="C18" s="178" t="s">
        <v>78</v>
      </c>
      <c r="D18" s="278" t="s">
        <v>261</v>
      </c>
      <c r="E18" s="279" t="s">
        <v>221</v>
      </c>
      <c r="F18" s="280" t="s">
        <v>223</v>
      </c>
      <c r="G18" s="178" t="s">
        <v>62</v>
      </c>
      <c r="H18" s="4"/>
      <c r="I18" s="374" t="s">
        <v>240</v>
      </c>
      <c r="J18" s="374"/>
      <c r="K18" s="374"/>
      <c r="L18" s="374"/>
      <c r="M18" s="374"/>
      <c r="N18" s="374"/>
      <c r="O18" s="374"/>
      <c r="P18" s="374"/>
      <c r="Q18" s="374"/>
      <c r="R18" s="374"/>
      <c r="S18" s="374"/>
      <c r="T18" s="374"/>
      <c r="U18" s="374"/>
    </row>
    <row r="19" spans="1:21" ht="22.5" customHeight="1" x14ac:dyDescent="0.2">
      <c r="A19" s="294" t="s">
        <v>62</v>
      </c>
      <c r="B19" s="298"/>
      <c r="C19" s="109">
        <v>4830097</v>
      </c>
      <c r="D19" s="109">
        <v>6157763</v>
      </c>
      <c r="E19" s="109">
        <v>2610702</v>
      </c>
      <c r="F19" s="109">
        <v>5795515</v>
      </c>
      <c r="G19" s="109">
        <v>19394077</v>
      </c>
      <c r="H19" s="4"/>
      <c r="I19" s="378"/>
      <c r="J19" s="378"/>
      <c r="K19" s="378"/>
      <c r="L19" s="378"/>
      <c r="M19" s="378"/>
      <c r="N19" s="378"/>
      <c r="O19" s="378"/>
      <c r="P19" s="378"/>
      <c r="Q19" s="378"/>
      <c r="R19" s="4"/>
      <c r="S19" s="4"/>
      <c r="T19" s="4"/>
      <c r="U19" s="4"/>
    </row>
    <row r="20" spans="1:21" ht="22.5" customHeight="1" x14ac:dyDescent="0.2">
      <c r="A20" s="294" t="s">
        <v>216</v>
      </c>
      <c r="B20" s="298"/>
      <c r="C20" s="182">
        <f>C19/$G$19</f>
        <v>0.24905010947414513</v>
      </c>
      <c r="D20" s="182">
        <f t="shared" ref="D20:F20" si="1">D19/$G$19</f>
        <v>0.31750740187326265</v>
      </c>
      <c r="E20" s="182">
        <f t="shared" si="1"/>
        <v>0.13461336675109623</v>
      </c>
      <c r="F20" s="182">
        <f t="shared" si="1"/>
        <v>0.29882912190149602</v>
      </c>
      <c r="G20" s="109"/>
      <c r="H20" s="4"/>
      <c r="I20" s="4"/>
      <c r="J20" s="4"/>
      <c r="K20" s="4"/>
      <c r="L20" s="4"/>
      <c r="M20" s="4"/>
      <c r="N20" s="4"/>
      <c r="O20" s="4"/>
      <c r="P20" s="4"/>
      <c r="Q20" s="4"/>
      <c r="R20" s="4"/>
      <c r="S20" s="4"/>
      <c r="T20" s="4"/>
      <c r="U20" s="4"/>
    </row>
    <row r="21" spans="1:21" x14ac:dyDescent="0.2">
      <c r="A21" s="4"/>
      <c r="B21" s="4"/>
      <c r="C21" s="4"/>
      <c r="D21" s="4"/>
      <c r="E21" s="4"/>
      <c r="F21" s="4"/>
      <c r="G21" s="4"/>
      <c r="H21" s="4"/>
      <c r="I21" s="4"/>
      <c r="J21" s="4"/>
      <c r="K21" s="4"/>
      <c r="L21" s="4"/>
      <c r="M21" s="4"/>
      <c r="N21" s="4"/>
      <c r="O21" s="4"/>
      <c r="P21" s="4"/>
      <c r="Q21" s="4"/>
      <c r="R21" s="4"/>
      <c r="S21" s="4"/>
      <c r="T21" s="4"/>
      <c r="U21" s="4"/>
    </row>
    <row r="22" spans="1:21" x14ac:dyDescent="0.2">
      <c r="A22" s="4"/>
      <c r="B22" s="4"/>
      <c r="C22" s="4"/>
      <c r="D22" s="4"/>
      <c r="E22" s="4"/>
      <c r="F22" s="4"/>
      <c r="G22" s="4"/>
      <c r="H22" s="4"/>
      <c r="I22" s="4"/>
      <c r="J22" s="4"/>
      <c r="K22" s="4"/>
      <c r="L22" s="4"/>
      <c r="M22" s="4"/>
      <c r="N22" s="4"/>
      <c r="O22" s="4"/>
      <c r="P22" s="4"/>
      <c r="Q22" s="4"/>
      <c r="R22" s="4"/>
      <c r="S22" s="4"/>
      <c r="T22" s="4"/>
      <c r="U22" s="4"/>
    </row>
    <row r="23" spans="1:21" ht="22.5" customHeight="1" x14ac:dyDescent="0.2">
      <c r="A23" s="4"/>
      <c r="B23" s="401" t="s">
        <v>236</v>
      </c>
      <c r="C23" s="402"/>
      <c r="D23" s="402"/>
      <c r="E23" s="402"/>
      <c r="F23" s="402"/>
      <c r="G23" s="402"/>
      <c r="H23" s="402"/>
      <c r="I23" s="403"/>
      <c r="J23" s="191"/>
      <c r="K23" s="191"/>
      <c r="L23" s="191"/>
      <c r="M23" s="191"/>
      <c r="N23" s="4"/>
      <c r="O23" s="4"/>
      <c r="P23" s="4"/>
      <c r="Q23" s="4"/>
      <c r="R23" s="4"/>
      <c r="S23" s="4"/>
      <c r="T23" s="4"/>
      <c r="U23" s="4"/>
    </row>
    <row r="24" spans="1:21" x14ac:dyDescent="0.2">
      <c r="A24" s="4"/>
      <c r="B24" s="404"/>
      <c r="C24" s="405"/>
      <c r="D24" s="405"/>
      <c r="E24" s="405"/>
      <c r="F24" s="405"/>
      <c r="G24" s="405"/>
      <c r="H24" s="405"/>
      <c r="I24" s="406"/>
      <c r="J24" s="4"/>
      <c r="K24" s="4"/>
      <c r="L24" s="4"/>
      <c r="M24" s="4"/>
      <c r="N24" s="4"/>
      <c r="O24" s="4"/>
      <c r="P24" s="4"/>
      <c r="Q24" s="4"/>
      <c r="R24" s="4"/>
      <c r="S24" s="4"/>
      <c r="T24" s="4"/>
      <c r="U24" s="4"/>
    </row>
    <row r="25" spans="1:21" x14ac:dyDescent="0.2">
      <c r="A25" s="4"/>
      <c r="B25" s="4"/>
      <c r="C25" s="4"/>
      <c r="D25" s="4"/>
      <c r="E25" s="4"/>
      <c r="F25" s="4"/>
      <c r="G25" s="4"/>
      <c r="H25" s="4"/>
      <c r="I25" s="4"/>
      <c r="J25" s="4"/>
      <c r="K25" s="4"/>
      <c r="L25" s="4"/>
      <c r="M25" s="4"/>
      <c r="N25" s="4"/>
      <c r="O25" s="4"/>
      <c r="P25" s="4"/>
      <c r="Q25" s="4"/>
      <c r="R25" s="4"/>
      <c r="S25" s="4"/>
      <c r="T25" s="4"/>
      <c r="U25" s="4"/>
    </row>
    <row r="26" spans="1:21" x14ac:dyDescent="0.2">
      <c r="A26" s="4"/>
      <c r="B26" s="4"/>
      <c r="C26" s="4"/>
      <c r="D26" s="4"/>
      <c r="E26" s="4"/>
      <c r="F26" s="4"/>
      <c r="G26" s="4"/>
      <c r="H26" s="4"/>
      <c r="I26" s="4"/>
      <c r="J26" s="4"/>
      <c r="K26" s="4"/>
      <c r="L26" s="4"/>
      <c r="M26" s="4"/>
      <c r="N26" s="4"/>
      <c r="O26" s="4"/>
      <c r="P26" s="4"/>
      <c r="Q26" s="4"/>
      <c r="R26" s="4"/>
      <c r="S26" s="4"/>
      <c r="T26" s="4"/>
      <c r="U26" s="4"/>
    </row>
    <row r="27" spans="1:21" x14ac:dyDescent="0.2">
      <c r="A27" s="4"/>
      <c r="B27" s="4"/>
      <c r="C27" s="4"/>
      <c r="D27" s="4"/>
      <c r="E27" s="4"/>
      <c r="F27" s="4"/>
      <c r="G27" s="4"/>
      <c r="H27" s="4"/>
      <c r="I27" s="4"/>
      <c r="J27" s="4"/>
      <c r="K27" s="4"/>
      <c r="L27" s="4"/>
      <c r="M27" s="4"/>
      <c r="N27" s="4"/>
      <c r="O27" s="4"/>
      <c r="P27" s="4"/>
      <c r="Q27" s="4"/>
      <c r="R27" s="4"/>
      <c r="S27" s="4"/>
      <c r="T27" s="4"/>
      <c r="U27" s="4"/>
    </row>
    <row r="28" spans="1:21" x14ac:dyDescent="0.2">
      <c r="A28" s="4"/>
      <c r="B28" s="4"/>
      <c r="C28" s="4"/>
      <c r="D28" s="4"/>
      <c r="E28" s="4"/>
      <c r="F28" s="4"/>
      <c r="G28" s="4"/>
      <c r="H28" s="4"/>
      <c r="I28" s="4"/>
      <c r="J28" s="4"/>
      <c r="K28" s="4"/>
      <c r="L28" s="4"/>
      <c r="M28" s="4"/>
      <c r="N28" s="4"/>
      <c r="O28" s="4"/>
      <c r="P28" s="4"/>
      <c r="Q28" s="4"/>
      <c r="R28" s="4"/>
      <c r="S28" s="4"/>
      <c r="T28" s="4"/>
      <c r="U28" s="4"/>
    </row>
    <row r="29" spans="1:21" x14ac:dyDescent="0.2">
      <c r="A29" s="4"/>
      <c r="B29" s="4"/>
      <c r="C29" s="4"/>
      <c r="D29" s="4"/>
      <c r="E29" s="4"/>
      <c r="F29" s="4"/>
      <c r="G29" s="4"/>
      <c r="H29" s="4"/>
      <c r="I29" s="4"/>
      <c r="J29" s="4"/>
      <c r="K29" s="4"/>
      <c r="L29" s="4"/>
      <c r="M29" s="4"/>
      <c r="N29" s="4"/>
      <c r="O29" s="4"/>
      <c r="P29" s="4"/>
      <c r="Q29" s="4"/>
      <c r="R29" s="4"/>
      <c r="S29" s="4"/>
      <c r="T29" s="4"/>
      <c r="U29" s="4"/>
    </row>
    <row r="30" spans="1:21" x14ac:dyDescent="0.2">
      <c r="A30" s="4"/>
      <c r="B30" s="4"/>
      <c r="C30" s="4"/>
      <c r="D30" s="4"/>
      <c r="E30" s="4"/>
      <c r="F30" s="4"/>
      <c r="G30" s="4"/>
      <c r="H30" s="4"/>
      <c r="I30" s="4"/>
      <c r="J30" s="4"/>
      <c r="K30" s="4"/>
      <c r="L30" s="4"/>
      <c r="M30" s="4"/>
      <c r="N30" s="4"/>
      <c r="O30" s="4"/>
      <c r="P30" s="4"/>
      <c r="Q30" s="4"/>
      <c r="R30" s="4"/>
      <c r="S30" s="4"/>
      <c r="T30" s="4"/>
      <c r="U30" s="4"/>
    </row>
    <row r="31" spans="1:21" x14ac:dyDescent="0.2">
      <c r="A31" s="4"/>
      <c r="B31" s="4"/>
      <c r="C31" s="4"/>
      <c r="D31" s="4"/>
      <c r="E31" s="4"/>
      <c r="F31" s="4"/>
      <c r="G31" s="4"/>
      <c r="H31" s="4"/>
      <c r="I31" s="4"/>
      <c r="J31" s="4"/>
      <c r="K31" s="4"/>
      <c r="L31" s="4"/>
      <c r="M31" s="4"/>
      <c r="N31" s="4"/>
      <c r="O31" s="4"/>
      <c r="P31" s="4"/>
      <c r="Q31" s="4"/>
      <c r="R31" s="4"/>
      <c r="S31" s="4"/>
      <c r="T31" s="4"/>
      <c r="U31" s="4"/>
    </row>
    <row r="32" spans="1:21" x14ac:dyDescent="0.2">
      <c r="A32" s="4"/>
      <c r="B32" s="4"/>
      <c r="C32" s="4"/>
      <c r="D32" s="4"/>
      <c r="E32" s="4"/>
      <c r="F32" s="4"/>
      <c r="G32" s="4"/>
      <c r="H32" s="4"/>
      <c r="I32" s="4"/>
      <c r="J32" s="4"/>
      <c r="K32" s="4"/>
      <c r="L32" s="4"/>
      <c r="M32" s="4"/>
      <c r="N32" s="4"/>
      <c r="O32" s="4"/>
      <c r="P32" s="4"/>
      <c r="Q32" s="4"/>
      <c r="R32" s="4"/>
      <c r="S32" s="4"/>
      <c r="T32" s="4"/>
      <c r="U32" s="4"/>
    </row>
    <row r="33" spans="1:21" x14ac:dyDescent="0.2">
      <c r="A33" s="4"/>
      <c r="B33" s="4"/>
      <c r="C33" s="4"/>
      <c r="D33" s="4"/>
      <c r="E33" s="4"/>
      <c r="F33" s="4"/>
      <c r="G33" s="4"/>
      <c r="H33" s="4"/>
      <c r="I33" s="4"/>
      <c r="J33" s="4"/>
      <c r="K33" s="4"/>
      <c r="L33" s="4"/>
      <c r="M33" s="4"/>
      <c r="N33" s="4"/>
      <c r="O33" s="4"/>
      <c r="P33" s="4"/>
      <c r="Q33" s="4"/>
      <c r="R33" s="4"/>
      <c r="S33" s="4"/>
      <c r="T33" s="4"/>
      <c r="U33" s="4"/>
    </row>
    <row r="34" spans="1:21" x14ac:dyDescent="0.2">
      <c r="A34" s="4"/>
      <c r="B34" s="4"/>
      <c r="C34" s="4"/>
      <c r="D34" s="4"/>
      <c r="E34" s="4"/>
      <c r="F34" s="4"/>
      <c r="G34" s="4"/>
      <c r="H34" s="4"/>
      <c r="I34" s="4"/>
      <c r="J34" s="4"/>
      <c r="K34" s="4"/>
      <c r="L34" s="4"/>
      <c r="M34" s="4"/>
      <c r="N34" s="4"/>
      <c r="O34" s="4"/>
      <c r="P34" s="4"/>
      <c r="Q34" s="4"/>
      <c r="R34" s="4"/>
      <c r="S34" s="4"/>
      <c r="T34" s="4"/>
      <c r="U34" s="4"/>
    </row>
    <row r="35" spans="1:21" ht="22.5" customHeight="1" x14ac:dyDescent="0.2">
      <c r="A35" s="4"/>
      <c r="B35" s="4"/>
      <c r="C35" s="4"/>
      <c r="D35" s="4"/>
      <c r="E35" s="4"/>
      <c r="F35" s="4"/>
      <c r="G35" s="4"/>
      <c r="H35" s="4"/>
      <c r="I35" s="4"/>
      <c r="J35" s="4"/>
      <c r="K35" s="4"/>
      <c r="L35" s="4"/>
      <c r="M35" s="4"/>
      <c r="N35" s="4"/>
      <c r="O35" s="4"/>
      <c r="P35" s="4"/>
      <c r="Q35" s="4"/>
      <c r="R35" s="4"/>
      <c r="S35" s="4"/>
      <c r="T35" s="4"/>
      <c r="U35" s="4"/>
    </row>
    <row r="36" spans="1:21" x14ac:dyDescent="0.2">
      <c r="A36" s="4"/>
      <c r="B36" s="4"/>
      <c r="C36" s="4"/>
      <c r="D36" s="4"/>
      <c r="E36" s="4"/>
      <c r="F36" s="4"/>
      <c r="G36" s="4"/>
      <c r="H36" s="4"/>
      <c r="I36" s="4"/>
      <c r="J36" s="4"/>
      <c r="K36" s="4"/>
      <c r="L36" s="4"/>
      <c r="M36" s="4"/>
      <c r="N36" s="4"/>
      <c r="O36" s="4"/>
      <c r="P36" s="4"/>
      <c r="Q36" s="4"/>
      <c r="R36" s="4"/>
      <c r="S36" s="4"/>
      <c r="T36" s="4"/>
      <c r="U36" s="4"/>
    </row>
    <row r="37" spans="1:21" x14ac:dyDescent="0.2">
      <c r="A37" s="4"/>
      <c r="B37" s="4"/>
      <c r="C37" s="4"/>
      <c r="D37" s="4"/>
      <c r="E37" s="4"/>
      <c r="F37" s="4"/>
      <c r="G37" s="4"/>
      <c r="H37" s="4"/>
      <c r="I37" s="4"/>
      <c r="J37" s="4"/>
      <c r="K37" s="4"/>
      <c r="L37" s="4"/>
      <c r="M37" s="4"/>
      <c r="N37" s="4"/>
      <c r="O37" s="4"/>
      <c r="P37" s="4"/>
      <c r="Q37" s="4"/>
      <c r="R37" s="4"/>
      <c r="S37" s="4"/>
      <c r="T37" s="4"/>
      <c r="U37" s="4"/>
    </row>
    <row r="38" spans="1:21" x14ac:dyDescent="0.2">
      <c r="A38" s="4"/>
      <c r="B38" s="4"/>
      <c r="C38" s="4"/>
      <c r="D38" s="4"/>
      <c r="E38" s="4"/>
      <c r="F38" s="4"/>
      <c r="G38" s="4"/>
      <c r="H38" s="4"/>
      <c r="I38" s="4"/>
      <c r="J38" s="4"/>
      <c r="K38" s="4"/>
      <c r="L38" s="4"/>
      <c r="M38" s="4"/>
      <c r="N38" s="4"/>
      <c r="O38" s="4"/>
      <c r="P38" s="4"/>
      <c r="Q38" s="4"/>
      <c r="R38" s="4"/>
      <c r="S38" s="4"/>
      <c r="T38" s="4"/>
      <c r="U38" s="4"/>
    </row>
    <row r="39" spans="1:21" x14ac:dyDescent="0.2">
      <c r="A39" s="4"/>
      <c r="B39" s="4"/>
      <c r="C39" s="4"/>
      <c r="D39" s="4"/>
      <c r="E39" s="4"/>
      <c r="F39" s="4"/>
      <c r="G39" s="4"/>
      <c r="H39" s="4"/>
      <c r="I39" s="4"/>
      <c r="J39" s="4"/>
      <c r="K39" s="4"/>
      <c r="L39" s="4"/>
      <c r="M39" s="4"/>
      <c r="N39" s="4"/>
      <c r="O39" s="4"/>
      <c r="P39" s="4"/>
      <c r="Q39" s="4"/>
      <c r="R39" s="4"/>
      <c r="S39" s="4"/>
      <c r="T39" s="4"/>
      <c r="U39" s="4"/>
    </row>
    <row r="40" spans="1:21" x14ac:dyDescent="0.2">
      <c r="A40" s="4"/>
      <c r="B40" s="4"/>
      <c r="C40" s="4"/>
      <c r="D40" s="4"/>
      <c r="E40" s="4"/>
      <c r="F40" s="4"/>
      <c r="G40" s="4"/>
      <c r="H40" s="4"/>
      <c r="I40" s="4"/>
      <c r="J40" s="4"/>
      <c r="K40" s="4"/>
      <c r="L40" s="4"/>
      <c r="M40" s="4"/>
      <c r="N40" s="4"/>
      <c r="O40" s="4"/>
      <c r="P40" s="4"/>
      <c r="Q40" s="4"/>
      <c r="R40" s="4"/>
      <c r="S40" s="4"/>
      <c r="T40" s="4"/>
      <c r="U40" s="4"/>
    </row>
    <row r="41" spans="1:21" x14ac:dyDescent="0.2">
      <c r="A41" s="4"/>
      <c r="B41" s="4"/>
      <c r="C41" s="4"/>
      <c r="D41" s="4"/>
      <c r="E41" s="4"/>
      <c r="F41" s="4"/>
      <c r="G41" s="4"/>
      <c r="H41" s="4"/>
      <c r="I41" s="4"/>
      <c r="J41" s="4"/>
      <c r="K41" s="4"/>
      <c r="L41" s="4"/>
      <c r="M41" s="4"/>
      <c r="N41" s="4"/>
      <c r="O41" s="4"/>
      <c r="P41" s="4"/>
      <c r="Q41" s="4"/>
      <c r="R41" s="4"/>
      <c r="S41" s="4"/>
      <c r="T41" s="4"/>
      <c r="U41" s="4"/>
    </row>
    <row r="42" spans="1:21" x14ac:dyDescent="0.2">
      <c r="A42" s="4"/>
      <c r="B42" s="4"/>
      <c r="C42" s="4"/>
      <c r="D42" s="4"/>
      <c r="E42" s="4"/>
      <c r="F42" s="4"/>
      <c r="G42" s="4"/>
      <c r="H42" s="4"/>
      <c r="I42" s="4"/>
      <c r="J42" s="4"/>
      <c r="K42" s="4"/>
      <c r="L42" s="4"/>
      <c r="M42" s="4"/>
      <c r="N42" s="4"/>
      <c r="O42" s="4"/>
      <c r="P42" s="4"/>
      <c r="Q42" s="4"/>
      <c r="R42" s="4"/>
      <c r="S42" s="4"/>
      <c r="T42" s="4"/>
      <c r="U42" s="4"/>
    </row>
    <row r="43" spans="1:21" x14ac:dyDescent="0.2">
      <c r="A43" s="4"/>
      <c r="B43" s="4"/>
      <c r="C43" s="4"/>
      <c r="D43" s="4"/>
      <c r="E43" s="4"/>
      <c r="F43" s="4"/>
      <c r="G43" s="4"/>
      <c r="H43" s="4"/>
      <c r="I43" s="4"/>
      <c r="J43" s="4"/>
      <c r="K43" s="4"/>
      <c r="L43" s="4"/>
      <c r="M43" s="4"/>
      <c r="N43" s="4"/>
      <c r="O43" s="4"/>
      <c r="P43" s="4"/>
      <c r="Q43" s="4"/>
      <c r="R43" s="4"/>
      <c r="S43" s="4"/>
      <c r="T43" s="4"/>
      <c r="U43" s="4"/>
    </row>
    <row r="44" spans="1:21" x14ac:dyDescent="0.2">
      <c r="A44" s="202"/>
      <c r="B44" s="202"/>
      <c r="C44" s="202"/>
      <c r="D44" s="202"/>
      <c r="E44" s="202"/>
      <c r="F44" s="202"/>
      <c r="G44" s="202"/>
      <c r="H44" s="202"/>
      <c r="I44" s="202"/>
      <c r="J44" s="202"/>
      <c r="K44" s="202"/>
      <c r="L44" s="202"/>
      <c r="M44" s="202"/>
      <c r="N44" s="202"/>
      <c r="O44" s="202"/>
      <c r="P44" s="202"/>
      <c r="Q44" s="202"/>
      <c r="R44" s="202"/>
      <c r="S44" s="202"/>
      <c r="T44" s="202"/>
      <c r="U44" s="202"/>
    </row>
    <row r="45" spans="1:21" x14ac:dyDescent="0.2">
      <c r="A45" s="201"/>
      <c r="B45" s="201"/>
      <c r="C45" s="201"/>
      <c r="D45" s="201"/>
      <c r="E45" s="201"/>
      <c r="F45" s="201"/>
      <c r="G45" s="201"/>
      <c r="H45" s="201"/>
      <c r="I45" s="201"/>
      <c r="J45" s="201"/>
      <c r="K45" s="201"/>
      <c r="L45" s="201"/>
      <c r="M45" s="201"/>
      <c r="N45" s="201"/>
      <c r="O45" s="201"/>
      <c r="P45" s="201"/>
      <c r="Q45" s="201"/>
      <c r="R45" s="201"/>
      <c r="S45" s="201"/>
      <c r="T45" s="201"/>
      <c r="U45" s="201"/>
    </row>
    <row r="46" spans="1:21" x14ac:dyDescent="0.2">
      <c r="A46" s="201"/>
      <c r="B46" s="201"/>
      <c r="C46" s="201"/>
      <c r="D46" s="201"/>
      <c r="E46" s="201"/>
      <c r="F46" s="201"/>
      <c r="G46" s="201"/>
      <c r="H46" s="201"/>
      <c r="I46" s="201"/>
      <c r="J46" s="201"/>
      <c r="K46" s="201"/>
      <c r="L46" s="201"/>
      <c r="M46" s="201"/>
      <c r="N46" s="201"/>
      <c r="O46" s="201"/>
      <c r="P46" s="201"/>
      <c r="Q46" s="201"/>
      <c r="R46" s="201"/>
      <c r="S46" s="201"/>
      <c r="T46" s="201"/>
      <c r="U46" s="201"/>
    </row>
    <row r="47" spans="1:21" x14ac:dyDescent="0.2">
      <c r="A47" s="201"/>
      <c r="B47" s="201"/>
      <c r="C47" s="201"/>
      <c r="D47" s="201"/>
      <c r="E47" s="201"/>
      <c r="F47" s="201"/>
      <c r="G47" s="201"/>
      <c r="H47" s="201"/>
      <c r="I47" s="201"/>
      <c r="J47" s="201"/>
      <c r="K47" s="201"/>
      <c r="L47" s="201"/>
      <c r="M47" s="201"/>
      <c r="N47" s="201"/>
      <c r="O47" s="201"/>
      <c r="P47" s="201"/>
      <c r="Q47" s="201"/>
      <c r="R47" s="201"/>
      <c r="S47" s="201"/>
      <c r="T47" s="201"/>
      <c r="U47" s="201"/>
    </row>
    <row r="48" spans="1:21" x14ac:dyDescent="0.2">
      <c r="A48" s="201"/>
      <c r="B48" s="201"/>
      <c r="C48" s="201"/>
      <c r="D48" s="201"/>
      <c r="E48" s="201"/>
      <c r="F48" s="201"/>
      <c r="G48" s="201"/>
      <c r="H48" s="201"/>
      <c r="I48" s="201"/>
      <c r="J48" s="201"/>
      <c r="K48" s="201"/>
      <c r="L48" s="201"/>
      <c r="M48" s="201"/>
      <c r="N48" s="201"/>
      <c r="O48" s="201"/>
      <c r="P48" s="201"/>
      <c r="Q48" s="201"/>
      <c r="R48" s="201"/>
      <c r="S48" s="201"/>
      <c r="T48" s="201"/>
      <c r="U48" s="201"/>
    </row>
    <row r="49" spans="1:21" x14ac:dyDescent="0.2">
      <c r="A49" s="201"/>
      <c r="B49" s="201"/>
      <c r="C49" s="201"/>
      <c r="D49" s="201"/>
      <c r="E49" s="201"/>
      <c r="F49" s="201"/>
      <c r="G49" s="201"/>
      <c r="H49" s="201"/>
      <c r="I49" s="201"/>
      <c r="J49" s="201"/>
      <c r="K49" s="201"/>
      <c r="L49" s="201"/>
      <c r="M49" s="201"/>
      <c r="N49" s="201"/>
      <c r="O49" s="201"/>
      <c r="P49" s="201"/>
      <c r="Q49" s="201"/>
      <c r="R49" s="201"/>
      <c r="S49" s="201"/>
      <c r="T49" s="201"/>
      <c r="U49" s="201"/>
    </row>
    <row r="50" spans="1:21" x14ac:dyDescent="0.2">
      <c r="A50" s="201"/>
      <c r="B50" s="201"/>
      <c r="C50" s="201"/>
      <c r="D50" s="201"/>
      <c r="E50" s="201"/>
      <c r="F50" s="201"/>
      <c r="G50" s="201"/>
      <c r="H50" s="201"/>
      <c r="I50" s="201"/>
      <c r="J50" s="201"/>
      <c r="K50" s="201"/>
      <c r="L50" s="201"/>
      <c r="M50" s="201"/>
      <c r="N50" s="201"/>
      <c r="O50" s="201"/>
      <c r="P50" s="201"/>
      <c r="Q50" s="201"/>
      <c r="R50" s="201"/>
      <c r="S50" s="201"/>
      <c r="T50" s="201"/>
      <c r="U50" s="201"/>
    </row>
    <row r="51" spans="1:21" x14ac:dyDescent="0.2">
      <c r="A51" s="201"/>
      <c r="B51" s="201"/>
      <c r="C51" s="201"/>
      <c r="D51" s="201"/>
      <c r="E51" s="201"/>
      <c r="F51" s="201"/>
      <c r="G51" s="201"/>
      <c r="H51" s="201"/>
      <c r="I51" s="201"/>
      <c r="J51" s="201"/>
      <c r="K51" s="201"/>
      <c r="L51" s="201"/>
      <c r="M51" s="201"/>
      <c r="N51" s="201"/>
      <c r="O51" s="201"/>
      <c r="P51" s="201"/>
      <c r="Q51" s="201"/>
      <c r="R51" s="201"/>
      <c r="S51" s="201"/>
      <c r="T51" s="201"/>
      <c r="U51" s="201"/>
    </row>
    <row r="52" spans="1:21" x14ac:dyDescent="0.2">
      <c r="A52" s="201"/>
      <c r="B52" s="201"/>
      <c r="C52" s="201"/>
      <c r="D52" s="201"/>
      <c r="E52" s="201"/>
      <c r="F52" s="201"/>
      <c r="G52" s="201"/>
      <c r="H52" s="201"/>
      <c r="I52" s="201"/>
      <c r="J52" s="201"/>
      <c r="K52" s="201"/>
      <c r="L52" s="201"/>
      <c r="M52" s="201"/>
      <c r="N52" s="201"/>
      <c r="O52" s="201"/>
      <c r="P52" s="201"/>
      <c r="Q52" s="201"/>
      <c r="R52" s="201"/>
      <c r="S52" s="201"/>
      <c r="T52" s="201"/>
      <c r="U52" s="201"/>
    </row>
    <row r="53" spans="1:21" x14ac:dyDescent="0.2">
      <c r="A53" s="201"/>
      <c r="B53" s="201"/>
      <c r="C53" s="201"/>
      <c r="D53" s="201"/>
      <c r="E53" s="201"/>
      <c r="F53" s="201"/>
      <c r="G53" s="201"/>
      <c r="H53" s="201"/>
      <c r="I53" s="201"/>
      <c r="J53" s="201"/>
      <c r="K53" s="201"/>
      <c r="L53" s="201"/>
      <c r="M53" s="201"/>
      <c r="N53" s="201"/>
      <c r="O53" s="201"/>
      <c r="P53" s="201"/>
      <c r="Q53" s="201"/>
      <c r="R53" s="201"/>
      <c r="S53" s="201"/>
      <c r="T53" s="201"/>
      <c r="U53" s="201"/>
    </row>
    <row r="54" spans="1:21" x14ac:dyDescent="0.2">
      <c r="A54" s="201"/>
      <c r="B54" s="201"/>
      <c r="C54" s="201"/>
      <c r="D54" s="201"/>
      <c r="E54" s="201"/>
      <c r="F54" s="201"/>
      <c r="G54" s="201"/>
      <c r="H54" s="201"/>
      <c r="I54" s="201"/>
      <c r="J54" s="201"/>
      <c r="K54" s="201"/>
      <c r="L54" s="201"/>
      <c r="M54" s="201"/>
      <c r="N54" s="201"/>
      <c r="O54" s="201"/>
      <c r="P54" s="201"/>
      <c r="Q54" s="201"/>
      <c r="R54" s="201"/>
      <c r="S54" s="201"/>
      <c r="T54" s="201"/>
      <c r="U54" s="201"/>
    </row>
    <row r="55" spans="1:21" x14ac:dyDescent="0.2">
      <c r="A55" s="201"/>
      <c r="B55" s="201"/>
      <c r="C55" s="201"/>
      <c r="D55" s="201"/>
      <c r="E55" s="201"/>
      <c r="F55" s="201"/>
      <c r="G55" s="201"/>
      <c r="H55" s="201"/>
      <c r="I55" s="201"/>
      <c r="J55" s="201"/>
      <c r="K55" s="201"/>
      <c r="L55" s="201"/>
      <c r="M55" s="201"/>
      <c r="N55" s="201"/>
      <c r="O55" s="201"/>
      <c r="P55" s="201"/>
      <c r="Q55" s="201"/>
      <c r="R55" s="201"/>
      <c r="S55" s="201"/>
      <c r="T55" s="201"/>
      <c r="U55" s="201"/>
    </row>
    <row r="56" spans="1:21" x14ac:dyDescent="0.2">
      <c r="A56" s="201"/>
      <c r="B56" s="201"/>
      <c r="C56" s="201"/>
      <c r="D56" s="201"/>
      <c r="E56" s="201"/>
      <c r="F56" s="201"/>
      <c r="G56" s="201"/>
      <c r="H56" s="201"/>
      <c r="I56" s="201"/>
      <c r="J56" s="201"/>
      <c r="K56" s="201"/>
      <c r="L56" s="201"/>
      <c r="M56" s="201"/>
      <c r="N56" s="201"/>
      <c r="O56" s="201"/>
      <c r="P56" s="201"/>
      <c r="Q56" s="201"/>
      <c r="R56" s="201"/>
      <c r="S56" s="201"/>
      <c r="T56" s="201"/>
      <c r="U56" s="201"/>
    </row>
  </sheetData>
  <mergeCells count="9">
    <mergeCell ref="I19:Q19"/>
    <mergeCell ref="I18:U18"/>
    <mergeCell ref="A2:B2"/>
    <mergeCell ref="A14:B14"/>
    <mergeCell ref="A18:B18"/>
    <mergeCell ref="A19:B19"/>
    <mergeCell ref="A20:B20"/>
    <mergeCell ref="F2:S3"/>
    <mergeCell ref="B23:I2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opLeftCell="A10" workbookViewId="0">
      <selection activeCell="Q3" sqref="Q3"/>
    </sheetView>
  </sheetViews>
  <sheetFormatPr defaultRowHeight="14.25" x14ac:dyDescent="0.2"/>
  <cols>
    <col min="1" max="1" width="5.625" customWidth="1"/>
    <col min="2" max="2" width="37.125" customWidth="1"/>
    <col min="3" max="3" width="11.875" customWidth="1"/>
    <col min="4" max="4" width="13.125" customWidth="1"/>
    <col min="5" max="5" width="13.375" customWidth="1"/>
  </cols>
  <sheetData>
    <row r="1" spans="1:19" ht="94.5" customHeight="1" x14ac:dyDescent="0.2">
      <c r="A1" s="4"/>
      <c r="B1" s="4"/>
      <c r="C1" s="4"/>
      <c r="D1" s="4"/>
      <c r="E1" s="4"/>
      <c r="F1" s="4"/>
      <c r="G1" s="4"/>
      <c r="H1" s="4"/>
      <c r="I1" s="4"/>
      <c r="J1" s="4"/>
      <c r="K1" s="4"/>
      <c r="L1" s="4"/>
      <c r="M1" s="4"/>
      <c r="N1" s="4"/>
      <c r="O1" s="4"/>
      <c r="P1" s="4"/>
      <c r="Q1" s="4"/>
      <c r="R1" s="238"/>
      <c r="S1" s="238"/>
    </row>
    <row r="2" spans="1:19" ht="35.25" customHeight="1" x14ac:dyDescent="0.2">
      <c r="A2" s="345" t="s">
        <v>61</v>
      </c>
      <c r="B2" s="345"/>
      <c r="C2" s="173" t="s">
        <v>89</v>
      </c>
      <c r="D2" s="188" t="s">
        <v>241</v>
      </c>
      <c r="E2" s="188" t="s">
        <v>242</v>
      </c>
      <c r="F2" s="4"/>
      <c r="G2" s="374" t="s">
        <v>244</v>
      </c>
      <c r="H2" s="374"/>
      <c r="I2" s="374"/>
      <c r="J2" s="374"/>
      <c r="K2" s="374"/>
      <c r="L2" s="374"/>
      <c r="M2" s="374"/>
      <c r="N2" s="374"/>
      <c r="O2" s="374"/>
      <c r="P2" s="374"/>
      <c r="Q2" s="4"/>
      <c r="R2" s="238"/>
      <c r="S2" s="238"/>
    </row>
    <row r="3" spans="1:19" ht="20.25" x14ac:dyDescent="0.2">
      <c r="A3" s="65">
        <v>1</v>
      </c>
      <c r="B3" s="265" t="s">
        <v>64</v>
      </c>
      <c r="C3" s="174">
        <v>3394230</v>
      </c>
      <c r="D3" s="177">
        <v>0.78343718604808754</v>
      </c>
      <c r="E3" s="177">
        <v>0.21656281395191251</v>
      </c>
      <c r="F3" s="4"/>
      <c r="G3" s="191"/>
      <c r="H3" s="191"/>
      <c r="I3" s="191"/>
      <c r="J3" s="191"/>
      <c r="K3" s="191"/>
      <c r="L3" s="4"/>
      <c r="M3" s="4"/>
      <c r="N3" s="4"/>
      <c r="O3" s="4"/>
      <c r="P3" s="4"/>
      <c r="Q3" s="4"/>
      <c r="R3" s="238"/>
      <c r="S3" s="238"/>
    </row>
    <row r="4" spans="1:19" ht="20.25" x14ac:dyDescent="0.2">
      <c r="A4" s="66">
        <v>2</v>
      </c>
      <c r="B4" s="266" t="s">
        <v>65</v>
      </c>
      <c r="C4" s="175">
        <v>7684670</v>
      </c>
      <c r="D4" s="176">
        <v>0.85895464606808103</v>
      </c>
      <c r="E4" s="176">
        <v>0.141045353931919</v>
      </c>
      <c r="F4" s="4"/>
      <c r="G4" s="4"/>
      <c r="H4" s="4"/>
      <c r="I4" s="4"/>
      <c r="J4" s="4"/>
      <c r="K4" s="4"/>
      <c r="L4" s="4"/>
      <c r="M4" s="4"/>
      <c r="N4" s="4"/>
      <c r="O4" s="4"/>
      <c r="P4" s="4"/>
      <c r="Q4" s="4"/>
      <c r="R4" s="238"/>
      <c r="S4" s="238"/>
    </row>
    <row r="5" spans="1:19" ht="20.25" x14ac:dyDescent="0.2">
      <c r="A5" s="65">
        <v>3</v>
      </c>
      <c r="B5" s="265" t="s">
        <v>66</v>
      </c>
      <c r="C5" s="174">
        <v>92777</v>
      </c>
      <c r="D5" s="177">
        <v>0.79928214967071576</v>
      </c>
      <c r="E5" s="177">
        <v>0.20071785032928419</v>
      </c>
      <c r="F5" s="4"/>
      <c r="G5" s="4"/>
      <c r="H5" s="4"/>
      <c r="I5" s="4"/>
      <c r="J5" s="4"/>
      <c r="K5" s="4"/>
      <c r="L5" s="4"/>
      <c r="M5" s="4"/>
      <c r="N5" s="4"/>
      <c r="O5" s="4"/>
      <c r="P5" s="4"/>
      <c r="Q5" s="4"/>
      <c r="R5" s="238"/>
      <c r="S5" s="238"/>
    </row>
    <row r="6" spans="1:19" ht="20.25" x14ac:dyDescent="0.2">
      <c r="A6" s="66">
        <v>4</v>
      </c>
      <c r="B6" s="266" t="s">
        <v>67</v>
      </c>
      <c r="C6" s="175">
        <v>1429964</v>
      </c>
      <c r="D6" s="176">
        <v>0.80541887767803944</v>
      </c>
      <c r="E6" s="176">
        <v>0.19458112232196056</v>
      </c>
      <c r="F6" s="4"/>
      <c r="G6" s="4"/>
      <c r="H6" s="4"/>
      <c r="I6" s="4"/>
      <c r="J6" s="4"/>
      <c r="K6" s="4"/>
      <c r="L6" s="4"/>
      <c r="M6" s="4"/>
      <c r="N6" s="4"/>
      <c r="O6" s="4"/>
      <c r="P6" s="4"/>
      <c r="Q6" s="4"/>
      <c r="R6" s="238"/>
      <c r="S6" s="238"/>
    </row>
    <row r="7" spans="1:19" ht="20.25" x14ac:dyDescent="0.2">
      <c r="A7" s="65">
        <v>5</v>
      </c>
      <c r="B7" s="265" t="s">
        <v>68</v>
      </c>
      <c r="C7" s="174">
        <v>9963</v>
      </c>
      <c r="D7" s="177">
        <v>0.88517514804777675</v>
      </c>
      <c r="E7" s="177">
        <v>0.11482485195222322</v>
      </c>
      <c r="F7" s="4"/>
      <c r="G7" s="4"/>
      <c r="H7" s="4"/>
      <c r="I7" s="4"/>
      <c r="J7" s="4"/>
      <c r="K7" s="4"/>
      <c r="L7" s="4"/>
      <c r="M7" s="4"/>
      <c r="N7" s="4"/>
      <c r="O7" s="4"/>
      <c r="P7" s="4"/>
      <c r="Q7" s="4"/>
      <c r="R7" s="238"/>
      <c r="S7" s="238"/>
    </row>
    <row r="8" spans="1:19" ht="20.25" x14ac:dyDescent="0.2">
      <c r="A8" s="66">
        <v>6</v>
      </c>
      <c r="B8" s="266" t="s">
        <v>69</v>
      </c>
      <c r="C8" s="175">
        <v>3865636</v>
      </c>
      <c r="D8" s="176">
        <v>0.74775250437444185</v>
      </c>
      <c r="E8" s="176">
        <v>0.25224749562555815</v>
      </c>
      <c r="F8" s="4"/>
      <c r="G8" s="4"/>
      <c r="H8" s="4"/>
      <c r="I8" s="4"/>
      <c r="J8" s="4"/>
      <c r="K8" s="4"/>
      <c r="L8" s="4"/>
      <c r="M8" s="4"/>
      <c r="N8" s="4"/>
      <c r="O8" s="4"/>
      <c r="P8" s="4"/>
      <c r="Q8" s="4"/>
      <c r="R8" s="238"/>
      <c r="S8" s="238"/>
    </row>
    <row r="9" spans="1:19" ht="20.25" x14ac:dyDescent="0.2">
      <c r="A9" s="65">
        <v>7</v>
      </c>
      <c r="B9" s="265" t="s">
        <v>70</v>
      </c>
      <c r="C9" s="174">
        <v>647227</v>
      </c>
      <c r="D9" s="177">
        <v>0.88968321778912185</v>
      </c>
      <c r="E9" s="177">
        <v>0.11031678221087809</v>
      </c>
      <c r="F9" s="4"/>
      <c r="G9" s="4"/>
      <c r="H9" s="4"/>
      <c r="I9" s="4"/>
      <c r="J9" s="4"/>
      <c r="K9" s="4"/>
      <c r="L9" s="4"/>
      <c r="M9" s="4"/>
      <c r="N9" s="4"/>
      <c r="O9" s="4"/>
      <c r="P9" s="4"/>
      <c r="Q9" s="4"/>
      <c r="R9" s="238"/>
      <c r="S9" s="238"/>
    </row>
    <row r="10" spans="1:19" ht="20.25" x14ac:dyDescent="0.2">
      <c r="A10" s="66">
        <v>8</v>
      </c>
      <c r="B10" s="266" t="s">
        <v>262</v>
      </c>
      <c r="C10" s="175">
        <v>1496891</v>
      </c>
      <c r="D10" s="176">
        <v>0.83000499034331821</v>
      </c>
      <c r="E10" s="176">
        <v>0.16999500965668174</v>
      </c>
      <c r="F10" s="4"/>
      <c r="G10" s="4"/>
      <c r="H10" s="4"/>
      <c r="I10" s="4"/>
      <c r="J10" s="4"/>
      <c r="K10" s="4"/>
      <c r="L10" s="4"/>
      <c r="M10" s="4"/>
      <c r="N10" s="4"/>
      <c r="O10" s="4"/>
      <c r="P10" s="4"/>
      <c r="Q10" s="4"/>
      <c r="R10" s="238"/>
      <c r="S10" s="238"/>
    </row>
    <row r="11" spans="1:19" ht="20.25" x14ac:dyDescent="0.2">
      <c r="A11" s="65">
        <v>9</v>
      </c>
      <c r="B11" s="265" t="s">
        <v>71</v>
      </c>
      <c r="C11" s="174">
        <v>62756</v>
      </c>
      <c r="D11" s="177">
        <v>0.87174134744088216</v>
      </c>
      <c r="E11" s="177">
        <v>0.12825865255911786</v>
      </c>
      <c r="F11" s="4"/>
      <c r="G11" s="4"/>
      <c r="H11" s="4"/>
      <c r="I11" s="4"/>
      <c r="J11" s="4"/>
      <c r="K11" s="4"/>
      <c r="L11" s="4"/>
      <c r="M11" s="4"/>
      <c r="N11" s="4"/>
      <c r="O11" s="4"/>
      <c r="P11" s="4"/>
      <c r="Q11" s="4"/>
      <c r="R11" s="238"/>
      <c r="S11" s="238"/>
    </row>
    <row r="12" spans="1:19" ht="20.25" x14ac:dyDescent="0.2">
      <c r="A12" s="66">
        <v>10</v>
      </c>
      <c r="B12" s="266" t="s">
        <v>72</v>
      </c>
      <c r="C12" s="175">
        <v>575155</v>
      </c>
      <c r="D12" s="176">
        <v>0.84021698498665576</v>
      </c>
      <c r="E12" s="176">
        <v>0.15978301501334422</v>
      </c>
      <c r="F12" s="4"/>
      <c r="G12" s="4"/>
      <c r="H12" s="4"/>
      <c r="I12" s="4"/>
      <c r="J12" s="4"/>
      <c r="K12" s="4"/>
      <c r="L12" s="4"/>
      <c r="M12" s="4"/>
      <c r="N12" s="4"/>
      <c r="O12" s="4"/>
      <c r="P12" s="4"/>
      <c r="Q12" s="4"/>
      <c r="R12" s="238"/>
      <c r="S12" s="238"/>
    </row>
    <row r="13" spans="1:19" ht="20.25" x14ac:dyDescent="0.2">
      <c r="A13" s="65">
        <v>11</v>
      </c>
      <c r="B13" s="265" t="s">
        <v>73</v>
      </c>
      <c r="C13" s="174">
        <v>134808</v>
      </c>
      <c r="D13" s="177">
        <v>0.89591122188594152</v>
      </c>
      <c r="E13" s="177">
        <v>0.10408877811405852</v>
      </c>
      <c r="F13" s="4"/>
      <c r="G13" s="4"/>
      <c r="H13" s="4"/>
      <c r="I13" s="4"/>
      <c r="J13" s="4"/>
      <c r="K13" s="4"/>
      <c r="L13" s="4"/>
      <c r="M13" s="4"/>
      <c r="N13" s="4"/>
      <c r="O13" s="4"/>
      <c r="P13" s="4"/>
      <c r="Q13" s="4"/>
      <c r="R13" s="238"/>
      <c r="S13" s="238"/>
    </row>
    <row r="14" spans="1:19" ht="21.75" x14ac:dyDescent="0.2">
      <c r="A14" s="345" t="s">
        <v>62</v>
      </c>
      <c r="B14" s="345"/>
      <c r="C14" s="84">
        <v>19394077</v>
      </c>
      <c r="D14" s="183">
        <v>0.81788754370728756</v>
      </c>
      <c r="E14" s="211">
        <v>0.18211245629271247</v>
      </c>
      <c r="F14" s="4"/>
      <c r="G14" s="4"/>
      <c r="H14" s="4"/>
      <c r="I14" s="4"/>
      <c r="J14" s="4"/>
      <c r="K14" s="4"/>
      <c r="L14" s="4"/>
      <c r="M14" s="4"/>
      <c r="N14" s="4"/>
      <c r="O14" s="4"/>
      <c r="P14" s="4"/>
      <c r="Q14" s="4"/>
      <c r="R14" s="238"/>
      <c r="S14" s="238"/>
    </row>
    <row r="15" spans="1:19" x14ac:dyDescent="0.2">
      <c r="A15" s="4"/>
      <c r="B15" s="4"/>
      <c r="C15" s="4"/>
      <c r="D15" s="4"/>
      <c r="E15" s="4"/>
      <c r="F15" s="4"/>
      <c r="G15" s="4"/>
      <c r="H15" s="4"/>
      <c r="I15" s="4"/>
      <c r="J15" s="4"/>
      <c r="K15" s="4"/>
      <c r="L15" s="4"/>
      <c r="M15" s="4"/>
      <c r="N15" s="4"/>
      <c r="O15" s="4"/>
      <c r="P15" s="4"/>
      <c r="Q15" s="4"/>
      <c r="R15" s="238"/>
      <c r="S15" s="238"/>
    </row>
    <row r="16" spans="1:19" x14ac:dyDescent="0.2">
      <c r="A16" s="4"/>
      <c r="B16" s="4"/>
      <c r="C16" s="4"/>
      <c r="D16" s="4"/>
      <c r="E16" s="4"/>
      <c r="F16" s="4"/>
      <c r="G16" s="4"/>
      <c r="H16" s="4"/>
      <c r="I16" s="4"/>
      <c r="J16" s="4"/>
      <c r="K16" s="4"/>
      <c r="L16" s="4"/>
      <c r="M16" s="4"/>
      <c r="N16" s="4"/>
      <c r="O16" s="4"/>
      <c r="P16" s="4"/>
      <c r="Q16" s="4"/>
      <c r="R16" s="238"/>
      <c r="S16" s="238"/>
    </row>
    <row r="17" spans="1:19" ht="38.25" customHeight="1" x14ac:dyDescent="0.2">
      <c r="A17" s="4"/>
      <c r="B17" s="4"/>
      <c r="C17" s="4"/>
      <c r="D17" s="4"/>
      <c r="E17" s="4"/>
      <c r="F17" s="375" t="s">
        <v>243</v>
      </c>
      <c r="G17" s="376"/>
      <c r="H17" s="376"/>
      <c r="I17" s="376"/>
      <c r="J17" s="376"/>
      <c r="K17" s="376"/>
      <c r="L17" s="376"/>
      <c r="M17" s="376"/>
      <c r="N17" s="376"/>
      <c r="O17" s="376"/>
      <c r="P17" s="376"/>
      <c r="Q17" s="377"/>
      <c r="R17" s="238"/>
      <c r="S17" s="238"/>
    </row>
    <row r="18" spans="1:19" x14ac:dyDescent="0.2">
      <c r="A18" s="4"/>
      <c r="B18" s="4"/>
      <c r="C18" s="4"/>
      <c r="D18" s="4"/>
      <c r="E18" s="4"/>
      <c r="F18" s="4"/>
      <c r="G18" s="4"/>
      <c r="H18" s="4"/>
      <c r="I18" s="4"/>
      <c r="J18" s="4"/>
      <c r="K18" s="4"/>
      <c r="L18" s="4"/>
      <c r="M18" s="4"/>
      <c r="N18" s="4"/>
      <c r="O18" s="4"/>
      <c r="P18" s="4"/>
      <c r="Q18" s="4"/>
      <c r="R18" s="238"/>
      <c r="S18" s="238"/>
    </row>
    <row r="19" spans="1:19" x14ac:dyDescent="0.2">
      <c r="A19" s="4"/>
      <c r="B19" s="4"/>
      <c r="C19" s="4"/>
      <c r="D19" s="4"/>
      <c r="E19" s="4"/>
      <c r="F19" s="4"/>
      <c r="G19" s="4"/>
      <c r="H19" s="4"/>
      <c r="I19" s="4"/>
      <c r="J19" s="4"/>
      <c r="K19" s="4"/>
      <c r="L19" s="4"/>
      <c r="M19" s="4"/>
      <c r="N19" s="4"/>
      <c r="O19" s="4"/>
      <c r="P19" s="4"/>
      <c r="Q19" s="4"/>
      <c r="R19" s="238"/>
      <c r="S19" s="238"/>
    </row>
    <row r="20" spans="1:19" x14ac:dyDescent="0.2">
      <c r="A20" s="4"/>
      <c r="B20" s="4"/>
      <c r="C20" s="4"/>
      <c r="D20" s="4"/>
      <c r="E20" s="4"/>
      <c r="F20" s="4"/>
      <c r="G20" s="4"/>
      <c r="H20" s="4"/>
      <c r="I20" s="4"/>
      <c r="J20" s="4"/>
      <c r="K20" s="4"/>
      <c r="L20" s="4"/>
      <c r="M20" s="4"/>
      <c r="N20" s="4"/>
      <c r="O20" s="4"/>
      <c r="P20" s="4"/>
      <c r="Q20" s="4"/>
      <c r="R20" s="238"/>
      <c r="S20" s="238"/>
    </row>
    <row r="21" spans="1:19" x14ac:dyDescent="0.2">
      <c r="A21" s="4"/>
      <c r="B21" s="4"/>
      <c r="C21" s="4"/>
      <c r="D21" s="4"/>
      <c r="E21" s="4"/>
      <c r="F21" s="4"/>
      <c r="G21" s="4"/>
      <c r="H21" s="4"/>
      <c r="I21" s="4"/>
      <c r="J21" s="4"/>
      <c r="K21" s="4"/>
      <c r="L21" s="4"/>
      <c r="M21" s="4"/>
      <c r="N21" s="4"/>
      <c r="O21" s="4"/>
      <c r="P21" s="4"/>
      <c r="Q21" s="4"/>
      <c r="R21" s="238"/>
      <c r="S21" s="238"/>
    </row>
    <row r="22" spans="1:19" x14ac:dyDescent="0.2">
      <c r="A22" s="4"/>
      <c r="B22" s="4"/>
      <c r="C22" s="4"/>
      <c r="D22" s="4"/>
      <c r="E22" s="4"/>
      <c r="F22" s="4"/>
      <c r="G22" s="4"/>
      <c r="H22" s="4"/>
      <c r="I22" s="4"/>
      <c r="J22" s="4"/>
      <c r="K22" s="4"/>
      <c r="L22" s="4"/>
      <c r="M22" s="4"/>
      <c r="N22" s="4"/>
      <c r="O22" s="4"/>
      <c r="P22" s="4"/>
      <c r="Q22" s="4"/>
      <c r="R22" s="238"/>
      <c r="S22" s="238"/>
    </row>
    <row r="23" spans="1:19" x14ac:dyDescent="0.2">
      <c r="A23" s="4"/>
      <c r="B23" s="4"/>
      <c r="C23" s="4"/>
      <c r="D23" s="4"/>
      <c r="E23" s="4"/>
      <c r="F23" s="4"/>
      <c r="G23" s="4"/>
      <c r="H23" s="4"/>
      <c r="I23" s="4"/>
      <c r="J23" s="4"/>
      <c r="K23" s="4"/>
      <c r="L23" s="4"/>
      <c r="M23" s="4"/>
      <c r="N23" s="4"/>
      <c r="O23" s="4"/>
      <c r="P23" s="4"/>
      <c r="Q23" s="4"/>
      <c r="R23" s="238"/>
      <c r="S23" s="238"/>
    </row>
    <row r="24" spans="1:19" x14ac:dyDescent="0.2">
      <c r="A24" s="4"/>
      <c r="B24" s="4"/>
      <c r="C24" s="4"/>
      <c r="D24" s="4"/>
      <c r="E24" s="4"/>
      <c r="F24" s="4"/>
      <c r="G24" s="4"/>
      <c r="H24" s="4"/>
      <c r="I24" s="4"/>
      <c r="J24" s="4"/>
      <c r="K24" s="4"/>
      <c r="L24" s="4"/>
      <c r="M24" s="4"/>
      <c r="N24" s="4"/>
      <c r="O24" s="4"/>
      <c r="P24" s="4"/>
      <c r="Q24" s="4"/>
      <c r="R24" s="238"/>
      <c r="S24" s="238"/>
    </row>
    <row r="25" spans="1:19" x14ac:dyDescent="0.2">
      <c r="A25" s="4"/>
      <c r="B25" s="4"/>
      <c r="C25" s="4"/>
      <c r="D25" s="4"/>
      <c r="E25" s="4"/>
      <c r="F25" s="4"/>
      <c r="G25" s="4"/>
      <c r="H25" s="4"/>
      <c r="I25" s="4"/>
      <c r="J25" s="4"/>
      <c r="K25" s="4"/>
      <c r="L25" s="4"/>
      <c r="M25" s="4"/>
      <c r="N25" s="4"/>
      <c r="O25" s="4"/>
      <c r="P25" s="4"/>
      <c r="Q25" s="4"/>
      <c r="R25" s="238"/>
      <c r="S25" s="238"/>
    </row>
    <row r="26" spans="1:19" x14ac:dyDescent="0.2">
      <c r="A26" s="4"/>
      <c r="B26" s="4"/>
      <c r="C26" s="4"/>
      <c r="D26" s="4"/>
      <c r="E26" s="4"/>
      <c r="F26" s="4"/>
      <c r="G26" s="4"/>
      <c r="H26" s="4"/>
      <c r="I26" s="4"/>
      <c r="J26" s="4"/>
      <c r="K26" s="4"/>
      <c r="L26" s="4"/>
      <c r="M26" s="4"/>
      <c r="N26" s="4"/>
      <c r="O26" s="4"/>
      <c r="P26" s="4"/>
      <c r="Q26" s="4"/>
      <c r="R26" s="238"/>
      <c r="S26" s="238"/>
    </row>
    <row r="27" spans="1:19" x14ac:dyDescent="0.2">
      <c r="A27" s="4"/>
      <c r="B27" s="4"/>
      <c r="C27" s="4"/>
      <c r="D27" s="4"/>
      <c r="E27" s="4"/>
      <c r="F27" s="4"/>
      <c r="G27" s="4"/>
      <c r="H27" s="4"/>
      <c r="I27" s="4"/>
      <c r="J27" s="4"/>
      <c r="K27" s="4"/>
      <c r="L27" s="4"/>
      <c r="M27" s="4"/>
      <c r="N27" s="4"/>
      <c r="O27" s="4"/>
      <c r="P27" s="4"/>
      <c r="Q27" s="4"/>
      <c r="R27" s="238"/>
      <c r="S27" s="238"/>
    </row>
    <row r="28" spans="1:19" x14ac:dyDescent="0.2">
      <c r="A28" s="4"/>
      <c r="B28" s="4"/>
      <c r="C28" s="4"/>
      <c r="D28" s="4"/>
      <c r="E28" s="4"/>
      <c r="F28" s="4"/>
      <c r="G28" s="4"/>
      <c r="H28" s="4"/>
      <c r="I28" s="4"/>
      <c r="J28" s="4"/>
      <c r="K28" s="4"/>
      <c r="L28" s="4"/>
      <c r="M28" s="4"/>
      <c r="N28" s="4"/>
      <c r="O28" s="4"/>
      <c r="P28" s="4"/>
      <c r="Q28" s="4"/>
      <c r="R28" s="238"/>
      <c r="S28" s="238"/>
    </row>
    <row r="29" spans="1:19" x14ac:dyDescent="0.2">
      <c r="A29" s="4"/>
      <c r="B29" s="4"/>
      <c r="C29" s="4"/>
      <c r="D29" s="4"/>
      <c r="E29" s="4"/>
      <c r="F29" s="4"/>
      <c r="G29" s="4"/>
      <c r="H29" s="4"/>
      <c r="I29" s="4"/>
      <c r="J29" s="4"/>
      <c r="K29" s="4"/>
      <c r="L29" s="4"/>
      <c r="M29" s="4"/>
      <c r="N29" s="4"/>
      <c r="O29" s="4"/>
      <c r="P29" s="4"/>
      <c r="Q29" s="4"/>
      <c r="R29" s="238"/>
      <c r="S29" s="238"/>
    </row>
    <row r="30" spans="1:19" x14ac:dyDescent="0.2">
      <c r="A30" s="4"/>
      <c r="B30" s="4"/>
      <c r="C30" s="4"/>
      <c r="D30" s="4"/>
      <c r="E30" s="4"/>
      <c r="F30" s="4"/>
      <c r="G30" s="4"/>
      <c r="H30" s="4"/>
      <c r="I30" s="4"/>
      <c r="J30" s="4"/>
      <c r="K30" s="4"/>
      <c r="L30" s="4"/>
      <c r="M30" s="4"/>
      <c r="N30" s="4"/>
      <c r="O30" s="4"/>
      <c r="P30" s="4"/>
      <c r="Q30" s="4"/>
      <c r="R30" s="238"/>
      <c r="S30" s="238"/>
    </row>
    <row r="31" spans="1:19" x14ac:dyDescent="0.2">
      <c r="A31" s="4"/>
      <c r="B31" s="4"/>
      <c r="C31" s="4"/>
      <c r="D31" s="4"/>
      <c r="E31" s="4"/>
      <c r="F31" s="4"/>
      <c r="G31" s="4"/>
      <c r="H31" s="4"/>
      <c r="I31" s="4"/>
      <c r="J31" s="4"/>
      <c r="K31" s="4"/>
      <c r="L31" s="4"/>
      <c r="M31" s="4"/>
      <c r="N31" s="4"/>
      <c r="O31" s="4"/>
      <c r="P31" s="4"/>
      <c r="Q31" s="4"/>
      <c r="R31" s="238"/>
      <c r="S31" s="238"/>
    </row>
    <row r="32" spans="1:19" x14ac:dyDescent="0.2">
      <c r="A32" s="4"/>
      <c r="B32" s="4"/>
      <c r="C32" s="4"/>
      <c r="D32" s="4"/>
      <c r="E32" s="4"/>
      <c r="F32" s="4"/>
      <c r="G32" s="4"/>
      <c r="H32" s="4"/>
      <c r="I32" s="4"/>
      <c r="J32" s="4"/>
      <c r="K32" s="4"/>
      <c r="L32" s="4"/>
      <c r="M32" s="4"/>
      <c r="N32" s="4"/>
      <c r="O32" s="4"/>
      <c r="P32" s="4"/>
      <c r="Q32" s="4"/>
      <c r="R32" s="238"/>
      <c r="S32" s="238"/>
    </row>
    <row r="33" spans="1:19" x14ac:dyDescent="0.2">
      <c r="A33" s="4"/>
      <c r="B33" s="4"/>
      <c r="C33" s="4"/>
      <c r="D33" s="4"/>
      <c r="E33" s="4"/>
      <c r="F33" s="4"/>
      <c r="G33" s="4"/>
      <c r="H33" s="4"/>
      <c r="I33" s="4"/>
      <c r="J33" s="4"/>
      <c r="K33" s="4"/>
      <c r="L33" s="4"/>
      <c r="M33" s="4"/>
      <c r="N33" s="4"/>
      <c r="O33" s="4"/>
      <c r="P33" s="4"/>
      <c r="Q33" s="4"/>
      <c r="R33" s="238"/>
      <c r="S33" s="238"/>
    </row>
    <row r="34" spans="1:19" x14ac:dyDescent="0.2">
      <c r="A34" s="4"/>
      <c r="B34" s="4"/>
      <c r="C34" s="4"/>
      <c r="D34" s="4"/>
      <c r="E34" s="4"/>
      <c r="F34" s="4"/>
      <c r="G34" s="4"/>
      <c r="H34" s="4"/>
      <c r="I34" s="4"/>
      <c r="J34" s="4"/>
      <c r="K34" s="4"/>
      <c r="L34" s="4"/>
      <c r="M34" s="4"/>
      <c r="N34" s="4"/>
      <c r="O34" s="4"/>
      <c r="P34" s="4"/>
      <c r="Q34" s="4"/>
      <c r="R34" s="238"/>
      <c r="S34" s="238"/>
    </row>
    <row r="35" spans="1:19" x14ac:dyDescent="0.2">
      <c r="A35" s="4"/>
      <c r="B35" s="4"/>
      <c r="C35" s="4"/>
      <c r="D35" s="4"/>
      <c r="E35" s="4"/>
      <c r="F35" s="4"/>
      <c r="G35" s="4"/>
      <c r="H35" s="4"/>
      <c r="I35" s="4"/>
      <c r="J35" s="4"/>
      <c r="K35" s="4"/>
      <c r="L35" s="4"/>
      <c r="M35" s="4"/>
      <c r="N35" s="4"/>
      <c r="O35" s="4"/>
      <c r="P35" s="4"/>
      <c r="Q35" s="4"/>
      <c r="R35" s="238"/>
      <c r="S35" s="238"/>
    </row>
    <row r="36" spans="1:19" x14ac:dyDescent="0.2">
      <c r="A36" s="4"/>
      <c r="B36" s="4"/>
      <c r="C36" s="4"/>
      <c r="D36" s="4"/>
      <c r="E36" s="4"/>
      <c r="F36" s="4"/>
      <c r="G36" s="4"/>
      <c r="H36" s="4"/>
      <c r="I36" s="4"/>
      <c r="J36" s="4"/>
      <c r="K36" s="4"/>
      <c r="L36" s="4"/>
      <c r="M36" s="4"/>
      <c r="N36" s="4"/>
      <c r="O36" s="4"/>
      <c r="P36" s="4"/>
      <c r="Q36" s="4"/>
      <c r="R36" s="238"/>
      <c r="S36" s="238"/>
    </row>
    <row r="37" spans="1:19" x14ac:dyDescent="0.2">
      <c r="A37" s="4"/>
      <c r="B37" s="4"/>
      <c r="C37" s="4"/>
      <c r="D37" s="4"/>
      <c r="E37" s="4"/>
      <c r="F37" s="4"/>
      <c r="G37" s="4"/>
      <c r="H37" s="4"/>
      <c r="I37" s="4"/>
      <c r="J37" s="4"/>
      <c r="K37" s="4"/>
      <c r="L37" s="4"/>
      <c r="M37" s="4"/>
      <c r="N37" s="4"/>
      <c r="O37" s="4"/>
      <c r="P37" s="4"/>
      <c r="Q37" s="4"/>
      <c r="R37" s="238"/>
      <c r="S37" s="238"/>
    </row>
    <row r="38" spans="1:19" x14ac:dyDescent="0.2">
      <c r="A38" s="4"/>
      <c r="B38" s="4"/>
      <c r="C38" s="4"/>
      <c r="D38" s="4"/>
      <c r="E38" s="4"/>
      <c r="F38" s="4"/>
      <c r="G38" s="4"/>
      <c r="H38" s="4"/>
      <c r="I38" s="4"/>
      <c r="J38" s="4"/>
      <c r="K38" s="4"/>
      <c r="L38" s="4"/>
      <c r="M38" s="4"/>
      <c r="N38" s="4"/>
      <c r="O38" s="4"/>
      <c r="P38" s="4"/>
      <c r="Q38" s="4"/>
      <c r="R38" s="238"/>
      <c r="S38" s="238"/>
    </row>
  </sheetData>
  <mergeCells count="4">
    <mergeCell ref="A2:B2"/>
    <mergeCell ref="A14:B14"/>
    <mergeCell ref="G2:P2"/>
    <mergeCell ref="F17:Q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Normal="100" workbookViewId="0">
      <selection activeCell="D8" sqref="D8"/>
    </sheetView>
  </sheetViews>
  <sheetFormatPr defaultColWidth="8.875" defaultRowHeight="27.75" x14ac:dyDescent="0.65"/>
  <cols>
    <col min="1" max="1" width="5.875" style="39" customWidth="1"/>
    <col min="2" max="2" width="36.375" style="39" customWidth="1"/>
    <col min="3" max="3" width="15.25" style="39" customWidth="1"/>
    <col min="4" max="4" width="12.375" style="39" customWidth="1"/>
    <col min="5" max="5" width="14.375" style="39" customWidth="1"/>
    <col min="6" max="6" width="14.25" style="39" customWidth="1"/>
    <col min="7" max="7" width="15.375" style="39" customWidth="1"/>
    <col min="8" max="8" width="27.875" style="39" customWidth="1"/>
    <col min="9" max="9" width="6.375" style="39" customWidth="1"/>
    <col min="10" max="16384" width="8.875" style="39"/>
  </cols>
  <sheetData>
    <row r="1" spans="1:15" ht="91.5" customHeight="1" x14ac:dyDescent="0.65">
      <c r="C1" s="239"/>
      <c r="D1" s="239"/>
      <c r="E1" s="239"/>
      <c r="F1" s="239"/>
      <c r="G1" s="239"/>
      <c r="H1" s="239"/>
      <c r="I1" s="239"/>
      <c r="J1" s="239"/>
    </row>
    <row r="2" spans="1:15" ht="30" customHeight="1" x14ac:dyDescent="0.65">
      <c r="A2" s="292" t="s">
        <v>79</v>
      </c>
      <c r="B2" s="293"/>
      <c r="C2" s="293"/>
      <c r="D2" s="293"/>
      <c r="E2" s="293"/>
      <c r="F2" s="290" t="s">
        <v>320</v>
      </c>
      <c r="G2" s="291"/>
      <c r="H2" s="291"/>
      <c r="I2" s="291"/>
      <c r="J2" s="432"/>
    </row>
    <row r="3" spans="1:15" ht="30.2" customHeight="1" x14ac:dyDescent="0.65">
      <c r="A3" s="304" t="s">
        <v>318</v>
      </c>
      <c r="B3" s="305"/>
      <c r="C3" s="305"/>
      <c r="D3" s="305"/>
      <c r="E3" s="305"/>
      <c r="F3" s="305"/>
      <c r="G3" s="305"/>
      <c r="H3" s="305"/>
      <c r="I3" s="306"/>
      <c r="J3" s="40"/>
    </row>
    <row r="4" spans="1:15" ht="30.2" customHeight="1" x14ac:dyDescent="0.65">
      <c r="A4" s="307" t="s">
        <v>319</v>
      </c>
      <c r="B4" s="307"/>
      <c r="C4" s="308"/>
      <c r="D4" s="308"/>
      <c r="E4" s="308"/>
      <c r="F4" s="308"/>
      <c r="G4" s="308"/>
      <c r="H4" s="307"/>
      <c r="I4" s="307"/>
      <c r="J4" s="38"/>
    </row>
    <row r="5" spans="1:15" ht="67.5" x14ac:dyDescent="0.65">
      <c r="A5" s="294" t="s">
        <v>293</v>
      </c>
      <c r="B5" s="298"/>
      <c r="C5" s="245" t="s">
        <v>288</v>
      </c>
      <c r="D5" s="245" t="s">
        <v>289</v>
      </c>
      <c r="E5" s="251" t="s">
        <v>290</v>
      </c>
      <c r="F5" s="246" t="s">
        <v>291</v>
      </c>
      <c r="G5" s="251" t="s">
        <v>292</v>
      </c>
      <c r="H5" s="294" t="s">
        <v>287</v>
      </c>
      <c r="I5" s="298"/>
      <c r="J5" s="38"/>
    </row>
    <row r="6" spans="1:15" ht="45" customHeight="1" x14ac:dyDescent="0.65">
      <c r="A6" s="296"/>
      <c r="B6" s="311"/>
      <c r="C6" s="247" t="s">
        <v>75</v>
      </c>
      <c r="D6" s="224" t="s">
        <v>294</v>
      </c>
      <c r="E6" s="225" t="s">
        <v>295</v>
      </c>
      <c r="F6" s="226" t="s">
        <v>296</v>
      </c>
      <c r="G6" s="252" t="s">
        <v>62</v>
      </c>
      <c r="H6" s="296"/>
      <c r="I6" s="311"/>
      <c r="J6" s="38"/>
    </row>
    <row r="7" spans="1:15" ht="24.95" customHeight="1" x14ac:dyDescent="0.65">
      <c r="A7" s="425">
        <v>1</v>
      </c>
      <c r="B7" s="122" t="s">
        <v>298</v>
      </c>
      <c r="C7" s="106">
        <v>9060</v>
      </c>
      <c r="D7" s="106">
        <v>8013</v>
      </c>
      <c r="E7" s="107">
        <v>9364</v>
      </c>
      <c r="F7" s="107">
        <v>4016</v>
      </c>
      <c r="G7" s="107">
        <f t="shared" ref="G7:G18" si="0">SUM(C7:F7)</f>
        <v>30453</v>
      </c>
      <c r="H7" s="423" t="s">
        <v>297</v>
      </c>
      <c r="I7" s="63">
        <v>1</v>
      </c>
      <c r="J7" s="38"/>
    </row>
    <row r="8" spans="1:15" ht="24.95" customHeight="1" x14ac:dyDescent="0.65">
      <c r="A8" s="426">
        <v>2</v>
      </c>
      <c r="B8" s="123" t="s">
        <v>300</v>
      </c>
      <c r="C8" s="108">
        <v>11150</v>
      </c>
      <c r="D8" s="108">
        <v>21224</v>
      </c>
      <c r="E8" s="109">
        <v>2475</v>
      </c>
      <c r="F8" s="109">
        <v>2959</v>
      </c>
      <c r="G8" s="109">
        <f t="shared" si="0"/>
        <v>37808</v>
      </c>
      <c r="H8" s="424" t="s">
        <v>299</v>
      </c>
      <c r="I8" s="64">
        <v>2</v>
      </c>
      <c r="J8" s="38"/>
    </row>
    <row r="9" spans="1:15" ht="24.95" customHeight="1" x14ac:dyDescent="0.65">
      <c r="A9" s="425">
        <v>3</v>
      </c>
      <c r="B9" s="122" t="s">
        <v>302</v>
      </c>
      <c r="C9" s="106">
        <v>0</v>
      </c>
      <c r="D9" s="106">
        <v>0</v>
      </c>
      <c r="E9" s="107">
        <v>0</v>
      </c>
      <c r="F9" s="107">
        <v>1334</v>
      </c>
      <c r="G9" s="107">
        <f t="shared" si="0"/>
        <v>1334</v>
      </c>
      <c r="H9" s="423" t="s">
        <v>301</v>
      </c>
      <c r="I9" s="63">
        <v>3</v>
      </c>
      <c r="J9" s="38"/>
    </row>
    <row r="10" spans="1:15" ht="24.95" customHeight="1" x14ac:dyDescent="0.65">
      <c r="A10" s="426">
        <v>4</v>
      </c>
      <c r="B10" s="123" t="s">
        <v>304</v>
      </c>
      <c r="C10" s="108">
        <v>3680</v>
      </c>
      <c r="D10" s="108">
        <v>3952</v>
      </c>
      <c r="E10" s="109">
        <v>3852</v>
      </c>
      <c r="F10" s="109">
        <v>1876</v>
      </c>
      <c r="G10" s="109">
        <f t="shared" si="0"/>
        <v>13360</v>
      </c>
      <c r="H10" s="424" t="s">
        <v>303</v>
      </c>
      <c r="I10" s="64">
        <v>4</v>
      </c>
      <c r="J10" s="38"/>
    </row>
    <row r="11" spans="1:15" ht="24.95" customHeight="1" x14ac:dyDescent="0.65">
      <c r="A11" s="425">
        <v>5</v>
      </c>
      <c r="B11" s="122" t="s">
        <v>68</v>
      </c>
      <c r="C11" s="106">
        <v>25</v>
      </c>
      <c r="D11" s="106">
        <v>28</v>
      </c>
      <c r="E11" s="107">
        <v>0</v>
      </c>
      <c r="F11" s="107">
        <v>0</v>
      </c>
      <c r="G11" s="107">
        <f t="shared" si="0"/>
        <v>53</v>
      </c>
      <c r="H11" s="423" t="s">
        <v>305</v>
      </c>
      <c r="I11" s="63">
        <v>5</v>
      </c>
      <c r="J11" s="38"/>
    </row>
    <row r="12" spans="1:15" ht="24.95" customHeight="1" x14ac:dyDescent="0.65">
      <c r="A12" s="426">
        <v>6</v>
      </c>
      <c r="B12" s="123" t="s">
        <v>69</v>
      </c>
      <c r="C12" s="108">
        <v>0</v>
      </c>
      <c r="D12" s="108">
        <v>0</v>
      </c>
      <c r="E12" s="109">
        <v>0</v>
      </c>
      <c r="F12" s="109">
        <v>16641</v>
      </c>
      <c r="G12" s="109">
        <f t="shared" si="0"/>
        <v>16641</v>
      </c>
      <c r="H12" s="424" t="s">
        <v>306</v>
      </c>
      <c r="I12" s="64">
        <v>6</v>
      </c>
      <c r="J12" s="38"/>
    </row>
    <row r="13" spans="1:15" ht="24.95" customHeight="1" x14ac:dyDescent="0.65">
      <c r="A13" s="425">
        <v>7</v>
      </c>
      <c r="B13" s="122" t="s">
        <v>308</v>
      </c>
      <c r="C13" s="106">
        <v>2964</v>
      </c>
      <c r="D13" s="106">
        <v>1970</v>
      </c>
      <c r="E13" s="107">
        <v>1056</v>
      </c>
      <c r="F13" s="107">
        <v>188</v>
      </c>
      <c r="G13" s="107">
        <f t="shared" si="0"/>
        <v>6178</v>
      </c>
      <c r="H13" s="423" t="s">
        <v>307</v>
      </c>
      <c r="I13" s="63">
        <v>7</v>
      </c>
      <c r="J13" s="38"/>
      <c r="O13" s="42"/>
    </row>
    <row r="14" spans="1:15" ht="24.95" customHeight="1" x14ac:dyDescent="0.65">
      <c r="A14" s="426">
        <v>8</v>
      </c>
      <c r="B14" s="123" t="s">
        <v>263</v>
      </c>
      <c r="C14" s="108">
        <v>2514</v>
      </c>
      <c r="D14" s="108">
        <v>4480</v>
      </c>
      <c r="E14" s="109">
        <v>1759</v>
      </c>
      <c r="F14" s="109">
        <v>1096</v>
      </c>
      <c r="G14" s="109">
        <f t="shared" si="0"/>
        <v>9849</v>
      </c>
      <c r="H14" s="424" t="s">
        <v>309</v>
      </c>
      <c r="I14" s="64">
        <v>8</v>
      </c>
      <c r="J14" s="38"/>
    </row>
    <row r="15" spans="1:15" ht="24.95" customHeight="1" x14ac:dyDescent="0.65">
      <c r="A15" s="425">
        <v>9</v>
      </c>
      <c r="B15" s="122" t="s">
        <v>311</v>
      </c>
      <c r="C15" s="106">
        <v>143</v>
      </c>
      <c r="D15" s="106">
        <v>560</v>
      </c>
      <c r="E15" s="107">
        <v>0</v>
      </c>
      <c r="F15" s="107">
        <v>0</v>
      </c>
      <c r="G15" s="107">
        <f t="shared" si="0"/>
        <v>703</v>
      </c>
      <c r="H15" s="423" t="s">
        <v>310</v>
      </c>
      <c r="I15" s="63">
        <v>9</v>
      </c>
      <c r="J15" s="38"/>
    </row>
    <row r="16" spans="1:15" ht="24.95" customHeight="1" x14ac:dyDescent="0.65">
      <c r="A16" s="426">
        <v>10</v>
      </c>
      <c r="B16" s="123" t="s">
        <v>72</v>
      </c>
      <c r="C16" s="108">
        <v>776</v>
      </c>
      <c r="D16" s="108">
        <v>3904</v>
      </c>
      <c r="E16" s="109">
        <v>874</v>
      </c>
      <c r="F16" s="109">
        <v>0</v>
      </c>
      <c r="G16" s="109">
        <f t="shared" si="0"/>
        <v>5554</v>
      </c>
      <c r="H16" s="424" t="s">
        <v>312</v>
      </c>
      <c r="I16" s="64">
        <v>10</v>
      </c>
      <c r="J16" s="38"/>
    </row>
    <row r="17" spans="1:10" ht="24.95" customHeight="1" x14ac:dyDescent="0.65">
      <c r="A17" s="425">
        <v>11</v>
      </c>
      <c r="B17" s="122" t="s">
        <v>314</v>
      </c>
      <c r="C17" s="106">
        <v>445</v>
      </c>
      <c r="D17" s="106">
        <v>352</v>
      </c>
      <c r="E17" s="107">
        <v>549</v>
      </c>
      <c r="F17" s="107">
        <v>0</v>
      </c>
      <c r="G17" s="107">
        <f t="shared" si="0"/>
        <v>1346</v>
      </c>
      <c r="H17" s="423" t="s">
        <v>313</v>
      </c>
      <c r="I17" s="63">
        <v>11</v>
      </c>
      <c r="J17" s="38"/>
    </row>
    <row r="18" spans="1:10" ht="24.95" customHeight="1" x14ac:dyDescent="0.65">
      <c r="A18" s="309" t="s">
        <v>62</v>
      </c>
      <c r="B18" s="310"/>
      <c r="C18" s="110">
        <f>SUM(C7:C17)</f>
        <v>30757</v>
      </c>
      <c r="D18" s="110">
        <f>SUM(D7:D17)</f>
        <v>44483</v>
      </c>
      <c r="E18" s="110">
        <f>SUM(E7:E17)</f>
        <v>19929</v>
      </c>
      <c r="F18" s="110">
        <f>SUM(F7:F17)</f>
        <v>28110</v>
      </c>
      <c r="G18" s="111">
        <f t="shared" si="0"/>
        <v>123279</v>
      </c>
      <c r="H18" s="309" t="s">
        <v>315</v>
      </c>
      <c r="I18" s="310"/>
      <c r="J18" s="38"/>
    </row>
    <row r="19" spans="1:10" ht="20.100000000000001" customHeight="1" x14ac:dyDescent="0.65">
      <c r="A19" s="289" t="s">
        <v>317</v>
      </c>
      <c r="B19" s="289"/>
      <c r="C19" s="289"/>
      <c r="D19" s="289"/>
      <c r="E19" s="289"/>
      <c r="F19" s="288" t="s">
        <v>316</v>
      </c>
      <c r="G19" s="288"/>
      <c r="H19" s="288"/>
      <c r="I19" s="288"/>
      <c r="J19" s="38"/>
    </row>
    <row r="20" spans="1:10" x14ac:dyDescent="0.65">
      <c r="A20" s="38"/>
      <c r="B20" s="38"/>
      <c r="C20" s="38"/>
      <c r="D20" s="38"/>
      <c r="E20" s="38"/>
      <c r="F20" s="38"/>
      <c r="G20" s="38"/>
      <c r="H20" s="38"/>
      <c r="I20" s="38"/>
      <c r="J20" s="38"/>
    </row>
  </sheetData>
  <mergeCells count="10">
    <mergeCell ref="A19:E19"/>
    <mergeCell ref="F19:I19"/>
    <mergeCell ref="A2:E2"/>
    <mergeCell ref="F2:I2"/>
    <mergeCell ref="A3:I3"/>
    <mergeCell ref="A4:I4"/>
    <mergeCell ref="A18:B18"/>
    <mergeCell ref="H18:I18"/>
    <mergeCell ref="A5:B6"/>
    <mergeCell ref="H5:I6"/>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selection activeCell="R14" sqref="R14"/>
    </sheetView>
  </sheetViews>
  <sheetFormatPr defaultRowHeight="14.25" x14ac:dyDescent="0.2"/>
  <cols>
    <col min="1" max="1" width="6.375" customWidth="1"/>
    <col min="2" max="2" width="36.625" customWidth="1"/>
    <col min="3" max="3" width="13.25" customWidth="1"/>
    <col min="4" max="4" width="11.25" customWidth="1"/>
    <col min="5" max="5" width="10.75" customWidth="1"/>
    <col min="6" max="6" width="13.125" customWidth="1"/>
    <col min="7" max="7" width="12.75" customWidth="1"/>
  </cols>
  <sheetData>
    <row r="1" spans="1:20" ht="93.75" customHeight="1" x14ac:dyDescent="0.2">
      <c r="A1" s="4"/>
      <c r="B1" s="4"/>
      <c r="C1" s="4"/>
      <c r="D1" s="4"/>
      <c r="E1" s="4"/>
      <c r="F1" s="4"/>
      <c r="G1" s="4"/>
      <c r="H1" s="4"/>
      <c r="I1" s="4"/>
      <c r="J1" s="4"/>
      <c r="K1" s="4"/>
      <c r="L1" s="4"/>
      <c r="M1" s="4"/>
      <c r="N1" s="4"/>
      <c r="O1" s="4"/>
      <c r="P1" s="4"/>
      <c r="Q1" s="4"/>
      <c r="R1" s="4"/>
      <c r="S1" s="4"/>
      <c r="T1" s="4"/>
    </row>
    <row r="2" spans="1:20" ht="21.75" customHeight="1" x14ac:dyDescent="0.2">
      <c r="A2" s="345" t="s">
        <v>61</v>
      </c>
      <c r="B2" s="345"/>
      <c r="C2" s="173" t="s">
        <v>89</v>
      </c>
      <c r="D2" s="173" t="s">
        <v>217</v>
      </c>
      <c r="E2" s="4"/>
      <c r="F2" s="401" t="s">
        <v>513</v>
      </c>
      <c r="G2" s="402"/>
      <c r="H2" s="402"/>
      <c r="I2" s="402"/>
      <c r="J2" s="402"/>
      <c r="K2" s="402"/>
      <c r="L2" s="402"/>
      <c r="M2" s="402"/>
      <c r="N2" s="402"/>
      <c r="O2" s="402"/>
      <c r="P2" s="402"/>
      <c r="Q2" s="403"/>
      <c r="R2" s="4"/>
      <c r="S2" s="4"/>
      <c r="T2" s="4"/>
    </row>
    <row r="3" spans="1:20" ht="20.25" x14ac:dyDescent="0.2">
      <c r="A3" s="65">
        <v>1</v>
      </c>
      <c r="B3" s="265" t="s">
        <v>64</v>
      </c>
      <c r="C3" s="174">
        <v>9471418</v>
      </c>
      <c r="D3" s="177">
        <f>C3/$C$14</f>
        <v>0.15513971269838756</v>
      </c>
      <c r="E3" s="4"/>
      <c r="F3" s="404"/>
      <c r="G3" s="405"/>
      <c r="H3" s="405"/>
      <c r="I3" s="405"/>
      <c r="J3" s="405"/>
      <c r="K3" s="405"/>
      <c r="L3" s="405"/>
      <c r="M3" s="405"/>
      <c r="N3" s="405"/>
      <c r="O3" s="405"/>
      <c r="P3" s="405"/>
      <c r="Q3" s="406"/>
      <c r="R3" s="4"/>
      <c r="S3" s="4"/>
      <c r="T3" s="4"/>
    </row>
    <row r="4" spans="1:20" ht="20.25" x14ac:dyDescent="0.2">
      <c r="A4" s="66">
        <v>2</v>
      </c>
      <c r="B4" s="266" t="s">
        <v>65</v>
      </c>
      <c r="C4" s="175">
        <v>23907505</v>
      </c>
      <c r="D4" s="176">
        <f t="shared" ref="D4:D13" si="0">C4/$C$14</f>
        <v>0.39159959543916911</v>
      </c>
      <c r="E4" s="4"/>
      <c r="F4" s="4"/>
      <c r="G4" s="4"/>
      <c r="H4" s="4"/>
      <c r="I4" s="4"/>
      <c r="J4" s="4"/>
      <c r="K4" s="4"/>
      <c r="L4" s="4"/>
      <c r="M4" s="4"/>
      <c r="N4" s="4"/>
      <c r="O4" s="4"/>
      <c r="P4" s="4"/>
      <c r="Q4" s="4"/>
      <c r="R4" s="4"/>
      <c r="S4" s="4"/>
      <c r="T4" s="4"/>
    </row>
    <row r="5" spans="1:20" ht="20.25" x14ac:dyDescent="0.2">
      <c r="A5" s="65">
        <v>3</v>
      </c>
      <c r="B5" s="265" t="s">
        <v>66</v>
      </c>
      <c r="C5" s="174">
        <v>139573</v>
      </c>
      <c r="D5" s="177">
        <f t="shared" si="0"/>
        <v>2.2861745855216236E-3</v>
      </c>
      <c r="E5" s="4"/>
      <c r="F5" s="4"/>
      <c r="G5" s="4"/>
      <c r="H5" s="4"/>
      <c r="I5" s="4"/>
      <c r="J5" s="4"/>
      <c r="K5" s="4"/>
      <c r="L5" s="4"/>
      <c r="M5" s="4"/>
      <c r="N5" s="4"/>
      <c r="O5" s="4"/>
      <c r="P5" s="4"/>
      <c r="Q5" s="4"/>
      <c r="R5" s="4"/>
      <c r="S5" s="4"/>
      <c r="T5" s="4"/>
    </row>
    <row r="6" spans="1:20" ht="20.25" x14ac:dyDescent="0.2">
      <c r="A6" s="66">
        <v>4</v>
      </c>
      <c r="B6" s="266" t="s">
        <v>67</v>
      </c>
      <c r="C6" s="175">
        <v>2445188</v>
      </c>
      <c r="D6" s="176">
        <f t="shared" si="0"/>
        <v>4.0051633642770791E-2</v>
      </c>
      <c r="E6" s="4"/>
      <c r="F6" s="4"/>
      <c r="G6" s="4"/>
      <c r="H6" s="4"/>
      <c r="I6" s="4"/>
      <c r="J6" s="4"/>
      <c r="K6" s="4"/>
      <c r="L6" s="4"/>
      <c r="M6" s="4"/>
      <c r="N6" s="4"/>
      <c r="O6" s="4"/>
      <c r="P6" s="4"/>
      <c r="Q6" s="4"/>
      <c r="R6" s="4"/>
      <c r="S6" s="4"/>
      <c r="T6" s="4"/>
    </row>
    <row r="7" spans="1:20" ht="20.25" x14ac:dyDescent="0.2">
      <c r="A7" s="65">
        <v>5</v>
      </c>
      <c r="B7" s="265" t="s">
        <v>68</v>
      </c>
      <c r="C7" s="174">
        <v>8812</v>
      </c>
      <c r="D7" s="177">
        <f t="shared" si="0"/>
        <v>1.4433859304891739E-4</v>
      </c>
      <c r="E7" s="4"/>
      <c r="F7" s="4"/>
      <c r="G7" s="4"/>
      <c r="H7" s="4"/>
      <c r="I7" s="4"/>
      <c r="J7" s="4"/>
      <c r="K7" s="4"/>
      <c r="L7" s="4"/>
      <c r="M7" s="4"/>
      <c r="N7" s="4"/>
      <c r="O7" s="4"/>
      <c r="P7" s="4"/>
      <c r="Q7" s="4"/>
      <c r="R7" s="4"/>
      <c r="S7" s="4"/>
      <c r="T7" s="4"/>
    </row>
    <row r="8" spans="1:20" ht="20.25" x14ac:dyDescent="0.2">
      <c r="A8" s="66">
        <v>6</v>
      </c>
      <c r="B8" s="266" t="s">
        <v>69</v>
      </c>
      <c r="C8" s="175">
        <v>16076559</v>
      </c>
      <c r="D8" s="176">
        <f t="shared" si="0"/>
        <v>0.26333044792645377</v>
      </c>
      <c r="E8" s="4"/>
      <c r="F8" s="4"/>
      <c r="G8" s="4"/>
      <c r="H8" s="4"/>
      <c r="I8" s="4"/>
      <c r="J8" s="4"/>
      <c r="K8" s="4"/>
      <c r="L8" s="4"/>
      <c r="M8" s="4"/>
      <c r="N8" s="4"/>
      <c r="O8" s="4"/>
      <c r="P8" s="4"/>
      <c r="Q8" s="4"/>
      <c r="R8" s="4"/>
      <c r="S8" s="4"/>
      <c r="T8" s="4"/>
    </row>
    <row r="9" spans="1:20" ht="20.25" x14ac:dyDescent="0.2">
      <c r="A9" s="65">
        <v>7</v>
      </c>
      <c r="B9" s="265" t="s">
        <v>70</v>
      </c>
      <c r="C9" s="174">
        <v>2928121</v>
      </c>
      <c r="D9" s="177">
        <f t="shared" si="0"/>
        <v>4.7961968385949738E-2</v>
      </c>
      <c r="E9" s="4"/>
      <c r="F9" s="4"/>
      <c r="G9" s="4"/>
      <c r="H9" s="4"/>
      <c r="I9" s="4"/>
      <c r="J9" s="4"/>
      <c r="K9" s="4"/>
      <c r="L9" s="4"/>
      <c r="M9" s="4"/>
      <c r="N9" s="4"/>
      <c r="O9" s="4"/>
      <c r="P9" s="4"/>
      <c r="Q9" s="4"/>
      <c r="R9" s="4"/>
      <c r="S9" s="4"/>
      <c r="T9" s="4"/>
    </row>
    <row r="10" spans="1:20" ht="20.25" x14ac:dyDescent="0.2">
      <c r="A10" s="66">
        <v>8</v>
      </c>
      <c r="B10" s="266" t="s">
        <v>263</v>
      </c>
      <c r="C10" s="175">
        <v>4346845</v>
      </c>
      <c r="D10" s="176">
        <f t="shared" si="0"/>
        <v>7.1200350828611134E-2</v>
      </c>
      <c r="E10" s="4"/>
      <c r="F10" s="4"/>
      <c r="G10" s="4"/>
      <c r="H10" s="4"/>
      <c r="I10" s="4"/>
      <c r="J10" s="4"/>
      <c r="K10" s="4"/>
      <c r="L10" s="4"/>
      <c r="M10" s="4"/>
      <c r="N10" s="4"/>
      <c r="O10" s="4"/>
      <c r="P10" s="4"/>
      <c r="Q10" s="4"/>
      <c r="R10" s="4"/>
      <c r="S10" s="4"/>
      <c r="T10" s="4"/>
    </row>
    <row r="11" spans="1:20" ht="20.25" x14ac:dyDescent="0.2">
      <c r="A11" s="65">
        <v>9</v>
      </c>
      <c r="B11" s="265" t="s">
        <v>71</v>
      </c>
      <c r="C11" s="174">
        <v>406728</v>
      </c>
      <c r="D11" s="177">
        <f t="shared" si="0"/>
        <v>6.6621138531094051E-3</v>
      </c>
      <c r="E11" s="4"/>
      <c r="F11" s="4"/>
      <c r="G11" s="4"/>
      <c r="H11" s="4"/>
      <c r="I11" s="4"/>
      <c r="J11" s="4"/>
      <c r="K11" s="4"/>
      <c r="L11" s="4"/>
      <c r="M11" s="4"/>
      <c r="N11" s="4"/>
      <c r="O11" s="4"/>
      <c r="P11" s="4"/>
      <c r="Q11" s="4"/>
      <c r="R11" s="4"/>
      <c r="S11" s="4"/>
      <c r="T11" s="4"/>
    </row>
    <row r="12" spans="1:20" ht="20.25" x14ac:dyDescent="0.2">
      <c r="A12" s="66">
        <v>10</v>
      </c>
      <c r="B12" s="266" t="s">
        <v>72</v>
      </c>
      <c r="C12" s="175">
        <v>987480</v>
      </c>
      <c r="D12" s="176">
        <f t="shared" si="0"/>
        <v>1.6174701981836695E-2</v>
      </c>
      <c r="E12" s="4"/>
      <c r="F12" s="4"/>
      <c r="G12" s="4"/>
      <c r="H12" s="4"/>
      <c r="I12" s="4"/>
      <c r="J12" s="4"/>
      <c r="K12" s="4"/>
      <c r="L12" s="4"/>
      <c r="M12" s="4"/>
      <c r="N12" s="4"/>
      <c r="O12" s="4"/>
      <c r="P12" s="4"/>
      <c r="Q12" s="4"/>
      <c r="R12" s="4"/>
      <c r="S12" s="4"/>
      <c r="T12" s="4"/>
    </row>
    <row r="13" spans="1:20" ht="20.25" x14ac:dyDescent="0.2">
      <c r="A13" s="65">
        <v>11</v>
      </c>
      <c r="B13" s="265" t="s">
        <v>73</v>
      </c>
      <c r="C13" s="174">
        <v>332664</v>
      </c>
      <c r="D13" s="177">
        <f t="shared" si="0"/>
        <v>5.4489620651412916E-3</v>
      </c>
      <c r="E13" s="4"/>
      <c r="F13" s="4"/>
      <c r="G13" s="4"/>
      <c r="H13" s="4"/>
      <c r="I13" s="4"/>
      <c r="J13" s="4"/>
      <c r="K13" s="4"/>
      <c r="L13" s="4"/>
      <c r="M13" s="4"/>
      <c r="N13" s="4"/>
      <c r="O13" s="4"/>
      <c r="P13" s="4"/>
      <c r="Q13" s="4"/>
      <c r="R13" s="4"/>
      <c r="S13" s="4"/>
      <c r="T13" s="4"/>
    </row>
    <row r="14" spans="1:20" ht="21.75" x14ac:dyDescent="0.2">
      <c r="A14" s="345" t="s">
        <v>62</v>
      </c>
      <c r="B14" s="345"/>
      <c r="C14" s="84">
        <v>61050893</v>
      </c>
      <c r="D14" s="173"/>
      <c r="E14" s="4"/>
      <c r="F14" s="4"/>
      <c r="G14" s="4"/>
      <c r="H14" s="4"/>
      <c r="I14" s="4"/>
      <c r="J14" s="4"/>
      <c r="K14" s="4"/>
      <c r="L14" s="4"/>
      <c r="M14" s="4"/>
      <c r="N14" s="4"/>
      <c r="O14" s="4"/>
      <c r="P14" s="4"/>
      <c r="Q14" s="4"/>
      <c r="R14" s="4"/>
      <c r="S14" s="4"/>
      <c r="T14" s="4"/>
    </row>
    <row r="15" spans="1:20" x14ac:dyDescent="0.2">
      <c r="A15" s="4"/>
      <c r="B15" s="4"/>
      <c r="C15" s="4"/>
      <c r="D15" s="4"/>
      <c r="E15" s="4"/>
      <c r="F15" s="4"/>
      <c r="G15" s="4"/>
      <c r="H15" s="4"/>
      <c r="I15" s="4"/>
      <c r="J15" s="4"/>
      <c r="K15" s="4"/>
      <c r="L15" s="4"/>
      <c r="M15" s="4"/>
      <c r="N15" s="4"/>
      <c r="O15" s="4"/>
      <c r="P15" s="4"/>
      <c r="Q15" s="4"/>
      <c r="R15" s="4"/>
      <c r="S15" s="4"/>
      <c r="T15" s="4"/>
    </row>
    <row r="16" spans="1:20" x14ac:dyDescent="0.2">
      <c r="A16" s="4"/>
      <c r="B16" s="4"/>
      <c r="C16" s="4"/>
      <c r="D16" s="4"/>
      <c r="E16" s="4"/>
      <c r="F16" s="4"/>
      <c r="G16" s="4"/>
      <c r="H16" s="4"/>
      <c r="I16" s="4"/>
      <c r="J16" s="4"/>
      <c r="K16" s="4"/>
      <c r="L16" s="4"/>
      <c r="M16" s="4"/>
      <c r="N16" s="4"/>
      <c r="O16" s="4"/>
      <c r="P16" s="4"/>
      <c r="Q16" s="4"/>
      <c r="R16" s="4"/>
      <c r="S16" s="4"/>
      <c r="T16" s="4"/>
    </row>
    <row r="17" spans="1:20" x14ac:dyDescent="0.2">
      <c r="A17" s="4"/>
      <c r="B17" s="4"/>
      <c r="C17" s="4"/>
      <c r="D17" s="4"/>
      <c r="E17" s="4"/>
      <c r="F17" s="4"/>
      <c r="G17" s="4"/>
      <c r="H17" s="4"/>
      <c r="I17" s="4"/>
      <c r="J17" s="4"/>
      <c r="K17" s="4"/>
      <c r="L17" s="4"/>
      <c r="M17" s="4"/>
      <c r="N17" s="4"/>
      <c r="O17" s="4"/>
      <c r="P17" s="4"/>
      <c r="Q17" s="4"/>
      <c r="R17" s="4"/>
      <c r="S17" s="4"/>
      <c r="T17" s="4"/>
    </row>
    <row r="18" spans="1:20" ht="52.5" customHeight="1" x14ac:dyDescent="0.2">
      <c r="A18" s="319" t="s">
        <v>61</v>
      </c>
      <c r="B18" s="319"/>
      <c r="C18" s="178" t="s">
        <v>74</v>
      </c>
      <c r="D18" s="278" t="s">
        <v>237</v>
      </c>
      <c r="E18" s="278" t="s">
        <v>221</v>
      </c>
      <c r="F18" s="278" t="s">
        <v>219</v>
      </c>
      <c r="G18" s="178" t="s">
        <v>62</v>
      </c>
      <c r="H18" s="375" t="s">
        <v>514</v>
      </c>
      <c r="I18" s="376"/>
      <c r="J18" s="376"/>
      <c r="K18" s="376"/>
      <c r="L18" s="376"/>
      <c r="M18" s="376"/>
      <c r="N18" s="376"/>
      <c r="O18" s="376"/>
      <c r="P18" s="376"/>
      <c r="Q18" s="376"/>
      <c r="R18" s="376"/>
      <c r="S18" s="377"/>
      <c r="T18" s="4"/>
    </row>
    <row r="19" spans="1:20" ht="27" customHeight="1" x14ac:dyDescent="0.2">
      <c r="A19" s="319" t="s">
        <v>62</v>
      </c>
      <c r="B19" s="319"/>
      <c r="C19" s="109">
        <v>16932516</v>
      </c>
      <c r="D19" s="109">
        <v>17059030</v>
      </c>
      <c r="E19" s="109">
        <v>6940424</v>
      </c>
      <c r="F19" s="109">
        <v>20118923</v>
      </c>
      <c r="G19" s="109">
        <v>61050893</v>
      </c>
      <c r="H19" s="4"/>
      <c r="I19" s="4"/>
      <c r="J19" s="4"/>
      <c r="K19" s="4"/>
      <c r="L19" s="4"/>
      <c r="M19" s="4"/>
      <c r="N19" s="4"/>
      <c r="O19" s="4"/>
      <c r="P19" s="4"/>
      <c r="Q19" s="4"/>
      <c r="R19" s="4"/>
      <c r="S19" s="4"/>
      <c r="T19" s="4"/>
    </row>
    <row r="20" spans="1:20" ht="22.5" x14ac:dyDescent="0.2">
      <c r="A20" s="319" t="s">
        <v>216</v>
      </c>
      <c r="B20" s="319"/>
      <c r="C20" s="182">
        <f>C19/$G$19</f>
        <v>0.27735083252590587</v>
      </c>
      <c r="D20" s="182">
        <f t="shared" ref="D20:F20" si="1">D19/$G$19</f>
        <v>0.2794231036063633</v>
      </c>
      <c r="E20" s="182">
        <f t="shared" si="1"/>
        <v>0.1136825959286132</v>
      </c>
      <c r="F20" s="182">
        <f t="shared" si="1"/>
        <v>0.3295434679391176</v>
      </c>
      <c r="G20" s="109"/>
      <c r="H20" s="4"/>
      <c r="I20" s="4"/>
      <c r="J20" s="4"/>
      <c r="K20" s="4"/>
      <c r="L20" s="4"/>
      <c r="M20" s="4"/>
      <c r="N20" s="4"/>
      <c r="O20" s="4"/>
      <c r="P20" s="4"/>
      <c r="Q20" s="4"/>
      <c r="R20" s="4"/>
      <c r="S20" s="4"/>
      <c r="T20" s="4"/>
    </row>
    <row r="21" spans="1:20" x14ac:dyDescent="0.2">
      <c r="A21" s="4"/>
      <c r="B21" s="4"/>
      <c r="C21" s="4"/>
      <c r="D21" s="4"/>
      <c r="E21" s="4"/>
      <c r="F21" s="4"/>
      <c r="G21" s="4"/>
      <c r="H21" s="4"/>
      <c r="I21" s="4"/>
      <c r="J21" s="4"/>
      <c r="K21" s="4"/>
      <c r="L21" s="4"/>
      <c r="M21" s="4"/>
      <c r="N21" s="4"/>
      <c r="O21" s="4"/>
      <c r="P21" s="4"/>
      <c r="Q21" s="4"/>
      <c r="R21" s="4"/>
      <c r="S21" s="4"/>
      <c r="T21" s="4"/>
    </row>
    <row r="22" spans="1:20" x14ac:dyDescent="0.2">
      <c r="A22" s="4"/>
      <c r="B22" s="4"/>
      <c r="C22" s="4"/>
      <c r="D22" s="4"/>
      <c r="E22" s="4"/>
      <c r="F22" s="4"/>
      <c r="G22" s="4"/>
      <c r="H22" s="4"/>
      <c r="I22" s="4"/>
      <c r="J22" s="4"/>
      <c r="K22" s="4"/>
      <c r="L22" s="4"/>
      <c r="M22" s="4"/>
      <c r="N22" s="4"/>
      <c r="O22" s="4"/>
      <c r="P22" s="4"/>
      <c r="Q22" s="4"/>
      <c r="R22" s="4"/>
      <c r="S22" s="4"/>
      <c r="T22" s="4"/>
    </row>
    <row r="23" spans="1:20" x14ac:dyDescent="0.2">
      <c r="A23" s="4"/>
      <c r="B23" s="4"/>
      <c r="C23" s="4"/>
      <c r="D23" s="4"/>
      <c r="E23" s="4"/>
      <c r="F23" s="4"/>
      <c r="G23" s="4"/>
      <c r="H23" s="4"/>
      <c r="I23" s="4"/>
      <c r="J23" s="4"/>
      <c r="K23" s="4"/>
      <c r="L23" s="4"/>
      <c r="M23" s="4"/>
      <c r="N23" s="4"/>
      <c r="O23" s="4"/>
      <c r="P23" s="4"/>
      <c r="Q23" s="4"/>
      <c r="R23" s="4"/>
      <c r="S23" s="4"/>
      <c r="T23" s="4"/>
    </row>
    <row r="24" spans="1:20" x14ac:dyDescent="0.2">
      <c r="A24" s="4"/>
      <c r="B24" s="4"/>
      <c r="C24" s="4"/>
      <c r="D24" s="4"/>
      <c r="E24" s="4"/>
      <c r="F24" s="4"/>
      <c r="G24" s="4"/>
      <c r="H24" s="4"/>
      <c r="I24" s="4"/>
      <c r="J24" s="4"/>
      <c r="K24" s="4"/>
      <c r="L24" s="4"/>
      <c r="M24" s="4"/>
      <c r="N24" s="4"/>
      <c r="O24" s="4"/>
      <c r="P24" s="4"/>
      <c r="Q24" s="4"/>
      <c r="R24" s="4"/>
      <c r="S24" s="4"/>
      <c r="T24" s="4"/>
    </row>
    <row r="25" spans="1:20" x14ac:dyDescent="0.2">
      <c r="A25" s="4"/>
      <c r="B25" s="4"/>
      <c r="C25" s="4"/>
      <c r="D25" s="4"/>
      <c r="E25" s="4"/>
      <c r="F25" s="4"/>
      <c r="G25" s="4"/>
      <c r="H25" s="4"/>
      <c r="I25" s="4"/>
      <c r="J25" s="4"/>
      <c r="K25" s="4"/>
      <c r="L25" s="4"/>
      <c r="M25" s="4"/>
      <c r="N25" s="4"/>
      <c r="O25" s="4"/>
      <c r="P25" s="4"/>
      <c r="Q25" s="4"/>
      <c r="R25" s="4"/>
      <c r="S25" s="4"/>
      <c r="T25" s="4"/>
    </row>
    <row r="26" spans="1:20" x14ac:dyDescent="0.2">
      <c r="A26" s="4"/>
      <c r="B26" s="4"/>
      <c r="C26" s="4"/>
      <c r="D26" s="4"/>
      <c r="E26" s="4"/>
      <c r="F26" s="4"/>
      <c r="G26" s="4"/>
      <c r="H26" s="4"/>
      <c r="I26" s="4"/>
      <c r="J26" s="4"/>
      <c r="K26" s="4"/>
      <c r="L26" s="4"/>
      <c r="M26" s="4"/>
      <c r="N26" s="4"/>
      <c r="O26" s="4"/>
      <c r="P26" s="4"/>
      <c r="Q26" s="4"/>
      <c r="R26" s="4"/>
      <c r="S26" s="4"/>
      <c r="T26" s="4"/>
    </row>
    <row r="27" spans="1:20" x14ac:dyDescent="0.2">
      <c r="A27" s="4"/>
      <c r="B27" s="4"/>
      <c r="C27" s="4"/>
      <c r="D27" s="4"/>
      <c r="E27" s="4"/>
      <c r="F27" s="4"/>
      <c r="G27" s="4"/>
      <c r="H27" s="4"/>
      <c r="I27" s="4"/>
      <c r="J27" s="4"/>
      <c r="K27" s="4"/>
      <c r="L27" s="4"/>
      <c r="M27" s="4"/>
      <c r="N27" s="4"/>
      <c r="O27" s="4"/>
      <c r="P27" s="4"/>
      <c r="Q27" s="4"/>
      <c r="R27" s="4"/>
      <c r="S27" s="4"/>
      <c r="T27" s="4"/>
    </row>
    <row r="28" spans="1:20" x14ac:dyDescent="0.2">
      <c r="A28" s="4"/>
      <c r="B28" s="4"/>
      <c r="C28" s="4"/>
      <c r="D28" s="4"/>
      <c r="E28" s="4"/>
      <c r="F28" s="4"/>
      <c r="G28" s="4"/>
      <c r="H28" s="4"/>
      <c r="I28" s="4"/>
      <c r="J28" s="4"/>
      <c r="K28" s="4"/>
      <c r="L28" s="4"/>
      <c r="M28" s="4"/>
      <c r="N28" s="4"/>
      <c r="O28" s="4"/>
      <c r="P28" s="4"/>
      <c r="Q28" s="4"/>
      <c r="R28" s="4"/>
      <c r="S28" s="4"/>
      <c r="T28" s="4"/>
    </row>
    <row r="29" spans="1:20" x14ac:dyDescent="0.2">
      <c r="A29" s="4"/>
      <c r="B29" s="4"/>
      <c r="C29" s="4"/>
      <c r="D29" s="4"/>
      <c r="E29" s="4"/>
      <c r="F29" s="4"/>
      <c r="G29" s="4"/>
      <c r="H29" s="4"/>
      <c r="I29" s="4"/>
      <c r="J29" s="4"/>
      <c r="K29" s="4"/>
      <c r="L29" s="4"/>
      <c r="M29" s="4"/>
      <c r="N29" s="4"/>
      <c r="O29" s="4"/>
      <c r="P29" s="4"/>
      <c r="Q29" s="4"/>
      <c r="R29" s="4"/>
      <c r="S29" s="4"/>
      <c r="T29" s="4"/>
    </row>
    <row r="30" spans="1:20" x14ac:dyDescent="0.2">
      <c r="A30" s="4"/>
      <c r="B30" s="4"/>
      <c r="C30" s="4"/>
      <c r="D30" s="4"/>
      <c r="E30" s="4"/>
      <c r="F30" s="4"/>
      <c r="G30" s="4"/>
      <c r="H30" s="4"/>
      <c r="I30" s="4"/>
      <c r="J30" s="4"/>
      <c r="K30" s="4"/>
      <c r="L30" s="4"/>
      <c r="M30" s="4"/>
      <c r="N30" s="4"/>
      <c r="O30" s="4"/>
      <c r="P30" s="4"/>
      <c r="Q30" s="4"/>
      <c r="R30" s="4"/>
      <c r="S30" s="4"/>
      <c r="T30" s="4"/>
    </row>
    <row r="31" spans="1:20" x14ac:dyDescent="0.2">
      <c r="A31" s="4"/>
      <c r="B31" s="4"/>
      <c r="C31" s="4"/>
      <c r="D31" s="4"/>
      <c r="E31" s="4"/>
      <c r="F31" s="4"/>
      <c r="G31" s="4"/>
      <c r="H31" s="4"/>
      <c r="I31" s="4"/>
      <c r="J31" s="4"/>
      <c r="K31" s="4"/>
      <c r="L31" s="4"/>
      <c r="M31" s="4"/>
      <c r="N31" s="4"/>
      <c r="O31" s="4"/>
      <c r="P31" s="4"/>
      <c r="Q31" s="4"/>
      <c r="R31" s="4"/>
      <c r="S31" s="4"/>
      <c r="T31" s="4"/>
    </row>
    <row r="32" spans="1:20" x14ac:dyDescent="0.2">
      <c r="A32" s="4"/>
      <c r="B32" s="4"/>
      <c r="C32" s="4"/>
      <c r="D32" s="4"/>
      <c r="E32" s="4"/>
      <c r="F32" s="4"/>
      <c r="G32" s="4"/>
      <c r="H32" s="4"/>
      <c r="I32" s="4"/>
      <c r="J32" s="4"/>
      <c r="K32" s="4"/>
      <c r="L32" s="4"/>
      <c r="M32" s="4"/>
      <c r="N32" s="4"/>
      <c r="O32" s="4"/>
      <c r="P32" s="4"/>
      <c r="Q32" s="4"/>
      <c r="R32" s="4"/>
      <c r="S32" s="4"/>
      <c r="T32" s="4"/>
    </row>
    <row r="33" spans="1:20" x14ac:dyDescent="0.2">
      <c r="A33" s="4"/>
      <c r="B33" s="4"/>
      <c r="C33" s="4"/>
      <c r="D33" s="4"/>
      <c r="E33" s="4"/>
      <c r="F33" s="4"/>
      <c r="G33" s="4"/>
      <c r="H33" s="4"/>
      <c r="I33" s="4"/>
      <c r="J33" s="4"/>
      <c r="K33" s="4"/>
      <c r="L33" s="4"/>
      <c r="M33" s="4"/>
      <c r="N33" s="4"/>
      <c r="O33" s="4"/>
      <c r="P33" s="4"/>
      <c r="Q33" s="4"/>
      <c r="R33" s="4"/>
      <c r="S33" s="4"/>
      <c r="T33" s="4"/>
    </row>
    <row r="34" spans="1:20" x14ac:dyDescent="0.2">
      <c r="A34" s="4"/>
      <c r="B34" s="4"/>
      <c r="C34" s="4"/>
      <c r="D34" s="4"/>
      <c r="E34" s="4"/>
      <c r="F34" s="4"/>
      <c r="G34" s="4"/>
      <c r="H34" s="4"/>
      <c r="I34" s="4"/>
      <c r="J34" s="4"/>
      <c r="K34" s="4"/>
      <c r="L34" s="4"/>
      <c r="M34" s="4"/>
      <c r="N34" s="4"/>
      <c r="O34" s="4"/>
      <c r="P34" s="4"/>
      <c r="Q34" s="4"/>
      <c r="R34" s="4"/>
      <c r="S34" s="4"/>
      <c r="T34" s="4"/>
    </row>
  </sheetData>
  <mergeCells count="7">
    <mergeCell ref="A19:B19"/>
    <mergeCell ref="A20:B20"/>
    <mergeCell ref="H18:S18"/>
    <mergeCell ref="A2:B2"/>
    <mergeCell ref="A14:B14"/>
    <mergeCell ref="A18:B18"/>
    <mergeCell ref="F2:Q3"/>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workbookViewId="0">
      <selection activeCell="A16" sqref="A16"/>
    </sheetView>
  </sheetViews>
  <sheetFormatPr defaultRowHeight="14.25" x14ac:dyDescent="0.2"/>
  <cols>
    <col min="1" max="1" width="5.375" customWidth="1"/>
    <col min="2" max="2" width="36.875" customWidth="1"/>
    <col min="3" max="3" width="12.625" customWidth="1"/>
    <col min="4" max="4" width="11.625" customWidth="1"/>
    <col min="5" max="5" width="11.125" customWidth="1"/>
    <col min="6" max="6" width="12.625" customWidth="1"/>
    <col min="7" max="7" width="13.25" customWidth="1"/>
  </cols>
  <sheetData>
    <row r="1" spans="1:19" ht="93.75" customHeight="1" x14ac:dyDescent="0.2">
      <c r="A1" s="4"/>
      <c r="B1" s="4"/>
      <c r="C1" s="4"/>
      <c r="D1" s="4"/>
      <c r="E1" s="4"/>
      <c r="F1" s="4"/>
      <c r="G1" s="4"/>
      <c r="H1" s="4"/>
      <c r="I1" s="4"/>
      <c r="J1" s="4"/>
      <c r="K1" s="4"/>
      <c r="L1" s="4"/>
      <c r="M1" s="4"/>
      <c r="N1" s="4"/>
      <c r="O1" s="4"/>
      <c r="P1" s="4"/>
      <c r="Q1" s="4"/>
      <c r="R1" s="4"/>
      <c r="S1" s="238"/>
    </row>
    <row r="2" spans="1:19" ht="21.75" customHeight="1" x14ac:dyDescent="0.2">
      <c r="A2" s="345" t="s">
        <v>61</v>
      </c>
      <c r="B2" s="345"/>
      <c r="C2" s="180" t="s">
        <v>89</v>
      </c>
      <c r="D2" s="180" t="s">
        <v>217</v>
      </c>
      <c r="E2" s="4"/>
      <c r="F2" s="401" t="s">
        <v>276</v>
      </c>
      <c r="G2" s="402"/>
      <c r="H2" s="402"/>
      <c r="I2" s="402"/>
      <c r="J2" s="402"/>
      <c r="K2" s="402"/>
      <c r="L2" s="402"/>
      <c r="M2" s="402"/>
      <c r="N2" s="402"/>
      <c r="O2" s="402"/>
      <c r="P2" s="402"/>
      <c r="Q2" s="403"/>
      <c r="R2" s="4"/>
      <c r="S2" s="238"/>
    </row>
    <row r="3" spans="1:19" ht="20.25" x14ac:dyDescent="0.2">
      <c r="A3" s="65">
        <v>1</v>
      </c>
      <c r="B3" s="265" t="s">
        <v>64</v>
      </c>
      <c r="C3" s="174">
        <v>21741578</v>
      </c>
      <c r="D3" s="177">
        <f>C3/$C$14</f>
        <v>0.17514196243699909</v>
      </c>
      <c r="E3" s="4"/>
      <c r="F3" s="404"/>
      <c r="G3" s="405"/>
      <c r="H3" s="405"/>
      <c r="I3" s="405"/>
      <c r="J3" s="405"/>
      <c r="K3" s="405"/>
      <c r="L3" s="405"/>
      <c r="M3" s="405"/>
      <c r="N3" s="405"/>
      <c r="O3" s="405"/>
      <c r="P3" s="405"/>
      <c r="Q3" s="406"/>
      <c r="R3" s="4"/>
      <c r="S3" s="238"/>
    </row>
    <row r="4" spans="1:19" ht="20.25" x14ac:dyDescent="0.2">
      <c r="A4" s="66">
        <v>2</v>
      </c>
      <c r="B4" s="266" t="s">
        <v>65</v>
      </c>
      <c r="C4" s="175">
        <v>43441046</v>
      </c>
      <c r="D4" s="176">
        <f t="shared" ref="D4:D13" si="0">C4/$C$14</f>
        <v>0.34994470257659999</v>
      </c>
      <c r="E4" s="4"/>
      <c r="F4" s="4"/>
      <c r="G4" s="4"/>
      <c r="H4" s="4"/>
      <c r="I4" s="4"/>
      <c r="J4" s="4"/>
      <c r="K4" s="4"/>
      <c r="L4" s="4"/>
      <c r="M4" s="4"/>
      <c r="N4" s="4"/>
      <c r="O4" s="4"/>
      <c r="P4" s="4"/>
      <c r="Q4" s="4"/>
      <c r="R4" s="4"/>
      <c r="S4" s="238"/>
    </row>
    <row r="5" spans="1:19" ht="20.25" x14ac:dyDescent="0.2">
      <c r="A5" s="65">
        <v>3</v>
      </c>
      <c r="B5" s="265" t="s">
        <v>66</v>
      </c>
      <c r="C5" s="174">
        <v>238077</v>
      </c>
      <c r="D5" s="177">
        <f t="shared" si="0"/>
        <v>1.9178586297238145E-3</v>
      </c>
      <c r="E5" s="4"/>
      <c r="F5" s="4"/>
      <c r="G5" s="4"/>
      <c r="H5" s="4"/>
      <c r="I5" s="4"/>
      <c r="J5" s="4"/>
      <c r="K5" s="4"/>
      <c r="L5" s="4"/>
      <c r="M5" s="4"/>
      <c r="N5" s="4"/>
      <c r="O5" s="4"/>
      <c r="P5" s="4"/>
      <c r="Q5" s="4"/>
      <c r="R5" s="4"/>
      <c r="S5" s="238"/>
    </row>
    <row r="6" spans="1:19" ht="20.25" x14ac:dyDescent="0.2">
      <c r="A6" s="66">
        <v>4</v>
      </c>
      <c r="B6" s="266" t="s">
        <v>67</v>
      </c>
      <c r="C6" s="175">
        <v>4507727</v>
      </c>
      <c r="D6" s="176">
        <f t="shared" si="0"/>
        <v>3.6312550676415783E-2</v>
      </c>
      <c r="E6" s="4"/>
      <c r="F6" s="4"/>
      <c r="G6" s="4"/>
      <c r="H6" s="4"/>
      <c r="I6" s="4"/>
      <c r="J6" s="4"/>
      <c r="K6" s="4"/>
      <c r="L6" s="4"/>
      <c r="M6" s="4"/>
      <c r="N6" s="4"/>
      <c r="O6" s="4"/>
      <c r="P6" s="4"/>
      <c r="Q6" s="4"/>
      <c r="R6" s="4"/>
      <c r="S6" s="238"/>
    </row>
    <row r="7" spans="1:19" ht="20.25" x14ac:dyDescent="0.2">
      <c r="A7" s="65">
        <v>5</v>
      </c>
      <c r="B7" s="265" t="s">
        <v>68</v>
      </c>
      <c r="C7" s="174">
        <v>26155</v>
      </c>
      <c r="D7" s="177">
        <f t="shared" si="0"/>
        <v>2.1069482755758166E-4</v>
      </c>
      <c r="E7" s="4"/>
      <c r="F7" s="4"/>
      <c r="G7" s="4"/>
      <c r="H7" s="4"/>
      <c r="I7" s="4"/>
      <c r="J7" s="4"/>
      <c r="K7" s="4"/>
      <c r="L7" s="4"/>
      <c r="M7" s="4"/>
      <c r="N7" s="4"/>
      <c r="O7" s="4"/>
      <c r="P7" s="4"/>
      <c r="Q7" s="4"/>
      <c r="R7" s="4"/>
      <c r="S7" s="238"/>
    </row>
    <row r="8" spans="1:19" ht="20.25" x14ac:dyDescent="0.2">
      <c r="A8" s="66">
        <v>6</v>
      </c>
      <c r="B8" s="266" t="s">
        <v>69</v>
      </c>
      <c r="C8" s="175">
        <v>34143347</v>
      </c>
      <c r="D8" s="176">
        <f t="shared" si="0"/>
        <v>0.27504594182388348</v>
      </c>
      <c r="E8" s="4"/>
      <c r="F8" s="4"/>
      <c r="G8" s="4"/>
      <c r="H8" s="4"/>
      <c r="I8" s="4"/>
      <c r="J8" s="4"/>
      <c r="K8" s="4"/>
      <c r="L8" s="4"/>
      <c r="M8" s="4"/>
      <c r="N8" s="4"/>
      <c r="O8" s="4"/>
      <c r="P8" s="4"/>
      <c r="Q8" s="4"/>
      <c r="R8" s="4"/>
      <c r="S8" s="238"/>
    </row>
    <row r="9" spans="1:19" ht="20.25" x14ac:dyDescent="0.2">
      <c r="A9" s="65">
        <v>7</v>
      </c>
      <c r="B9" s="265" t="s">
        <v>70</v>
      </c>
      <c r="C9" s="174">
        <v>7233393</v>
      </c>
      <c r="D9" s="177">
        <f t="shared" si="0"/>
        <v>5.8269489229257052E-2</v>
      </c>
      <c r="E9" s="4"/>
      <c r="F9" s="4"/>
      <c r="G9" s="4"/>
      <c r="H9" s="4"/>
      <c r="I9" s="4"/>
      <c r="J9" s="4"/>
      <c r="K9" s="4"/>
      <c r="L9" s="4"/>
      <c r="M9" s="4"/>
      <c r="N9" s="4"/>
      <c r="O9" s="4"/>
      <c r="P9" s="4"/>
      <c r="Q9" s="4"/>
      <c r="R9" s="4"/>
      <c r="S9" s="238"/>
    </row>
    <row r="10" spans="1:19" ht="20.25" x14ac:dyDescent="0.2">
      <c r="A10" s="66">
        <v>8</v>
      </c>
      <c r="B10" s="266" t="s">
        <v>263</v>
      </c>
      <c r="C10" s="175">
        <v>7236799</v>
      </c>
      <c r="D10" s="176">
        <f t="shared" si="0"/>
        <v>5.8296926682235878E-2</v>
      </c>
      <c r="E10" s="4"/>
      <c r="F10" s="4"/>
      <c r="G10" s="4"/>
      <c r="H10" s="4"/>
      <c r="I10" s="4"/>
      <c r="J10" s="4"/>
      <c r="K10" s="4"/>
      <c r="L10" s="4"/>
      <c r="M10" s="4"/>
      <c r="N10" s="4"/>
      <c r="O10" s="4"/>
      <c r="P10" s="4"/>
      <c r="Q10" s="4"/>
      <c r="R10" s="4"/>
      <c r="S10" s="238"/>
    </row>
    <row r="11" spans="1:19" ht="20.25" x14ac:dyDescent="0.2">
      <c r="A11" s="65">
        <v>9</v>
      </c>
      <c r="B11" s="265" t="s">
        <v>71</v>
      </c>
      <c r="C11" s="174">
        <v>657880</v>
      </c>
      <c r="D11" s="177">
        <f t="shared" si="0"/>
        <v>5.2996334602784106E-3</v>
      </c>
      <c r="E11" s="4"/>
      <c r="F11" s="4"/>
      <c r="G11" s="4"/>
      <c r="H11" s="4"/>
      <c r="I11" s="4"/>
      <c r="J11" s="4"/>
      <c r="K11" s="4"/>
      <c r="L11" s="4"/>
      <c r="M11" s="4"/>
      <c r="N11" s="4"/>
      <c r="O11" s="4"/>
      <c r="P11" s="4"/>
      <c r="Q11" s="4"/>
      <c r="R11" s="4"/>
      <c r="S11" s="238"/>
    </row>
    <row r="12" spans="1:19" ht="20.25" x14ac:dyDescent="0.2">
      <c r="A12" s="66">
        <v>10</v>
      </c>
      <c r="B12" s="266" t="s">
        <v>72</v>
      </c>
      <c r="C12" s="175">
        <v>4065610</v>
      </c>
      <c r="D12" s="176">
        <f t="shared" si="0"/>
        <v>3.275102266742036E-2</v>
      </c>
      <c r="E12" s="4"/>
      <c r="F12" s="4"/>
      <c r="G12" s="4"/>
      <c r="H12" s="4"/>
      <c r="I12" s="4"/>
      <c r="J12" s="4"/>
      <c r="K12" s="4"/>
      <c r="L12" s="4"/>
      <c r="M12" s="4"/>
      <c r="N12" s="4"/>
      <c r="O12" s="4"/>
      <c r="P12" s="4"/>
      <c r="Q12" s="4"/>
      <c r="R12" s="4"/>
      <c r="S12" s="238"/>
    </row>
    <row r="13" spans="1:19" ht="20.25" x14ac:dyDescent="0.2">
      <c r="A13" s="65">
        <v>11</v>
      </c>
      <c r="B13" s="265" t="s">
        <v>73</v>
      </c>
      <c r="C13" s="174">
        <v>845275</v>
      </c>
      <c r="D13" s="177">
        <f t="shared" si="0"/>
        <v>6.8092169896285543E-3</v>
      </c>
      <c r="E13" s="4"/>
      <c r="F13" s="4"/>
      <c r="G13" s="4"/>
      <c r="H13" s="4"/>
      <c r="I13" s="4"/>
      <c r="J13" s="4"/>
      <c r="K13" s="4"/>
      <c r="L13" s="4"/>
      <c r="M13" s="4"/>
      <c r="N13" s="4"/>
      <c r="O13" s="4"/>
      <c r="P13" s="4"/>
      <c r="Q13" s="4"/>
      <c r="R13" s="4"/>
      <c r="S13" s="238"/>
    </row>
    <row r="14" spans="1:19" ht="21.75" x14ac:dyDescent="0.2">
      <c r="A14" s="345" t="s">
        <v>62</v>
      </c>
      <c r="B14" s="345"/>
      <c r="C14" s="84">
        <v>124136887</v>
      </c>
      <c r="D14" s="180"/>
      <c r="E14" s="4"/>
      <c r="F14" s="4"/>
      <c r="G14" s="4"/>
      <c r="H14" s="4"/>
      <c r="I14" s="4"/>
      <c r="J14" s="4"/>
      <c r="K14" s="4"/>
      <c r="L14" s="4"/>
      <c r="M14" s="4"/>
      <c r="N14" s="4"/>
      <c r="O14" s="4"/>
      <c r="P14" s="4"/>
      <c r="Q14" s="4"/>
      <c r="R14" s="4"/>
      <c r="S14" s="238"/>
    </row>
    <row r="15" spans="1:19" ht="27" customHeight="1" x14ac:dyDescent="0.2">
      <c r="A15" s="4"/>
      <c r="B15" s="4"/>
      <c r="C15" s="4"/>
      <c r="D15" s="4"/>
      <c r="E15" s="4"/>
      <c r="F15" s="4"/>
      <c r="G15" s="4"/>
      <c r="H15" s="4"/>
      <c r="I15" s="4"/>
      <c r="J15" s="4"/>
      <c r="K15" s="4"/>
      <c r="L15" s="4"/>
      <c r="M15" s="4"/>
      <c r="N15" s="4"/>
      <c r="O15" s="4"/>
      <c r="P15" s="4"/>
      <c r="Q15" s="4"/>
      <c r="R15" s="4"/>
      <c r="S15" s="238"/>
    </row>
    <row r="16" spans="1:19" ht="39" customHeight="1" x14ac:dyDescent="0.2">
      <c r="A16" s="4"/>
      <c r="B16" s="4"/>
      <c r="C16" s="4"/>
      <c r="D16" s="4"/>
      <c r="E16" s="4"/>
      <c r="F16" s="4"/>
      <c r="G16" s="375" t="s">
        <v>277</v>
      </c>
      <c r="H16" s="376"/>
      <c r="I16" s="376"/>
      <c r="J16" s="376"/>
      <c r="K16" s="376"/>
      <c r="L16" s="376"/>
      <c r="M16" s="376"/>
      <c r="N16" s="376"/>
      <c r="O16" s="376"/>
      <c r="P16" s="376"/>
      <c r="Q16" s="376"/>
      <c r="R16" s="377"/>
      <c r="S16" s="238"/>
    </row>
    <row r="17" spans="1:19" x14ac:dyDescent="0.2">
      <c r="A17" s="4"/>
      <c r="B17" s="4"/>
      <c r="C17" s="4"/>
      <c r="D17" s="4"/>
      <c r="E17" s="4"/>
      <c r="F17" s="4"/>
      <c r="G17" s="4"/>
      <c r="H17" s="4"/>
      <c r="I17" s="4"/>
      <c r="J17" s="4"/>
      <c r="K17" s="4"/>
      <c r="L17" s="4"/>
      <c r="M17" s="4"/>
      <c r="N17" s="4"/>
      <c r="O17" s="4"/>
      <c r="P17" s="4"/>
      <c r="Q17" s="4"/>
      <c r="R17" s="4"/>
      <c r="S17" s="238"/>
    </row>
    <row r="18" spans="1:19" ht="53.25" customHeight="1" x14ac:dyDescent="0.2">
      <c r="A18" s="319" t="s">
        <v>61</v>
      </c>
      <c r="B18" s="319"/>
      <c r="C18" s="178" t="s">
        <v>74</v>
      </c>
      <c r="D18" s="278" t="s">
        <v>237</v>
      </c>
      <c r="E18" s="278" t="s">
        <v>221</v>
      </c>
      <c r="F18" s="278" t="s">
        <v>219</v>
      </c>
      <c r="G18" s="178" t="s">
        <v>62</v>
      </c>
      <c r="H18" s="4"/>
      <c r="I18" s="4"/>
      <c r="J18" s="4"/>
      <c r="K18" s="4"/>
      <c r="L18" s="4"/>
      <c r="M18" s="4"/>
      <c r="N18" s="4"/>
      <c r="O18" s="4"/>
      <c r="P18" s="4"/>
      <c r="Q18" s="4"/>
      <c r="R18" s="4"/>
      <c r="S18" s="238"/>
    </row>
    <row r="19" spans="1:19" ht="23.25" customHeight="1" x14ac:dyDescent="0.2">
      <c r="A19" s="319" t="s">
        <v>62</v>
      </c>
      <c r="B19" s="319"/>
      <c r="C19" s="109">
        <v>30722960</v>
      </c>
      <c r="D19" s="109">
        <v>35904455</v>
      </c>
      <c r="E19" s="109">
        <v>15230029</v>
      </c>
      <c r="F19" s="109">
        <v>42279443</v>
      </c>
      <c r="G19" s="109">
        <v>124136887</v>
      </c>
      <c r="H19" s="4"/>
      <c r="I19" s="4"/>
      <c r="J19" s="4"/>
      <c r="K19" s="4"/>
      <c r="L19" s="4"/>
      <c r="M19" s="4"/>
      <c r="N19" s="4"/>
      <c r="O19" s="4"/>
      <c r="P19" s="4"/>
      <c r="Q19" s="4"/>
      <c r="R19" s="4"/>
      <c r="S19" s="238"/>
    </row>
    <row r="20" spans="1:19" ht="22.5" x14ac:dyDescent="0.2">
      <c r="A20" s="319" t="s">
        <v>216</v>
      </c>
      <c r="B20" s="319"/>
      <c r="C20" s="182">
        <f>C19/$G$19</f>
        <v>0.24749259259256276</v>
      </c>
      <c r="D20" s="182">
        <f t="shared" ref="D20:F20" si="1">D19/$G$19</f>
        <v>0.28923276447233609</v>
      </c>
      <c r="E20" s="182">
        <f t="shared" si="1"/>
        <v>0.12268737655713889</v>
      </c>
      <c r="F20" s="182">
        <f t="shared" si="1"/>
        <v>0.34058726637796227</v>
      </c>
      <c r="G20" s="109"/>
      <c r="H20" s="4"/>
      <c r="I20" s="4"/>
      <c r="J20" s="4"/>
      <c r="K20" s="4"/>
      <c r="L20" s="4"/>
      <c r="M20" s="4"/>
      <c r="N20" s="4"/>
      <c r="O20" s="4"/>
      <c r="P20" s="4"/>
      <c r="Q20" s="4"/>
      <c r="R20" s="4"/>
      <c r="S20" s="238"/>
    </row>
    <row r="21" spans="1:19" x14ac:dyDescent="0.2">
      <c r="A21" s="4"/>
      <c r="B21" s="4"/>
      <c r="C21" s="4"/>
      <c r="D21" s="4"/>
      <c r="E21" s="4"/>
      <c r="F21" s="4"/>
      <c r="G21" s="4"/>
      <c r="H21" s="4"/>
      <c r="I21" s="4"/>
      <c r="J21" s="4"/>
      <c r="K21" s="4"/>
      <c r="L21" s="4"/>
      <c r="M21" s="4"/>
      <c r="N21" s="4"/>
      <c r="O21" s="4"/>
      <c r="P21" s="4"/>
      <c r="Q21" s="4"/>
      <c r="R21" s="4"/>
      <c r="S21" s="238"/>
    </row>
    <row r="22" spans="1:19" x14ac:dyDescent="0.2">
      <c r="A22" s="4"/>
      <c r="B22" s="4"/>
      <c r="C22" s="4"/>
      <c r="D22" s="4"/>
      <c r="E22" s="4"/>
      <c r="F22" s="4"/>
      <c r="G22" s="4"/>
      <c r="H22" s="4"/>
      <c r="I22" s="4"/>
      <c r="J22" s="4"/>
      <c r="K22" s="4"/>
      <c r="L22" s="4"/>
      <c r="M22" s="4"/>
      <c r="N22" s="4"/>
      <c r="O22" s="4"/>
      <c r="P22" s="4"/>
      <c r="Q22" s="4"/>
      <c r="R22" s="4"/>
      <c r="S22" s="238"/>
    </row>
    <row r="23" spans="1:19" x14ac:dyDescent="0.2">
      <c r="A23" s="4"/>
      <c r="B23" s="4"/>
      <c r="C23" s="4"/>
      <c r="D23" s="4"/>
      <c r="E23" s="4"/>
      <c r="F23" s="4"/>
      <c r="G23" s="4"/>
      <c r="H23" s="4"/>
      <c r="I23" s="4"/>
      <c r="J23" s="4"/>
      <c r="K23" s="4"/>
      <c r="L23" s="4"/>
      <c r="M23" s="4"/>
      <c r="N23" s="4"/>
      <c r="O23" s="4"/>
      <c r="P23" s="4"/>
      <c r="Q23" s="4"/>
      <c r="R23" s="4"/>
      <c r="S23" s="238"/>
    </row>
    <row r="24" spans="1:19" x14ac:dyDescent="0.2">
      <c r="A24" s="4"/>
      <c r="B24" s="4"/>
      <c r="C24" s="4"/>
      <c r="D24" s="4"/>
      <c r="E24" s="4"/>
      <c r="F24" s="4"/>
      <c r="G24" s="4"/>
      <c r="H24" s="4"/>
      <c r="I24" s="4"/>
      <c r="J24" s="4"/>
      <c r="K24" s="4"/>
      <c r="L24" s="4"/>
      <c r="M24" s="4"/>
      <c r="N24" s="4"/>
      <c r="O24" s="4"/>
      <c r="P24" s="4"/>
      <c r="Q24" s="4"/>
      <c r="R24" s="4"/>
      <c r="S24" s="238"/>
    </row>
    <row r="25" spans="1:19" x14ac:dyDescent="0.2">
      <c r="A25" s="4"/>
      <c r="B25" s="4"/>
      <c r="C25" s="4"/>
      <c r="D25" s="4"/>
      <c r="E25" s="4"/>
      <c r="F25" s="4"/>
      <c r="G25" s="4"/>
      <c r="H25" s="4"/>
      <c r="I25" s="4"/>
      <c r="J25" s="4"/>
      <c r="K25" s="4"/>
      <c r="L25" s="4"/>
      <c r="M25" s="4"/>
      <c r="N25" s="4"/>
      <c r="O25" s="4"/>
      <c r="P25" s="4"/>
      <c r="Q25" s="4"/>
      <c r="R25" s="4"/>
      <c r="S25" s="238"/>
    </row>
    <row r="26" spans="1:19" x14ac:dyDescent="0.2">
      <c r="A26" s="4"/>
      <c r="B26" s="4"/>
      <c r="C26" s="4"/>
      <c r="D26" s="4"/>
      <c r="E26" s="4"/>
      <c r="F26" s="4"/>
      <c r="G26" s="4"/>
      <c r="H26" s="4"/>
      <c r="I26" s="4"/>
      <c r="J26" s="4"/>
      <c r="K26" s="4"/>
      <c r="L26" s="4"/>
      <c r="M26" s="4"/>
      <c r="N26" s="4"/>
      <c r="O26" s="4"/>
      <c r="P26" s="4"/>
      <c r="Q26" s="4"/>
      <c r="R26" s="4"/>
      <c r="S26" s="238"/>
    </row>
    <row r="27" spans="1:19" x14ac:dyDescent="0.2">
      <c r="A27" s="4"/>
      <c r="B27" s="4"/>
      <c r="C27" s="4"/>
      <c r="D27" s="4"/>
      <c r="E27" s="4"/>
      <c r="F27" s="4"/>
      <c r="G27" s="4"/>
      <c r="H27" s="4"/>
      <c r="I27" s="4"/>
      <c r="J27" s="4"/>
      <c r="K27" s="4"/>
      <c r="L27" s="4"/>
      <c r="M27" s="4"/>
      <c r="N27" s="4"/>
      <c r="O27" s="4"/>
      <c r="P27" s="4"/>
      <c r="Q27" s="4"/>
      <c r="R27" s="4"/>
      <c r="S27" s="238"/>
    </row>
    <row r="28" spans="1:19" x14ac:dyDescent="0.2">
      <c r="A28" s="4"/>
      <c r="B28" s="4"/>
      <c r="C28" s="4"/>
      <c r="D28" s="4"/>
      <c r="E28" s="4"/>
      <c r="F28" s="4"/>
      <c r="G28" s="4"/>
      <c r="H28" s="4"/>
      <c r="I28" s="4"/>
      <c r="J28" s="4"/>
      <c r="K28" s="4"/>
      <c r="L28" s="4"/>
      <c r="M28" s="4"/>
      <c r="N28" s="4"/>
      <c r="O28" s="4"/>
      <c r="P28" s="4"/>
      <c r="Q28" s="4"/>
      <c r="R28" s="4"/>
      <c r="S28" s="238"/>
    </row>
    <row r="29" spans="1:19" x14ac:dyDescent="0.2">
      <c r="A29" s="4"/>
      <c r="B29" s="4"/>
      <c r="C29" s="4"/>
      <c r="D29" s="4"/>
      <c r="E29" s="4"/>
      <c r="F29" s="4"/>
      <c r="G29" s="4"/>
      <c r="H29" s="4"/>
      <c r="I29" s="4"/>
      <c r="J29" s="4"/>
      <c r="K29" s="4"/>
      <c r="L29" s="4"/>
      <c r="M29" s="4"/>
      <c r="N29" s="4"/>
      <c r="O29" s="4"/>
      <c r="P29" s="4"/>
      <c r="Q29" s="4"/>
      <c r="R29" s="4"/>
      <c r="S29" s="238"/>
    </row>
    <row r="30" spans="1:19" x14ac:dyDescent="0.2">
      <c r="A30" s="4"/>
      <c r="B30" s="4"/>
      <c r="C30" s="4"/>
      <c r="D30" s="4"/>
      <c r="E30" s="4"/>
      <c r="F30" s="4"/>
      <c r="G30" s="4"/>
      <c r="H30" s="4"/>
      <c r="I30" s="4"/>
      <c r="J30" s="4"/>
      <c r="K30" s="4"/>
      <c r="L30" s="4"/>
      <c r="M30" s="4"/>
      <c r="N30" s="4"/>
      <c r="O30" s="4"/>
      <c r="P30" s="4"/>
      <c r="Q30" s="4"/>
      <c r="R30" s="4"/>
      <c r="S30" s="238"/>
    </row>
    <row r="31" spans="1:19" x14ac:dyDescent="0.2">
      <c r="A31" s="4"/>
      <c r="B31" s="4"/>
      <c r="C31" s="4"/>
      <c r="D31" s="4"/>
      <c r="E31" s="4"/>
      <c r="F31" s="4"/>
      <c r="G31" s="4"/>
      <c r="H31" s="4"/>
      <c r="I31" s="4"/>
      <c r="J31" s="4"/>
      <c r="K31" s="4"/>
      <c r="L31" s="4"/>
      <c r="M31" s="4"/>
      <c r="N31" s="4"/>
      <c r="O31" s="4"/>
      <c r="P31" s="4"/>
      <c r="Q31" s="4"/>
      <c r="R31" s="4"/>
      <c r="S31" s="238"/>
    </row>
    <row r="32" spans="1:19" x14ac:dyDescent="0.2">
      <c r="A32" s="4"/>
      <c r="B32" s="4"/>
      <c r="C32" s="4"/>
      <c r="D32" s="4"/>
      <c r="E32" s="4"/>
      <c r="F32" s="4"/>
      <c r="G32" s="4"/>
      <c r="H32" s="4"/>
      <c r="I32" s="4"/>
      <c r="J32" s="4"/>
      <c r="K32" s="4"/>
      <c r="L32" s="4"/>
      <c r="M32" s="4"/>
      <c r="N32" s="4"/>
      <c r="O32" s="4"/>
      <c r="P32" s="4"/>
      <c r="Q32" s="4"/>
      <c r="R32" s="4"/>
      <c r="S32" s="238"/>
    </row>
    <row r="33" spans="1:19" x14ac:dyDescent="0.2">
      <c r="A33" s="4"/>
      <c r="B33" s="4"/>
      <c r="C33" s="4"/>
      <c r="D33" s="4"/>
      <c r="E33" s="4"/>
      <c r="F33" s="4"/>
      <c r="G33" s="4"/>
      <c r="H33" s="4"/>
      <c r="I33" s="4"/>
      <c r="J33" s="4"/>
      <c r="K33" s="4"/>
      <c r="L33" s="4"/>
      <c r="M33" s="4"/>
      <c r="N33" s="4"/>
      <c r="O33" s="4"/>
      <c r="P33" s="4"/>
      <c r="Q33" s="4"/>
      <c r="R33" s="4"/>
      <c r="S33" s="238"/>
    </row>
    <row r="34" spans="1:19" x14ac:dyDescent="0.2">
      <c r="A34" s="4"/>
      <c r="B34" s="4"/>
      <c r="C34" s="4"/>
      <c r="D34" s="4"/>
      <c r="E34" s="4"/>
      <c r="F34" s="4"/>
      <c r="G34" s="4"/>
      <c r="H34" s="4"/>
      <c r="I34" s="4"/>
      <c r="J34" s="4"/>
      <c r="K34" s="4"/>
      <c r="L34" s="4"/>
      <c r="M34" s="4"/>
      <c r="N34" s="4"/>
      <c r="O34" s="4"/>
      <c r="P34" s="4"/>
      <c r="Q34" s="4"/>
      <c r="R34" s="4"/>
      <c r="S34" s="238"/>
    </row>
  </sheetData>
  <mergeCells count="7">
    <mergeCell ref="A19:B19"/>
    <mergeCell ref="A20:B20"/>
    <mergeCell ref="G16:R16"/>
    <mergeCell ref="A2:B2"/>
    <mergeCell ref="A14:B14"/>
    <mergeCell ref="A18:B18"/>
    <mergeCell ref="F2:Q3"/>
  </mergeCells>
  <pageMargins left="0.7" right="0.7" top="0.75" bottom="0.75" header="0.3" footer="0.3"/>
  <pageSetup paperSize="9"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A3" sqref="A3"/>
    </sheetView>
  </sheetViews>
  <sheetFormatPr defaultRowHeight="14.25" x14ac:dyDescent="0.2"/>
  <cols>
    <col min="1" max="1" width="4.75" customWidth="1"/>
    <col min="2" max="2" width="22.625" customWidth="1"/>
  </cols>
  <sheetData>
    <row r="1" spans="1:15" ht="90.75" customHeight="1" x14ac:dyDescent="0.2">
      <c r="A1" s="4"/>
      <c r="B1" s="4"/>
      <c r="C1" s="4"/>
      <c r="D1" s="4"/>
      <c r="E1" s="4"/>
      <c r="F1" s="4"/>
      <c r="G1" s="4"/>
      <c r="H1" s="4"/>
      <c r="I1" s="4"/>
      <c r="J1" s="4"/>
      <c r="K1" s="4"/>
      <c r="L1" s="4"/>
      <c r="M1" s="4"/>
      <c r="N1" s="4"/>
      <c r="O1" s="4"/>
    </row>
    <row r="2" spans="1:15" ht="22.5" x14ac:dyDescent="0.2">
      <c r="A2" s="340" t="s">
        <v>116</v>
      </c>
      <c r="B2" s="340"/>
      <c r="C2" s="192" t="s">
        <v>118</v>
      </c>
      <c r="D2" s="192" t="s">
        <v>119</v>
      </c>
      <c r="E2" s="192" t="s">
        <v>120</v>
      </c>
      <c r="F2" s="192" t="s">
        <v>121</v>
      </c>
      <c r="G2" s="192" t="s">
        <v>122</v>
      </c>
      <c r="H2" s="192" t="s">
        <v>123</v>
      </c>
      <c r="I2" s="192" t="s">
        <v>124</v>
      </c>
      <c r="J2" s="192" t="s">
        <v>125</v>
      </c>
      <c r="K2" s="192" t="s">
        <v>126</v>
      </c>
      <c r="L2" s="192" t="s">
        <v>127</v>
      </c>
      <c r="M2" s="192" t="s">
        <v>128</v>
      </c>
      <c r="N2" s="192" t="s">
        <v>129</v>
      </c>
      <c r="O2" s="4"/>
    </row>
    <row r="3" spans="1:15" ht="20.25" x14ac:dyDescent="0.2">
      <c r="A3" s="80">
        <v>1</v>
      </c>
      <c r="B3" s="267" t="s">
        <v>265</v>
      </c>
      <c r="C3" s="193">
        <v>0.48727191555441612</v>
      </c>
      <c r="D3" s="193">
        <v>0.47994641409556926</v>
      </c>
      <c r="E3" s="193">
        <v>0.49589468001786335</v>
      </c>
      <c r="F3" s="193">
        <v>0.51721193788610154</v>
      </c>
      <c r="G3" s="193">
        <v>0.5240584511771067</v>
      </c>
      <c r="H3" s="193">
        <v>0.54324695197196304</v>
      </c>
      <c r="I3" s="193">
        <v>0.5436886949362979</v>
      </c>
      <c r="J3" s="193">
        <v>0.54087172762982272</v>
      </c>
      <c r="K3" s="193">
        <v>0.52666446188239746</v>
      </c>
      <c r="L3" s="193">
        <v>0.50553589749862216</v>
      </c>
      <c r="M3" s="193">
        <v>0.50041617575171748</v>
      </c>
      <c r="N3" s="193">
        <v>0.4651703802308752</v>
      </c>
      <c r="O3" s="4"/>
    </row>
    <row r="4" spans="1:15" ht="20.25" x14ac:dyDescent="0.2">
      <c r="A4" s="81">
        <v>2</v>
      </c>
      <c r="B4" s="268" t="s">
        <v>264</v>
      </c>
      <c r="C4" s="125">
        <v>0.48801371223165591</v>
      </c>
      <c r="D4" s="125">
        <v>0.50059308232791822</v>
      </c>
      <c r="E4" s="125">
        <v>0.51177254800230221</v>
      </c>
      <c r="F4" s="125">
        <v>0.54043610661369867</v>
      </c>
      <c r="G4" s="125">
        <v>0.55317205191833685</v>
      </c>
      <c r="H4" s="125">
        <v>0.57377248970459049</v>
      </c>
      <c r="I4" s="125">
        <v>0.58421648533685844</v>
      </c>
      <c r="J4" s="125">
        <v>0.58058166312109716</v>
      </c>
      <c r="K4" s="125">
        <v>0.58478110528297389</v>
      </c>
      <c r="L4" s="125">
        <v>0.54506840127978118</v>
      </c>
      <c r="M4" s="125">
        <v>0.49233027765389886</v>
      </c>
      <c r="N4" s="125">
        <v>0.49229153576925649</v>
      </c>
      <c r="O4" s="4"/>
    </row>
    <row r="5" spans="1:15" x14ac:dyDescent="0.2">
      <c r="A5" s="4"/>
      <c r="B5" s="4"/>
      <c r="C5" s="4"/>
      <c r="D5" s="4"/>
      <c r="E5" s="4"/>
      <c r="F5" s="4"/>
      <c r="G5" s="4"/>
      <c r="H5" s="4"/>
      <c r="I5" s="4"/>
      <c r="J5" s="4"/>
      <c r="K5" s="4"/>
      <c r="L5" s="4"/>
      <c r="M5" s="4"/>
      <c r="N5" s="4"/>
      <c r="O5" s="4"/>
    </row>
    <row r="6" spans="1:15" x14ac:dyDescent="0.2">
      <c r="A6" s="4"/>
      <c r="B6" s="4"/>
      <c r="C6" s="4"/>
      <c r="D6" s="4"/>
      <c r="E6" s="4"/>
      <c r="F6" s="4"/>
      <c r="G6" s="4"/>
      <c r="H6" s="4"/>
      <c r="I6" s="4"/>
      <c r="J6" s="4"/>
      <c r="K6" s="4"/>
      <c r="L6" s="4"/>
      <c r="M6" s="4"/>
      <c r="N6" s="4"/>
      <c r="O6" s="4"/>
    </row>
    <row r="7" spans="1:15" ht="20.25" customHeight="1" x14ac:dyDescent="0.2">
      <c r="A7" s="4"/>
      <c r="B7" s="4"/>
      <c r="C7" s="375" t="s">
        <v>245</v>
      </c>
      <c r="D7" s="376"/>
      <c r="E7" s="376"/>
      <c r="F7" s="376"/>
      <c r="G7" s="376"/>
      <c r="H7" s="376"/>
      <c r="I7" s="376"/>
      <c r="J7" s="376"/>
      <c r="K7" s="377"/>
      <c r="L7" s="4"/>
      <c r="M7" s="4"/>
      <c r="N7" s="4"/>
      <c r="O7" s="4"/>
    </row>
    <row r="8" spans="1:15" x14ac:dyDescent="0.2">
      <c r="A8" s="4"/>
      <c r="B8" s="4"/>
      <c r="C8" s="4"/>
      <c r="D8" s="4"/>
      <c r="E8" s="4"/>
      <c r="F8" s="4"/>
      <c r="G8" s="4"/>
      <c r="H8" s="4"/>
      <c r="I8" s="4"/>
      <c r="J8" s="4"/>
      <c r="K8" s="4"/>
      <c r="L8" s="4"/>
      <c r="M8" s="4"/>
      <c r="N8" s="4"/>
      <c r="O8" s="4"/>
    </row>
    <row r="9" spans="1:15" x14ac:dyDescent="0.2">
      <c r="A9" s="4"/>
      <c r="B9" s="4"/>
      <c r="C9" s="4"/>
      <c r="D9" s="4"/>
      <c r="E9" s="4"/>
      <c r="F9" s="4"/>
      <c r="G9" s="4"/>
      <c r="H9" s="4"/>
      <c r="I9" s="4"/>
      <c r="J9" s="4"/>
      <c r="K9" s="4"/>
      <c r="L9" s="4"/>
      <c r="M9" s="4"/>
      <c r="N9" s="4"/>
      <c r="O9" s="4"/>
    </row>
    <row r="10" spans="1:15" x14ac:dyDescent="0.2">
      <c r="A10" s="4"/>
      <c r="B10" s="4"/>
      <c r="C10" s="4"/>
      <c r="D10" s="4"/>
      <c r="E10" s="4"/>
      <c r="F10" s="4"/>
      <c r="G10" s="4"/>
      <c r="H10" s="4"/>
      <c r="I10" s="4"/>
      <c r="J10" s="4"/>
      <c r="K10" s="4"/>
      <c r="L10" s="4"/>
      <c r="M10" s="4"/>
      <c r="N10" s="4"/>
      <c r="O10" s="4"/>
    </row>
    <row r="11" spans="1:15" x14ac:dyDescent="0.2">
      <c r="A11" s="4"/>
      <c r="B11" s="4"/>
      <c r="C11" s="4"/>
      <c r="D11" s="4"/>
      <c r="E11" s="4"/>
      <c r="F11" s="4"/>
      <c r="G11" s="4"/>
      <c r="H11" s="4"/>
      <c r="I11" s="4"/>
      <c r="J11" s="4"/>
      <c r="K11" s="4"/>
      <c r="L11" s="4"/>
      <c r="M11" s="4"/>
      <c r="N11" s="4"/>
      <c r="O11" s="4"/>
    </row>
    <row r="12" spans="1:15" x14ac:dyDescent="0.2">
      <c r="A12" s="4"/>
      <c r="B12" s="4"/>
      <c r="C12" s="4"/>
      <c r="D12" s="4"/>
      <c r="E12" s="4"/>
      <c r="F12" s="4"/>
      <c r="G12" s="4"/>
      <c r="H12" s="4"/>
      <c r="I12" s="4"/>
      <c r="J12" s="4"/>
      <c r="K12" s="4"/>
      <c r="L12" s="4"/>
      <c r="M12" s="4"/>
      <c r="N12" s="4"/>
      <c r="O12" s="4"/>
    </row>
    <row r="13" spans="1:15" x14ac:dyDescent="0.2">
      <c r="A13" s="4"/>
      <c r="B13" s="4"/>
      <c r="C13" s="4"/>
      <c r="D13" s="4"/>
      <c r="E13" s="4"/>
      <c r="F13" s="4"/>
      <c r="G13" s="4"/>
      <c r="H13" s="4"/>
      <c r="I13" s="4"/>
      <c r="J13" s="4"/>
      <c r="K13" s="4"/>
      <c r="L13" s="4"/>
      <c r="M13" s="4"/>
      <c r="N13" s="4"/>
      <c r="O13" s="4"/>
    </row>
    <row r="14" spans="1:15" x14ac:dyDescent="0.2">
      <c r="A14" s="4"/>
      <c r="B14" s="4"/>
      <c r="C14" s="4"/>
      <c r="D14" s="4"/>
      <c r="E14" s="4"/>
      <c r="F14" s="4"/>
      <c r="G14" s="4"/>
      <c r="H14" s="4"/>
      <c r="I14" s="4"/>
      <c r="J14" s="4"/>
      <c r="K14" s="4"/>
      <c r="L14" s="4"/>
      <c r="M14" s="4"/>
      <c r="N14" s="4"/>
      <c r="O14" s="4"/>
    </row>
    <row r="15" spans="1:15" x14ac:dyDescent="0.2">
      <c r="A15" s="4"/>
      <c r="B15" s="4"/>
      <c r="C15" s="4"/>
      <c r="D15" s="4"/>
      <c r="E15" s="4"/>
      <c r="F15" s="4"/>
      <c r="G15" s="4"/>
      <c r="H15" s="4"/>
      <c r="I15" s="4"/>
      <c r="J15" s="4"/>
      <c r="K15" s="4"/>
      <c r="L15" s="4"/>
      <c r="M15" s="4"/>
      <c r="N15" s="4"/>
      <c r="O15" s="4"/>
    </row>
    <row r="16" spans="1:15" x14ac:dyDescent="0.2">
      <c r="A16" s="4"/>
      <c r="B16" s="4"/>
      <c r="C16" s="4"/>
      <c r="D16" s="4"/>
      <c r="E16" s="4"/>
      <c r="F16" s="4"/>
      <c r="G16" s="4"/>
      <c r="H16" s="4"/>
      <c r="I16" s="4"/>
      <c r="J16" s="4"/>
      <c r="K16" s="4"/>
      <c r="L16" s="4"/>
      <c r="M16" s="4"/>
      <c r="N16" s="4"/>
      <c r="O16" s="4"/>
    </row>
    <row r="17" spans="1:15" x14ac:dyDescent="0.2">
      <c r="A17" s="4"/>
      <c r="B17" s="4"/>
      <c r="C17" s="4"/>
      <c r="D17" s="4"/>
      <c r="E17" s="4"/>
      <c r="F17" s="4"/>
      <c r="G17" s="4"/>
      <c r="H17" s="4"/>
      <c r="I17" s="4"/>
      <c r="J17" s="4"/>
      <c r="K17" s="4"/>
      <c r="L17" s="4"/>
      <c r="M17" s="4"/>
      <c r="N17" s="4"/>
      <c r="O17" s="4"/>
    </row>
    <row r="18" spans="1:15" x14ac:dyDescent="0.2">
      <c r="A18" s="4"/>
      <c r="B18" s="4"/>
      <c r="C18" s="4"/>
      <c r="D18" s="4"/>
      <c r="E18" s="4"/>
      <c r="F18" s="4"/>
      <c r="G18" s="4"/>
      <c r="H18" s="4"/>
      <c r="I18" s="4"/>
      <c r="J18" s="4"/>
      <c r="K18" s="4"/>
      <c r="L18" s="4"/>
      <c r="M18" s="4"/>
      <c r="N18" s="4"/>
      <c r="O18" s="4"/>
    </row>
    <row r="19" spans="1:15" x14ac:dyDescent="0.2">
      <c r="A19" s="4"/>
      <c r="B19" s="4"/>
      <c r="C19" s="4"/>
      <c r="D19" s="4"/>
      <c r="E19" s="4"/>
      <c r="F19" s="4"/>
      <c r="G19" s="4"/>
      <c r="H19" s="4"/>
      <c r="I19" s="4"/>
      <c r="J19" s="4"/>
      <c r="K19" s="4"/>
      <c r="L19" s="4"/>
      <c r="M19" s="4"/>
      <c r="N19" s="4"/>
      <c r="O19" s="4"/>
    </row>
    <row r="20" spans="1:15" x14ac:dyDescent="0.2">
      <c r="A20" s="4"/>
      <c r="B20" s="4"/>
      <c r="C20" s="4"/>
      <c r="D20" s="4"/>
      <c r="E20" s="4"/>
      <c r="F20" s="4"/>
      <c r="G20" s="4"/>
      <c r="H20" s="4"/>
      <c r="I20" s="4"/>
      <c r="J20" s="4"/>
      <c r="K20" s="4"/>
      <c r="L20" s="4"/>
      <c r="M20" s="4"/>
      <c r="N20" s="4"/>
      <c r="O20" s="4"/>
    </row>
    <row r="21" spans="1:15" x14ac:dyDescent="0.2">
      <c r="A21" s="4"/>
      <c r="B21" s="4"/>
      <c r="C21" s="4"/>
      <c r="D21" s="4"/>
      <c r="E21" s="4"/>
      <c r="F21" s="4"/>
      <c r="G21" s="4"/>
      <c r="H21" s="4"/>
      <c r="I21" s="4"/>
      <c r="J21" s="4"/>
      <c r="K21" s="4"/>
      <c r="L21" s="4"/>
      <c r="M21" s="4"/>
      <c r="N21" s="4"/>
      <c r="O21" s="4"/>
    </row>
    <row r="22" spans="1:15" x14ac:dyDescent="0.2">
      <c r="A22" s="4"/>
      <c r="B22" s="4"/>
      <c r="C22" s="4"/>
      <c r="D22" s="4"/>
      <c r="E22" s="4"/>
      <c r="F22" s="4"/>
      <c r="G22" s="4"/>
      <c r="H22" s="4"/>
      <c r="I22" s="4"/>
      <c r="J22" s="4"/>
      <c r="K22" s="4"/>
      <c r="L22" s="4"/>
      <c r="M22" s="4"/>
      <c r="N22" s="4"/>
      <c r="O22" s="4"/>
    </row>
    <row r="23" spans="1:15" x14ac:dyDescent="0.2">
      <c r="A23" s="4"/>
      <c r="B23" s="4"/>
      <c r="C23" s="4"/>
      <c r="D23" s="4"/>
      <c r="E23" s="4"/>
      <c r="F23" s="4"/>
      <c r="G23" s="4"/>
      <c r="H23" s="4"/>
      <c r="I23" s="4"/>
      <c r="J23" s="4"/>
      <c r="K23" s="4"/>
      <c r="L23" s="4"/>
      <c r="M23" s="4"/>
      <c r="N23" s="4"/>
      <c r="O23" s="4"/>
    </row>
    <row r="24" spans="1:15" x14ac:dyDescent="0.2">
      <c r="A24" s="4"/>
      <c r="B24" s="4"/>
      <c r="C24" s="4"/>
      <c r="D24" s="4"/>
      <c r="E24" s="4"/>
      <c r="F24" s="4"/>
      <c r="G24" s="4"/>
      <c r="H24" s="4"/>
      <c r="I24" s="4"/>
      <c r="J24" s="4"/>
      <c r="K24" s="4"/>
      <c r="L24" s="4"/>
      <c r="M24" s="4"/>
      <c r="N24" s="4"/>
      <c r="O24" s="4"/>
    </row>
    <row r="25" spans="1:15" x14ac:dyDescent="0.2">
      <c r="A25" s="4"/>
      <c r="B25" s="4"/>
      <c r="C25" s="4"/>
      <c r="D25" s="4"/>
      <c r="E25" s="4"/>
      <c r="F25" s="4"/>
      <c r="G25" s="4"/>
      <c r="H25" s="4"/>
      <c r="I25" s="4"/>
      <c r="J25" s="4"/>
      <c r="K25" s="4"/>
      <c r="L25" s="4"/>
      <c r="M25" s="4"/>
      <c r="N25" s="4"/>
      <c r="O25" s="4"/>
    </row>
    <row r="26" spans="1:15" x14ac:dyDescent="0.2">
      <c r="A26" s="4"/>
      <c r="B26" s="4"/>
      <c r="C26" s="4"/>
      <c r="D26" s="4"/>
      <c r="E26" s="4"/>
      <c r="F26" s="4"/>
      <c r="G26" s="4"/>
      <c r="H26" s="4"/>
      <c r="I26" s="4"/>
      <c r="J26" s="4"/>
      <c r="K26" s="4"/>
      <c r="L26" s="4"/>
      <c r="M26" s="4"/>
      <c r="N26" s="4"/>
      <c r="O26" s="4"/>
    </row>
  </sheetData>
  <mergeCells count="2">
    <mergeCell ref="A2:B2"/>
    <mergeCell ref="C7:K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M13" sqref="M13"/>
    </sheetView>
  </sheetViews>
  <sheetFormatPr defaultRowHeight="14.25" x14ac:dyDescent="0.2"/>
  <cols>
    <col min="1" max="1" width="5" customWidth="1"/>
    <col min="2" max="2" width="23.625" customWidth="1"/>
  </cols>
  <sheetData>
    <row r="1" spans="1:15" ht="88.5" customHeight="1" x14ac:dyDescent="0.2">
      <c r="A1" s="4"/>
      <c r="B1" s="4"/>
      <c r="C1" s="4"/>
      <c r="D1" s="4"/>
      <c r="E1" s="4"/>
      <c r="F1" s="4"/>
      <c r="G1" s="4"/>
      <c r="H1" s="4"/>
      <c r="I1" s="4"/>
      <c r="J1" s="4"/>
      <c r="K1" s="4"/>
      <c r="L1" s="4"/>
      <c r="M1" s="4"/>
      <c r="N1" s="4"/>
      <c r="O1" s="4"/>
    </row>
    <row r="2" spans="1:15" ht="22.5" x14ac:dyDescent="0.2">
      <c r="A2" s="340" t="s">
        <v>132</v>
      </c>
      <c r="B2" s="340"/>
      <c r="C2" s="192" t="s">
        <v>118</v>
      </c>
      <c r="D2" s="192" t="s">
        <v>119</v>
      </c>
      <c r="E2" s="192" t="s">
        <v>120</v>
      </c>
      <c r="F2" s="192" t="s">
        <v>121</v>
      </c>
      <c r="G2" s="192" t="s">
        <v>122</v>
      </c>
      <c r="H2" s="192" t="s">
        <v>123</v>
      </c>
      <c r="I2" s="192" t="s">
        <v>124</v>
      </c>
      <c r="J2" s="192" t="s">
        <v>125</v>
      </c>
      <c r="K2" s="192" t="s">
        <v>126</v>
      </c>
      <c r="L2" s="192" t="s">
        <v>127</v>
      </c>
      <c r="M2" s="192" t="s">
        <v>128</v>
      </c>
      <c r="N2" s="192" t="s">
        <v>129</v>
      </c>
      <c r="O2" s="4"/>
    </row>
    <row r="3" spans="1:15" ht="20.25" x14ac:dyDescent="0.2">
      <c r="A3" s="80">
        <v>1</v>
      </c>
      <c r="B3" s="267" t="s">
        <v>265</v>
      </c>
      <c r="C3" s="194">
        <v>268.11020807435654</v>
      </c>
      <c r="D3" s="194">
        <v>285.30703019255287</v>
      </c>
      <c r="E3" s="194">
        <v>284.17549972947643</v>
      </c>
      <c r="F3" s="194">
        <v>284.47749416882158</v>
      </c>
      <c r="G3" s="194">
        <v>296.46786115476522</v>
      </c>
      <c r="H3" s="194">
        <v>303.97750296341565</v>
      </c>
      <c r="I3" s="194">
        <v>306.32252101142069</v>
      </c>
      <c r="J3" s="194">
        <v>307.03724501905521</v>
      </c>
      <c r="K3" s="194">
        <v>306.0890984781098</v>
      </c>
      <c r="L3" s="194">
        <v>295.3798203097158</v>
      </c>
      <c r="M3" s="194">
        <v>280.42757624172481</v>
      </c>
      <c r="N3" s="194">
        <v>279.2919355473054</v>
      </c>
      <c r="O3" s="4"/>
    </row>
    <row r="4" spans="1:15" ht="20.25" x14ac:dyDescent="0.2">
      <c r="A4" s="81">
        <v>2</v>
      </c>
      <c r="B4" s="268" t="s">
        <v>264</v>
      </c>
      <c r="C4" s="127">
        <v>298.56123036105947</v>
      </c>
      <c r="D4" s="127">
        <v>290.92012646236304</v>
      </c>
      <c r="E4" s="127">
        <v>302.30977710743457</v>
      </c>
      <c r="F4" s="127">
        <v>300.50165613804637</v>
      </c>
      <c r="G4" s="127">
        <v>306.55026345247398</v>
      </c>
      <c r="H4" s="127">
        <v>305.25064262205444</v>
      </c>
      <c r="I4" s="127">
        <v>307.98996449590766</v>
      </c>
      <c r="J4" s="127">
        <v>305.93366575346442</v>
      </c>
      <c r="K4" s="127">
        <v>299.8015254991422</v>
      </c>
      <c r="L4" s="127">
        <v>292.86499343475276</v>
      </c>
      <c r="M4" s="127">
        <v>295.35553722140241</v>
      </c>
      <c r="N4" s="127">
        <v>288.73144692382573</v>
      </c>
      <c r="O4" s="4"/>
    </row>
    <row r="5" spans="1:15" x14ac:dyDescent="0.2">
      <c r="A5" s="4"/>
      <c r="B5" s="4"/>
      <c r="C5" s="4"/>
      <c r="D5" s="4"/>
      <c r="E5" s="4"/>
      <c r="F5" s="4"/>
      <c r="G5" s="4"/>
      <c r="H5" s="4"/>
      <c r="I5" s="4"/>
      <c r="J5" s="4"/>
      <c r="K5" s="4"/>
      <c r="L5" s="4"/>
      <c r="M5" s="4"/>
      <c r="N5" s="4"/>
      <c r="O5" s="4"/>
    </row>
    <row r="6" spans="1:15" x14ac:dyDescent="0.2">
      <c r="A6" s="4"/>
      <c r="B6" s="4"/>
      <c r="C6" s="4"/>
      <c r="D6" s="4"/>
      <c r="E6" s="4"/>
      <c r="F6" s="4"/>
      <c r="G6" s="4"/>
      <c r="H6" s="4"/>
      <c r="I6" s="4"/>
      <c r="J6" s="4"/>
      <c r="K6" s="4"/>
      <c r="L6" s="4"/>
      <c r="M6" s="4"/>
      <c r="N6" s="4"/>
      <c r="O6" s="4"/>
    </row>
    <row r="7" spans="1:15" ht="21.75" customHeight="1" x14ac:dyDescent="0.2">
      <c r="A7" s="4"/>
      <c r="B7" s="4"/>
      <c r="C7" s="375" t="s">
        <v>246</v>
      </c>
      <c r="D7" s="376"/>
      <c r="E7" s="376"/>
      <c r="F7" s="376"/>
      <c r="G7" s="376"/>
      <c r="H7" s="376"/>
      <c r="I7" s="376"/>
      <c r="J7" s="376"/>
      <c r="K7" s="377"/>
      <c r="L7" s="4"/>
      <c r="M7" s="4"/>
      <c r="N7" s="4"/>
      <c r="O7" s="4"/>
    </row>
    <row r="8" spans="1:15" x14ac:dyDescent="0.2">
      <c r="A8" s="4"/>
      <c r="B8" s="4"/>
      <c r="C8" s="4"/>
      <c r="D8" s="4"/>
      <c r="E8" s="4"/>
      <c r="F8" s="4"/>
      <c r="G8" s="4"/>
      <c r="H8" s="4"/>
      <c r="I8" s="4"/>
      <c r="J8" s="4"/>
      <c r="K8" s="4"/>
      <c r="L8" s="4"/>
      <c r="M8" s="4"/>
      <c r="N8" s="4"/>
      <c r="O8" s="4"/>
    </row>
    <row r="9" spans="1:15" x14ac:dyDescent="0.2">
      <c r="A9" s="4"/>
      <c r="B9" s="4"/>
      <c r="C9" s="4"/>
      <c r="D9" s="4"/>
      <c r="E9" s="4"/>
      <c r="F9" s="4"/>
      <c r="G9" s="4"/>
      <c r="H9" s="4"/>
      <c r="I9" s="4"/>
      <c r="J9" s="4"/>
      <c r="K9" s="4"/>
      <c r="L9" s="4"/>
      <c r="M9" s="4"/>
      <c r="N9" s="4"/>
      <c r="O9" s="4"/>
    </row>
    <row r="10" spans="1:15" x14ac:dyDescent="0.2">
      <c r="A10" s="4"/>
      <c r="B10" s="4"/>
      <c r="C10" s="4"/>
      <c r="D10" s="4"/>
      <c r="E10" s="4"/>
      <c r="F10" s="4"/>
      <c r="G10" s="4"/>
      <c r="H10" s="4"/>
      <c r="I10" s="4"/>
      <c r="J10" s="4"/>
      <c r="K10" s="4"/>
      <c r="L10" s="4"/>
      <c r="M10" s="4"/>
      <c r="N10" s="4"/>
      <c r="O10" s="4"/>
    </row>
    <row r="11" spans="1:15" x14ac:dyDescent="0.2">
      <c r="A11" s="4"/>
      <c r="B11" s="4"/>
      <c r="C11" s="4"/>
      <c r="D11" s="4"/>
      <c r="E11" s="4"/>
      <c r="F11" s="4"/>
      <c r="G11" s="4"/>
      <c r="H11" s="4"/>
      <c r="I11" s="4"/>
      <c r="J11" s="4"/>
      <c r="K11" s="4"/>
      <c r="L11" s="4"/>
      <c r="M11" s="4"/>
      <c r="N11" s="4"/>
      <c r="O11" s="4"/>
    </row>
    <row r="12" spans="1:15" x14ac:dyDescent="0.2">
      <c r="A12" s="4"/>
      <c r="B12" s="4"/>
      <c r="C12" s="4"/>
      <c r="D12" s="4"/>
      <c r="E12" s="4"/>
      <c r="F12" s="4"/>
      <c r="G12" s="4"/>
      <c r="H12" s="4"/>
      <c r="I12" s="4"/>
      <c r="J12" s="4"/>
      <c r="K12" s="4"/>
      <c r="L12" s="4"/>
      <c r="M12" s="4"/>
      <c r="N12" s="4"/>
      <c r="O12" s="4"/>
    </row>
    <row r="13" spans="1:15" x14ac:dyDescent="0.2">
      <c r="A13" s="4"/>
      <c r="B13" s="4"/>
      <c r="C13" s="4"/>
      <c r="D13" s="4"/>
      <c r="E13" s="4"/>
      <c r="F13" s="4"/>
      <c r="G13" s="4"/>
      <c r="H13" s="4"/>
      <c r="I13" s="4"/>
      <c r="J13" s="4"/>
      <c r="K13" s="4"/>
      <c r="L13" s="4"/>
      <c r="M13" s="4"/>
      <c r="N13" s="4"/>
      <c r="O13" s="4"/>
    </row>
    <row r="14" spans="1:15" x14ac:dyDescent="0.2">
      <c r="A14" s="4"/>
      <c r="B14" s="4"/>
      <c r="C14" s="4"/>
      <c r="D14" s="4"/>
      <c r="E14" s="4"/>
      <c r="F14" s="4"/>
      <c r="G14" s="4"/>
      <c r="H14" s="4"/>
      <c r="I14" s="4"/>
      <c r="J14" s="4"/>
      <c r="K14" s="4"/>
      <c r="L14" s="4"/>
      <c r="M14" s="4"/>
      <c r="N14" s="4"/>
      <c r="O14" s="4"/>
    </row>
    <row r="15" spans="1:15" x14ac:dyDescent="0.2">
      <c r="A15" s="4"/>
      <c r="B15" s="4"/>
      <c r="C15" s="4"/>
      <c r="D15" s="4"/>
      <c r="E15" s="4"/>
      <c r="F15" s="4"/>
      <c r="G15" s="4"/>
      <c r="H15" s="4"/>
      <c r="I15" s="4"/>
      <c r="J15" s="4"/>
      <c r="K15" s="4"/>
      <c r="L15" s="4"/>
      <c r="M15" s="4"/>
      <c r="N15" s="4"/>
      <c r="O15" s="4"/>
    </row>
    <row r="16" spans="1:15" x14ac:dyDescent="0.2">
      <c r="A16" s="4"/>
      <c r="B16" s="4"/>
      <c r="C16" s="4"/>
      <c r="D16" s="4"/>
      <c r="E16" s="4"/>
      <c r="F16" s="4"/>
      <c r="G16" s="4"/>
      <c r="H16" s="4"/>
      <c r="I16" s="4"/>
      <c r="J16" s="4"/>
      <c r="K16" s="4"/>
      <c r="L16" s="4"/>
      <c r="M16" s="4"/>
      <c r="N16" s="4"/>
      <c r="O16" s="4"/>
    </row>
    <row r="17" spans="1:15" x14ac:dyDescent="0.2">
      <c r="A17" s="4"/>
      <c r="B17" s="4"/>
      <c r="C17" s="4"/>
      <c r="D17" s="4"/>
      <c r="E17" s="4"/>
      <c r="F17" s="4"/>
      <c r="G17" s="4"/>
      <c r="H17" s="4"/>
      <c r="I17" s="4"/>
      <c r="J17" s="4"/>
      <c r="K17" s="4"/>
      <c r="L17" s="4"/>
      <c r="M17" s="4"/>
      <c r="N17" s="4"/>
      <c r="O17" s="4"/>
    </row>
    <row r="18" spans="1:15" x14ac:dyDescent="0.2">
      <c r="A18" s="4"/>
      <c r="B18" s="4"/>
      <c r="C18" s="4"/>
      <c r="D18" s="4"/>
      <c r="E18" s="4"/>
      <c r="F18" s="4"/>
      <c r="G18" s="4"/>
      <c r="H18" s="4"/>
      <c r="I18" s="4"/>
      <c r="J18" s="4"/>
      <c r="K18" s="4"/>
      <c r="L18" s="4"/>
      <c r="M18" s="4"/>
      <c r="N18" s="4"/>
      <c r="O18" s="4"/>
    </row>
    <row r="19" spans="1:15" x14ac:dyDescent="0.2">
      <c r="A19" s="4"/>
      <c r="B19" s="4"/>
      <c r="C19" s="4"/>
      <c r="D19" s="4"/>
      <c r="E19" s="4"/>
      <c r="F19" s="4"/>
      <c r="G19" s="4"/>
      <c r="H19" s="4"/>
      <c r="I19" s="4"/>
      <c r="J19" s="4"/>
      <c r="K19" s="4"/>
      <c r="L19" s="4"/>
      <c r="M19" s="4"/>
      <c r="N19" s="4"/>
      <c r="O19" s="4"/>
    </row>
    <row r="20" spans="1:15" x14ac:dyDescent="0.2">
      <c r="A20" s="4"/>
      <c r="B20" s="4"/>
      <c r="C20" s="4"/>
      <c r="D20" s="4"/>
      <c r="E20" s="4"/>
      <c r="F20" s="4"/>
      <c r="G20" s="4"/>
      <c r="H20" s="4"/>
      <c r="I20" s="4"/>
      <c r="J20" s="4"/>
      <c r="K20" s="4"/>
      <c r="L20" s="4"/>
      <c r="M20" s="4"/>
      <c r="N20" s="4"/>
      <c r="O20" s="4"/>
    </row>
    <row r="21" spans="1:15" x14ac:dyDescent="0.2">
      <c r="A21" s="4"/>
      <c r="B21" s="4"/>
      <c r="C21" s="4"/>
      <c r="D21" s="4"/>
      <c r="E21" s="4"/>
      <c r="F21" s="4"/>
      <c r="G21" s="4"/>
      <c r="H21" s="4"/>
      <c r="I21" s="4"/>
      <c r="J21" s="4"/>
      <c r="K21" s="4"/>
      <c r="L21" s="4"/>
      <c r="M21" s="4"/>
      <c r="N21" s="4"/>
      <c r="O21" s="4"/>
    </row>
    <row r="22" spans="1:15" x14ac:dyDescent="0.2">
      <c r="A22" s="4"/>
      <c r="B22" s="4"/>
      <c r="C22" s="4"/>
      <c r="D22" s="4"/>
      <c r="E22" s="4"/>
      <c r="F22" s="4"/>
      <c r="G22" s="4"/>
      <c r="H22" s="4"/>
      <c r="I22" s="4"/>
      <c r="J22" s="4"/>
      <c r="K22" s="4"/>
      <c r="L22" s="4"/>
      <c r="M22" s="4"/>
      <c r="N22" s="4"/>
      <c r="O22" s="4"/>
    </row>
    <row r="23" spans="1:15" x14ac:dyDescent="0.2">
      <c r="A23" s="4"/>
      <c r="B23" s="4"/>
      <c r="C23" s="4"/>
      <c r="D23" s="4"/>
      <c r="E23" s="4"/>
      <c r="F23" s="4"/>
      <c r="G23" s="4"/>
      <c r="H23" s="4"/>
      <c r="I23" s="4"/>
      <c r="J23" s="4"/>
      <c r="K23" s="4"/>
      <c r="L23" s="4"/>
      <c r="M23" s="4"/>
      <c r="N23" s="4"/>
      <c r="O23" s="4"/>
    </row>
    <row r="24" spans="1:15" x14ac:dyDescent="0.2">
      <c r="A24" s="4"/>
      <c r="B24" s="4"/>
      <c r="C24" s="4"/>
      <c r="D24" s="4"/>
      <c r="E24" s="4"/>
      <c r="F24" s="4"/>
      <c r="G24" s="4"/>
      <c r="H24" s="4"/>
      <c r="I24" s="4"/>
      <c r="J24" s="4"/>
      <c r="K24" s="4"/>
      <c r="L24" s="4"/>
      <c r="M24" s="4"/>
      <c r="N24" s="4"/>
      <c r="O24" s="4"/>
    </row>
    <row r="25" spans="1:15" x14ac:dyDescent="0.2">
      <c r="A25" s="4"/>
      <c r="B25" s="4"/>
      <c r="C25" s="4"/>
      <c r="D25" s="4"/>
      <c r="E25" s="4"/>
      <c r="F25" s="4"/>
      <c r="G25" s="4"/>
      <c r="H25" s="4"/>
      <c r="I25" s="4"/>
      <c r="J25" s="4"/>
      <c r="K25" s="4"/>
      <c r="L25" s="4"/>
      <c r="M25" s="4"/>
      <c r="N25" s="4"/>
      <c r="O25" s="4"/>
    </row>
    <row r="26" spans="1:15" x14ac:dyDescent="0.2">
      <c r="A26" s="4"/>
      <c r="B26" s="4"/>
      <c r="C26" s="4"/>
      <c r="D26" s="4"/>
      <c r="E26" s="4"/>
      <c r="F26" s="4"/>
      <c r="G26" s="4"/>
      <c r="H26" s="4"/>
      <c r="I26" s="4"/>
      <c r="J26" s="4"/>
      <c r="K26" s="4"/>
      <c r="L26" s="4"/>
      <c r="M26" s="4"/>
      <c r="N26" s="4"/>
      <c r="O26" s="4"/>
    </row>
    <row r="27" spans="1:15" x14ac:dyDescent="0.2">
      <c r="A27" s="4"/>
      <c r="B27" s="4"/>
      <c r="C27" s="4"/>
      <c r="D27" s="4"/>
      <c r="E27" s="4"/>
      <c r="F27" s="4"/>
      <c r="G27" s="4"/>
      <c r="H27" s="4"/>
      <c r="I27" s="4"/>
      <c r="J27" s="4"/>
      <c r="K27" s="4"/>
      <c r="L27" s="4"/>
      <c r="M27" s="4"/>
      <c r="N27" s="4"/>
      <c r="O27" s="4"/>
    </row>
    <row r="28" spans="1:15" x14ac:dyDescent="0.2">
      <c r="A28" s="4"/>
      <c r="B28" s="4"/>
      <c r="C28" s="4"/>
      <c r="D28" s="4"/>
      <c r="E28" s="4"/>
      <c r="F28" s="4"/>
      <c r="G28" s="4"/>
      <c r="H28" s="4"/>
      <c r="I28" s="4"/>
      <c r="J28" s="4"/>
      <c r="K28" s="4"/>
      <c r="L28" s="4"/>
      <c r="M28" s="4"/>
      <c r="N28" s="4"/>
      <c r="O28" s="4"/>
    </row>
    <row r="29" spans="1:15" x14ac:dyDescent="0.2">
      <c r="A29" s="4"/>
      <c r="B29" s="4"/>
      <c r="C29" s="4"/>
      <c r="D29" s="4"/>
      <c r="E29" s="4"/>
      <c r="F29" s="4"/>
      <c r="G29" s="4"/>
      <c r="H29" s="4"/>
      <c r="I29" s="4"/>
      <c r="J29" s="4"/>
      <c r="K29" s="4"/>
      <c r="L29" s="4"/>
      <c r="M29" s="4"/>
      <c r="N29" s="4"/>
      <c r="O29" s="4"/>
    </row>
    <row r="30" spans="1:15" x14ac:dyDescent="0.2">
      <c r="A30" s="4"/>
      <c r="B30" s="4"/>
      <c r="C30" s="4"/>
      <c r="D30" s="4"/>
      <c r="E30" s="4"/>
      <c r="F30" s="4"/>
      <c r="G30" s="4"/>
      <c r="H30" s="4"/>
      <c r="I30" s="4"/>
      <c r="J30" s="4"/>
      <c r="K30" s="4"/>
      <c r="L30" s="4"/>
      <c r="M30" s="4"/>
      <c r="N30" s="4"/>
      <c r="O30" s="4"/>
    </row>
  </sheetData>
  <mergeCells count="2">
    <mergeCell ref="A2:B2"/>
    <mergeCell ref="C7:K7"/>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P22" sqref="P22"/>
    </sheetView>
  </sheetViews>
  <sheetFormatPr defaultRowHeight="14.25" x14ac:dyDescent="0.2"/>
  <cols>
    <col min="1" max="1" width="5.25" customWidth="1"/>
    <col min="2" max="2" width="23.375" customWidth="1"/>
  </cols>
  <sheetData>
    <row r="1" spans="1:15" ht="90" customHeight="1" x14ac:dyDescent="0.2">
      <c r="A1" s="4"/>
      <c r="B1" s="4"/>
      <c r="C1" s="4"/>
      <c r="D1" s="4"/>
      <c r="E1" s="4"/>
      <c r="F1" s="4"/>
      <c r="G1" s="4"/>
      <c r="H1" s="4"/>
      <c r="I1" s="4"/>
      <c r="J1" s="4"/>
      <c r="K1" s="4"/>
      <c r="L1" s="4"/>
      <c r="M1" s="4"/>
      <c r="N1" s="4"/>
      <c r="O1" s="4"/>
    </row>
    <row r="2" spans="1:15" ht="22.5" x14ac:dyDescent="0.2">
      <c r="A2" s="340" t="s">
        <v>134</v>
      </c>
      <c r="B2" s="340"/>
      <c r="C2" s="192" t="s">
        <v>118</v>
      </c>
      <c r="D2" s="192" t="s">
        <v>119</v>
      </c>
      <c r="E2" s="192" t="s">
        <v>120</v>
      </c>
      <c r="F2" s="192" t="s">
        <v>121</v>
      </c>
      <c r="G2" s="192" t="s">
        <v>122</v>
      </c>
      <c r="H2" s="192" t="s">
        <v>123</v>
      </c>
      <c r="I2" s="192" t="s">
        <v>124</v>
      </c>
      <c r="J2" s="192" t="s">
        <v>125</v>
      </c>
      <c r="K2" s="192" t="s">
        <v>126</v>
      </c>
      <c r="L2" s="192" t="s">
        <v>127</v>
      </c>
      <c r="M2" s="192" t="s">
        <v>128</v>
      </c>
      <c r="N2" s="192" t="s">
        <v>129</v>
      </c>
      <c r="O2" s="4"/>
    </row>
    <row r="3" spans="1:15" ht="20.25" x14ac:dyDescent="0.2">
      <c r="A3" s="80">
        <v>1</v>
      </c>
      <c r="B3" s="267" t="s">
        <v>265</v>
      </c>
      <c r="C3" s="195">
        <v>130.64257466808482</v>
      </c>
      <c r="D3" s="195">
        <v>136.93208605717206</v>
      </c>
      <c r="E3" s="195">
        <v>140.92111850726513</v>
      </c>
      <c r="F3" s="195">
        <v>147.13515604403835</v>
      </c>
      <c r="G3" s="195">
        <v>155.36648814055576</v>
      </c>
      <c r="H3" s="195">
        <v>165.13485195292392</v>
      </c>
      <c r="I3" s="195">
        <v>166.54409167829601</v>
      </c>
      <c r="J3" s="195">
        <v>166.06776516015756</v>
      </c>
      <c r="K3" s="195">
        <v>161.20625033804188</v>
      </c>
      <c r="L3" s="195">
        <v>149.32510256325392</v>
      </c>
      <c r="M3" s="195">
        <v>140.33049527820711</v>
      </c>
      <c r="N3" s="195">
        <v>129.91833585395716</v>
      </c>
      <c r="O3" s="4"/>
    </row>
    <row r="4" spans="1:15" ht="20.25" x14ac:dyDescent="0.2">
      <c r="A4" s="81">
        <v>2</v>
      </c>
      <c r="B4" s="268" t="s">
        <v>264</v>
      </c>
      <c r="C4" s="83">
        <v>145.70197435695118</v>
      </c>
      <c r="D4" s="83">
        <v>145.63260281702208</v>
      </c>
      <c r="E4" s="83">
        <v>154.71384491627984</v>
      </c>
      <c r="F4" s="83">
        <v>162.40194507421424</v>
      </c>
      <c r="G4" s="83">
        <v>169.57503825011176</v>
      </c>
      <c r="H4" s="83">
        <v>175.14442120118238</v>
      </c>
      <c r="I4" s="83">
        <v>179.93281457682298</v>
      </c>
      <c r="J4" s="83">
        <v>177.61947646788025</v>
      </c>
      <c r="K4" s="83">
        <v>175.31826744691006</v>
      </c>
      <c r="L4" s="83">
        <v>159.63145376229429</v>
      </c>
      <c r="M4" s="83">
        <v>145.41247364682954</v>
      </c>
      <c r="N4" s="83">
        <v>142.14004743100975</v>
      </c>
      <c r="O4" s="4"/>
    </row>
    <row r="5" spans="1:15" x14ac:dyDescent="0.2">
      <c r="A5" s="4"/>
      <c r="B5" s="4"/>
      <c r="C5" s="4"/>
      <c r="D5" s="4"/>
      <c r="E5" s="4"/>
      <c r="F5" s="4"/>
      <c r="G5" s="4"/>
      <c r="H5" s="4"/>
      <c r="I5" s="4"/>
      <c r="J5" s="4"/>
      <c r="K5" s="4"/>
      <c r="L5" s="4"/>
      <c r="M5" s="4"/>
      <c r="N5" s="4"/>
      <c r="O5" s="4"/>
    </row>
    <row r="6" spans="1:15" x14ac:dyDescent="0.2">
      <c r="A6" s="4"/>
      <c r="B6" s="4"/>
      <c r="C6" s="4"/>
      <c r="D6" s="4"/>
      <c r="E6" s="4"/>
      <c r="F6" s="4"/>
      <c r="G6" s="4"/>
      <c r="H6" s="4"/>
      <c r="I6" s="4"/>
      <c r="J6" s="4"/>
      <c r="K6" s="4"/>
      <c r="L6" s="4"/>
      <c r="M6" s="4"/>
      <c r="N6" s="4"/>
      <c r="O6" s="4"/>
    </row>
    <row r="7" spans="1:15" ht="33" customHeight="1" x14ac:dyDescent="0.2">
      <c r="A7" s="4"/>
      <c r="B7" s="4"/>
      <c r="C7" s="375" t="s">
        <v>520</v>
      </c>
      <c r="D7" s="376"/>
      <c r="E7" s="376"/>
      <c r="F7" s="376"/>
      <c r="G7" s="376"/>
      <c r="H7" s="376"/>
      <c r="I7" s="376"/>
      <c r="J7" s="376"/>
      <c r="K7" s="377"/>
      <c r="L7" s="4"/>
      <c r="M7" s="4"/>
      <c r="N7" s="4"/>
      <c r="O7" s="4"/>
    </row>
    <row r="8" spans="1:15" x14ac:dyDescent="0.2">
      <c r="A8" s="4"/>
      <c r="B8" s="4"/>
      <c r="C8" s="4"/>
      <c r="D8" s="4"/>
      <c r="E8" s="4"/>
      <c r="F8" s="4"/>
      <c r="G8" s="4"/>
      <c r="H8" s="4"/>
      <c r="I8" s="4"/>
      <c r="J8" s="4"/>
      <c r="K8" s="4"/>
      <c r="L8" s="4"/>
      <c r="M8" s="4"/>
      <c r="N8" s="4"/>
      <c r="O8" s="4"/>
    </row>
    <row r="9" spans="1:15" x14ac:dyDescent="0.2">
      <c r="A9" s="4"/>
      <c r="B9" s="4"/>
      <c r="C9" s="4"/>
      <c r="D9" s="4"/>
      <c r="E9" s="4"/>
      <c r="F9" s="4"/>
      <c r="G9" s="4"/>
      <c r="H9" s="4"/>
      <c r="I9" s="4"/>
      <c r="J9" s="4"/>
      <c r="K9" s="4"/>
      <c r="L9" s="4"/>
      <c r="M9" s="4"/>
      <c r="N9" s="4"/>
      <c r="O9" s="4"/>
    </row>
    <row r="10" spans="1:15" x14ac:dyDescent="0.2">
      <c r="A10" s="4"/>
      <c r="B10" s="4"/>
      <c r="C10" s="4"/>
      <c r="D10" s="4"/>
      <c r="E10" s="4"/>
      <c r="F10" s="4"/>
      <c r="G10" s="4"/>
      <c r="H10" s="4"/>
      <c r="I10" s="4"/>
      <c r="J10" s="4"/>
      <c r="K10" s="4"/>
      <c r="L10" s="4"/>
      <c r="M10" s="4"/>
      <c r="N10" s="4"/>
      <c r="O10" s="4"/>
    </row>
    <row r="11" spans="1:15" x14ac:dyDescent="0.2">
      <c r="A11" s="4"/>
      <c r="B11" s="4"/>
      <c r="C11" s="4"/>
      <c r="D11" s="4"/>
      <c r="E11" s="4"/>
      <c r="F11" s="4"/>
      <c r="G11" s="4"/>
      <c r="H11" s="4"/>
      <c r="I11" s="4"/>
      <c r="J11" s="4"/>
      <c r="K11" s="4"/>
      <c r="L11" s="4"/>
      <c r="M11" s="4"/>
      <c r="N11" s="4"/>
      <c r="O11" s="4"/>
    </row>
    <row r="12" spans="1:15" x14ac:dyDescent="0.2">
      <c r="A12" s="4"/>
      <c r="B12" s="4"/>
      <c r="C12" s="4"/>
      <c r="D12" s="4"/>
      <c r="E12" s="4"/>
      <c r="F12" s="4"/>
      <c r="G12" s="4"/>
      <c r="H12" s="4"/>
      <c r="I12" s="4"/>
      <c r="J12" s="4"/>
      <c r="K12" s="4"/>
      <c r="L12" s="4"/>
      <c r="M12" s="4"/>
      <c r="N12" s="4"/>
      <c r="O12" s="4"/>
    </row>
    <row r="13" spans="1:15" x14ac:dyDescent="0.2">
      <c r="A13" s="4"/>
      <c r="B13" s="4"/>
      <c r="C13" s="4"/>
      <c r="D13" s="4"/>
      <c r="E13" s="4"/>
      <c r="F13" s="4"/>
      <c r="G13" s="4"/>
      <c r="H13" s="4"/>
      <c r="I13" s="4"/>
      <c r="J13" s="4"/>
      <c r="K13" s="4"/>
      <c r="L13" s="4"/>
      <c r="M13" s="4"/>
      <c r="N13" s="4"/>
      <c r="O13" s="4"/>
    </row>
    <row r="14" spans="1:15" x14ac:dyDescent="0.2">
      <c r="A14" s="4"/>
      <c r="B14" s="4"/>
      <c r="C14" s="4"/>
      <c r="D14" s="4"/>
      <c r="E14" s="4"/>
      <c r="F14" s="4"/>
      <c r="G14" s="4"/>
      <c r="H14" s="4"/>
      <c r="I14" s="4"/>
      <c r="J14" s="4"/>
      <c r="K14" s="4"/>
      <c r="L14" s="4"/>
      <c r="M14" s="4"/>
      <c r="N14" s="4"/>
      <c r="O14" s="4"/>
    </row>
    <row r="15" spans="1:15" x14ac:dyDescent="0.2">
      <c r="A15" s="4"/>
      <c r="B15" s="4"/>
      <c r="C15" s="4"/>
      <c r="D15" s="4"/>
      <c r="E15" s="4"/>
      <c r="F15" s="4"/>
      <c r="G15" s="4"/>
      <c r="H15" s="4"/>
      <c r="I15" s="4"/>
      <c r="J15" s="4"/>
      <c r="K15" s="4"/>
      <c r="L15" s="4"/>
      <c r="M15" s="4"/>
      <c r="N15" s="4"/>
      <c r="O15" s="4"/>
    </row>
    <row r="16" spans="1:15" x14ac:dyDescent="0.2">
      <c r="A16" s="4"/>
      <c r="B16" s="4"/>
      <c r="C16" s="4"/>
      <c r="D16" s="4"/>
      <c r="E16" s="4"/>
      <c r="F16" s="4"/>
      <c r="G16" s="4"/>
      <c r="H16" s="4"/>
      <c r="I16" s="4"/>
      <c r="J16" s="4"/>
      <c r="K16" s="4"/>
      <c r="L16" s="4"/>
      <c r="M16" s="4"/>
      <c r="N16" s="4"/>
      <c r="O16" s="4"/>
    </row>
    <row r="17" spans="1:15" x14ac:dyDescent="0.2">
      <c r="A17" s="4"/>
      <c r="B17" s="4"/>
      <c r="C17" s="4"/>
      <c r="D17" s="4"/>
      <c r="E17" s="4"/>
      <c r="F17" s="4"/>
      <c r="G17" s="4"/>
      <c r="H17" s="4"/>
      <c r="I17" s="4"/>
      <c r="J17" s="4"/>
      <c r="K17" s="4"/>
      <c r="L17" s="4"/>
      <c r="M17" s="4"/>
      <c r="N17" s="4"/>
      <c r="O17" s="4"/>
    </row>
    <row r="18" spans="1:15" x14ac:dyDescent="0.2">
      <c r="A18" s="4"/>
      <c r="B18" s="4"/>
      <c r="C18" s="4"/>
      <c r="D18" s="4"/>
      <c r="E18" s="4"/>
      <c r="F18" s="4"/>
      <c r="G18" s="4"/>
      <c r="H18" s="4"/>
      <c r="I18" s="4"/>
      <c r="J18" s="4"/>
      <c r="K18" s="4"/>
      <c r="L18" s="4"/>
      <c r="M18" s="4"/>
      <c r="N18" s="4"/>
      <c r="O18" s="4"/>
    </row>
    <row r="19" spans="1:15" x14ac:dyDescent="0.2">
      <c r="A19" s="4"/>
      <c r="B19" s="4"/>
      <c r="C19" s="4"/>
      <c r="D19" s="4"/>
      <c r="E19" s="4"/>
      <c r="F19" s="4"/>
      <c r="G19" s="4"/>
      <c r="H19" s="4"/>
      <c r="I19" s="4"/>
      <c r="J19" s="4"/>
      <c r="K19" s="4"/>
      <c r="L19" s="4"/>
      <c r="M19" s="4"/>
      <c r="N19" s="4"/>
      <c r="O19" s="4"/>
    </row>
    <row r="20" spans="1:15" x14ac:dyDescent="0.2">
      <c r="A20" s="4"/>
      <c r="B20" s="4"/>
      <c r="C20" s="4"/>
      <c r="D20" s="4"/>
      <c r="E20" s="4"/>
      <c r="F20" s="4"/>
      <c r="G20" s="4"/>
      <c r="H20" s="4"/>
      <c r="I20" s="4"/>
      <c r="J20" s="4"/>
      <c r="K20" s="4"/>
      <c r="L20" s="4"/>
      <c r="M20" s="4"/>
      <c r="N20" s="4"/>
      <c r="O20" s="4"/>
    </row>
    <row r="21" spans="1:15" x14ac:dyDescent="0.2">
      <c r="A21" s="4"/>
      <c r="B21" s="4"/>
      <c r="C21" s="4"/>
      <c r="D21" s="4"/>
      <c r="E21" s="4"/>
      <c r="F21" s="4"/>
      <c r="G21" s="4"/>
      <c r="H21" s="4"/>
      <c r="I21" s="4"/>
      <c r="J21" s="4"/>
      <c r="K21" s="4"/>
      <c r="L21" s="4"/>
      <c r="M21" s="4"/>
      <c r="N21" s="4"/>
      <c r="O21" s="4"/>
    </row>
    <row r="22" spans="1:15" x14ac:dyDescent="0.2">
      <c r="A22" s="4"/>
      <c r="B22" s="4"/>
      <c r="C22" s="4"/>
      <c r="D22" s="4"/>
      <c r="E22" s="4"/>
      <c r="F22" s="4"/>
      <c r="G22" s="4"/>
      <c r="H22" s="4"/>
      <c r="I22" s="4"/>
      <c r="J22" s="4"/>
      <c r="K22" s="4"/>
      <c r="L22" s="4"/>
      <c r="M22" s="4"/>
      <c r="N22" s="4"/>
      <c r="O22" s="4"/>
    </row>
    <row r="23" spans="1:15" x14ac:dyDescent="0.2">
      <c r="A23" s="4"/>
      <c r="B23" s="4"/>
      <c r="C23" s="4"/>
      <c r="D23" s="4"/>
      <c r="E23" s="4"/>
      <c r="F23" s="4"/>
      <c r="G23" s="4"/>
      <c r="H23" s="4"/>
      <c r="I23" s="4"/>
      <c r="J23" s="4"/>
      <c r="K23" s="4"/>
      <c r="L23" s="4"/>
      <c r="M23" s="4"/>
      <c r="N23" s="4"/>
      <c r="O23" s="4"/>
    </row>
    <row r="24" spans="1:15" x14ac:dyDescent="0.2">
      <c r="A24" s="4"/>
      <c r="B24" s="4"/>
      <c r="C24" s="4"/>
      <c r="D24" s="4"/>
      <c r="E24" s="4"/>
      <c r="F24" s="4"/>
      <c r="G24" s="4"/>
      <c r="H24" s="4"/>
      <c r="I24" s="4"/>
      <c r="J24" s="4"/>
      <c r="K24" s="4"/>
      <c r="L24" s="4"/>
      <c r="M24" s="4"/>
      <c r="N24" s="4"/>
      <c r="O24" s="4"/>
    </row>
    <row r="25" spans="1:15" x14ac:dyDescent="0.2">
      <c r="A25" s="4"/>
      <c r="B25" s="4"/>
      <c r="C25" s="4"/>
      <c r="D25" s="4"/>
      <c r="E25" s="4"/>
      <c r="F25" s="4"/>
      <c r="G25" s="4"/>
      <c r="H25" s="4"/>
      <c r="I25" s="4"/>
      <c r="J25" s="4"/>
      <c r="K25" s="4"/>
      <c r="L25" s="4"/>
      <c r="M25" s="4"/>
      <c r="N25" s="4"/>
      <c r="O25" s="4"/>
    </row>
    <row r="26" spans="1:15" x14ac:dyDescent="0.2">
      <c r="A26" s="4"/>
      <c r="B26" s="4"/>
      <c r="C26" s="4"/>
      <c r="D26" s="4"/>
      <c r="E26" s="4"/>
      <c r="F26" s="4"/>
      <c r="G26" s="4"/>
      <c r="H26" s="4"/>
      <c r="I26" s="4"/>
      <c r="J26" s="4"/>
      <c r="K26" s="4"/>
      <c r="L26" s="4"/>
      <c r="M26" s="4"/>
      <c r="N26" s="4"/>
      <c r="O26" s="4"/>
    </row>
    <row r="27" spans="1:15" x14ac:dyDescent="0.2">
      <c r="A27" s="4"/>
      <c r="B27" s="4"/>
      <c r="C27" s="4"/>
      <c r="D27" s="4"/>
      <c r="E27" s="4"/>
      <c r="F27" s="4"/>
      <c r="G27" s="4"/>
      <c r="H27" s="4"/>
      <c r="I27" s="4"/>
      <c r="J27" s="4"/>
      <c r="K27" s="4"/>
      <c r="L27" s="4"/>
      <c r="M27" s="4"/>
      <c r="N27" s="4"/>
      <c r="O27" s="4"/>
    </row>
    <row r="28" spans="1:15" x14ac:dyDescent="0.2">
      <c r="A28" s="4"/>
      <c r="B28" s="4"/>
      <c r="C28" s="4"/>
      <c r="D28" s="4"/>
      <c r="E28" s="4"/>
      <c r="F28" s="4"/>
      <c r="G28" s="4"/>
      <c r="H28" s="4"/>
      <c r="I28" s="4"/>
      <c r="J28" s="4"/>
      <c r="K28" s="4"/>
      <c r="L28" s="4"/>
      <c r="M28" s="4"/>
      <c r="N28" s="4"/>
      <c r="O28" s="4"/>
    </row>
    <row r="29" spans="1:15" x14ac:dyDescent="0.2">
      <c r="A29" s="4"/>
      <c r="B29" s="4"/>
      <c r="C29" s="4"/>
      <c r="D29" s="4"/>
      <c r="E29" s="4"/>
      <c r="F29" s="4"/>
      <c r="G29" s="4"/>
      <c r="H29" s="4"/>
      <c r="I29" s="4"/>
      <c r="J29" s="4"/>
      <c r="K29" s="4"/>
      <c r="L29" s="4"/>
      <c r="M29" s="4"/>
      <c r="N29" s="4"/>
      <c r="O29" s="4"/>
    </row>
    <row r="30" spans="1:15" x14ac:dyDescent="0.2">
      <c r="A30" s="4"/>
      <c r="B30" s="4"/>
      <c r="C30" s="4"/>
      <c r="D30" s="4"/>
      <c r="E30" s="4"/>
      <c r="F30" s="4"/>
      <c r="G30" s="4"/>
      <c r="H30" s="4"/>
      <c r="I30" s="4"/>
      <c r="J30" s="4"/>
      <c r="K30" s="4"/>
      <c r="L30" s="4"/>
      <c r="M30" s="4"/>
      <c r="N30" s="4"/>
      <c r="O30" s="4"/>
    </row>
    <row r="31" spans="1:15" x14ac:dyDescent="0.2">
      <c r="A31" s="4"/>
      <c r="B31" s="4"/>
      <c r="C31" s="4"/>
      <c r="D31" s="4"/>
      <c r="E31" s="4"/>
      <c r="F31" s="4"/>
      <c r="G31" s="4"/>
      <c r="H31" s="4"/>
      <c r="I31" s="4"/>
      <c r="J31" s="4"/>
      <c r="K31" s="4"/>
      <c r="L31" s="4"/>
      <c r="M31" s="4"/>
      <c r="N31" s="4"/>
      <c r="O31" s="4"/>
    </row>
    <row r="32" spans="1:15" x14ac:dyDescent="0.2">
      <c r="A32" s="4"/>
      <c r="B32" s="4"/>
      <c r="C32" s="4"/>
      <c r="D32" s="4"/>
      <c r="E32" s="4"/>
      <c r="F32" s="4"/>
      <c r="G32" s="4"/>
      <c r="H32" s="4"/>
      <c r="I32" s="4"/>
      <c r="J32" s="4"/>
      <c r="K32" s="4"/>
      <c r="L32" s="4"/>
      <c r="M32" s="4"/>
      <c r="N32" s="4"/>
      <c r="O32" s="4"/>
    </row>
    <row r="33" spans="1:15" x14ac:dyDescent="0.2">
      <c r="A33" s="4"/>
      <c r="B33" s="4"/>
      <c r="C33" s="4"/>
      <c r="D33" s="4"/>
      <c r="E33" s="4"/>
      <c r="F33" s="4"/>
      <c r="G33" s="4"/>
      <c r="H33" s="4"/>
      <c r="I33" s="4"/>
      <c r="J33" s="4"/>
      <c r="K33" s="4"/>
      <c r="L33" s="4"/>
      <c r="M33" s="4"/>
      <c r="N33" s="4"/>
      <c r="O33" s="4"/>
    </row>
  </sheetData>
  <mergeCells count="2">
    <mergeCell ref="A2:B2"/>
    <mergeCell ref="C7:K7"/>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N15" sqref="N15"/>
    </sheetView>
  </sheetViews>
  <sheetFormatPr defaultRowHeight="14.25" x14ac:dyDescent="0.2"/>
  <cols>
    <col min="1" max="1" width="5.875" customWidth="1"/>
    <col min="2" max="2" width="22.625" customWidth="1"/>
  </cols>
  <sheetData>
    <row r="1" spans="1:15" ht="96" customHeight="1" x14ac:dyDescent="0.2">
      <c r="A1" s="4"/>
      <c r="B1" s="4"/>
      <c r="C1" s="4"/>
      <c r="D1" s="4"/>
      <c r="E1" s="4"/>
      <c r="F1" s="4"/>
      <c r="G1" s="4"/>
      <c r="H1" s="4"/>
      <c r="I1" s="4"/>
      <c r="J1" s="4"/>
      <c r="K1" s="4"/>
      <c r="L1" s="4"/>
      <c r="M1" s="4"/>
      <c r="N1" s="4"/>
      <c r="O1" s="4"/>
    </row>
    <row r="2" spans="1:15" ht="44.25" customHeight="1" x14ac:dyDescent="0.2">
      <c r="A2" s="340" t="s">
        <v>521</v>
      </c>
      <c r="B2" s="340"/>
      <c r="C2" s="192" t="s">
        <v>118</v>
      </c>
      <c r="D2" s="192" t="s">
        <v>119</v>
      </c>
      <c r="E2" s="192" t="s">
        <v>120</v>
      </c>
      <c r="F2" s="192" t="s">
        <v>121</v>
      </c>
      <c r="G2" s="192" t="s">
        <v>122</v>
      </c>
      <c r="H2" s="192" t="s">
        <v>123</v>
      </c>
      <c r="I2" s="192" t="s">
        <v>124</v>
      </c>
      <c r="J2" s="192" t="s">
        <v>125</v>
      </c>
      <c r="K2" s="192" t="s">
        <v>126</v>
      </c>
      <c r="L2" s="192" t="s">
        <v>127</v>
      </c>
      <c r="M2" s="192" t="s">
        <v>128</v>
      </c>
      <c r="N2" s="192" t="s">
        <v>129</v>
      </c>
      <c r="O2" s="4"/>
    </row>
    <row r="3" spans="1:15" ht="20.25" x14ac:dyDescent="0.2">
      <c r="A3" s="80">
        <v>1</v>
      </c>
      <c r="B3" s="267" t="s">
        <v>265</v>
      </c>
      <c r="C3" s="196">
        <v>2.1134616541230749</v>
      </c>
      <c r="D3" s="196">
        <v>2.1996467712978061</v>
      </c>
      <c r="E3" s="196">
        <v>3.1884374838761986</v>
      </c>
      <c r="F3" s="196">
        <v>2.8558523737526205</v>
      </c>
      <c r="G3" s="196">
        <v>3.2958081488592796</v>
      </c>
      <c r="H3" s="196">
        <v>4.1048554406124849</v>
      </c>
      <c r="I3" s="196">
        <v>4.1919004626453011</v>
      </c>
      <c r="J3" s="196">
        <v>4.0755418691769725</v>
      </c>
      <c r="K3" s="194">
        <v>3.0493948161448574</v>
      </c>
      <c r="L3" s="196">
        <v>3.1315248560001048</v>
      </c>
      <c r="M3" s="196">
        <v>2.0981035888492197</v>
      </c>
      <c r="N3" s="196">
        <v>2.0583749757701799</v>
      </c>
      <c r="O3" s="4"/>
    </row>
    <row r="4" spans="1:15" ht="20.25" x14ac:dyDescent="0.2">
      <c r="A4" s="81">
        <v>2</v>
      </c>
      <c r="B4" s="268" t="s">
        <v>264</v>
      </c>
      <c r="C4" s="130">
        <v>2.7911448954981082</v>
      </c>
      <c r="D4" s="130">
        <v>2.804314821383604</v>
      </c>
      <c r="E4" s="130">
        <v>2.2762589503071236</v>
      </c>
      <c r="F4" s="130">
        <v>2.6950348372294419</v>
      </c>
      <c r="G4" s="130">
        <v>2.6263315774731879</v>
      </c>
      <c r="H4" s="130">
        <v>2.8996434520305101</v>
      </c>
      <c r="I4" s="130">
        <v>3.6032730623967022</v>
      </c>
      <c r="J4" s="130">
        <v>3.6371378221070607</v>
      </c>
      <c r="K4" s="130">
        <v>2.7927756440617473</v>
      </c>
      <c r="L4" s="130">
        <v>2.6726635258904952</v>
      </c>
      <c r="M4" s="130">
        <v>2.7183684429981598</v>
      </c>
      <c r="N4" s="130">
        <v>2.8461696727803796</v>
      </c>
      <c r="O4" s="4"/>
    </row>
    <row r="5" spans="1:15" x14ac:dyDescent="0.2">
      <c r="A5" s="4"/>
      <c r="B5" s="4"/>
      <c r="C5" s="4"/>
      <c r="D5" s="4"/>
      <c r="E5" s="4"/>
      <c r="F5" s="4"/>
      <c r="G5" s="4"/>
      <c r="H5" s="4"/>
      <c r="I5" s="4"/>
      <c r="J5" s="4"/>
      <c r="K5" s="4"/>
      <c r="L5" s="4"/>
      <c r="M5" s="4"/>
      <c r="N5" s="4"/>
      <c r="O5" s="4"/>
    </row>
    <row r="6" spans="1:15" x14ac:dyDescent="0.2">
      <c r="A6" s="4"/>
      <c r="B6" s="4"/>
      <c r="C6" s="4"/>
      <c r="D6" s="4"/>
      <c r="E6" s="4"/>
      <c r="F6" s="4"/>
      <c r="G6" s="4"/>
      <c r="H6" s="4"/>
      <c r="I6" s="4"/>
      <c r="J6" s="4"/>
      <c r="K6" s="4"/>
      <c r="L6" s="4"/>
      <c r="M6" s="4"/>
      <c r="N6" s="4"/>
      <c r="O6" s="4"/>
    </row>
    <row r="7" spans="1:15" ht="33" customHeight="1" x14ac:dyDescent="0.2">
      <c r="A7" s="4"/>
      <c r="B7" s="4"/>
      <c r="C7" s="375" t="s">
        <v>522</v>
      </c>
      <c r="D7" s="376"/>
      <c r="E7" s="376"/>
      <c r="F7" s="376"/>
      <c r="G7" s="376"/>
      <c r="H7" s="376"/>
      <c r="I7" s="376"/>
      <c r="J7" s="376"/>
      <c r="K7" s="376"/>
      <c r="L7" s="377"/>
      <c r="M7" s="4"/>
      <c r="N7" s="4"/>
      <c r="O7" s="4"/>
    </row>
    <row r="8" spans="1:15" x14ac:dyDescent="0.2">
      <c r="A8" s="4"/>
      <c r="B8" s="4"/>
      <c r="C8" s="4"/>
      <c r="D8" s="4"/>
      <c r="E8" s="4"/>
      <c r="F8" s="4"/>
      <c r="G8" s="4"/>
      <c r="H8" s="4"/>
      <c r="I8" s="4"/>
      <c r="J8" s="4"/>
      <c r="K8" s="4"/>
      <c r="L8" s="4"/>
      <c r="M8" s="4"/>
      <c r="N8" s="4"/>
      <c r="O8" s="4"/>
    </row>
    <row r="9" spans="1:15" x14ac:dyDescent="0.2">
      <c r="A9" s="4"/>
      <c r="B9" s="4"/>
      <c r="C9" s="4"/>
      <c r="D9" s="4"/>
      <c r="E9" s="4"/>
      <c r="F9" s="4"/>
      <c r="G9" s="4"/>
      <c r="H9" s="4"/>
      <c r="I9" s="4"/>
      <c r="J9" s="4"/>
      <c r="K9" s="4"/>
      <c r="L9" s="4"/>
      <c r="M9" s="4"/>
      <c r="N9" s="4"/>
      <c r="O9" s="4"/>
    </row>
    <row r="10" spans="1:15" x14ac:dyDescent="0.2">
      <c r="A10" s="4"/>
      <c r="B10" s="4"/>
      <c r="C10" s="4"/>
      <c r="D10" s="4"/>
      <c r="E10" s="4"/>
      <c r="F10" s="4"/>
      <c r="G10" s="4"/>
      <c r="H10" s="4"/>
      <c r="I10" s="4"/>
      <c r="J10" s="4"/>
      <c r="K10" s="4"/>
      <c r="L10" s="4"/>
      <c r="M10" s="4"/>
      <c r="N10" s="4"/>
      <c r="O10" s="4"/>
    </row>
    <row r="11" spans="1:15" x14ac:dyDescent="0.2">
      <c r="A11" s="4"/>
      <c r="B11" s="4"/>
      <c r="C11" s="4"/>
      <c r="D11" s="4"/>
      <c r="E11" s="4"/>
      <c r="F11" s="4"/>
      <c r="G11" s="4"/>
      <c r="H11" s="4"/>
      <c r="I11" s="4"/>
      <c r="J11" s="4"/>
      <c r="K11" s="4"/>
      <c r="L11" s="4"/>
      <c r="M11" s="4"/>
      <c r="N11" s="4"/>
      <c r="O11" s="4"/>
    </row>
    <row r="12" spans="1:15" x14ac:dyDescent="0.2">
      <c r="A12" s="4"/>
      <c r="B12" s="4"/>
      <c r="C12" s="4"/>
      <c r="D12" s="4"/>
      <c r="E12" s="4"/>
      <c r="F12" s="4"/>
      <c r="G12" s="4"/>
      <c r="H12" s="4"/>
      <c r="I12" s="4"/>
      <c r="J12" s="4"/>
      <c r="K12" s="4"/>
      <c r="L12" s="4"/>
      <c r="M12" s="4"/>
      <c r="N12" s="4"/>
      <c r="O12" s="4"/>
    </row>
    <row r="13" spans="1:15" x14ac:dyDescent="0.2">
      <c r="A13" s="4"/>
      <c r="B13" s="4"/>
      <c r="C13" s="4"/>
      <c r="D13" s="4"/>
      <c r="E13" s="4"/>
      <c r="F13" s="4"/>
      <c r="G13" s="4"/>
      <c r="H13" s="4"/>
      <c r="I13" s="4"/>
      <c r="J13" s="4"/>
      <c r="K13" s="4"/>
      <c r="L13" s="4"/>
      <c r="M13" s="4"/>
      <c r="N13" s="4"/>
      <c r="O13" s="4"/>
    </row>
    <row r="14" spans="1:15" x14ac:dyDescent="0.2">
      <c r="A14" s="4"/>
      <c r="B14" s="4"/>
      <c r="C14" s="4"/>
      <c r="D14" s="4"/>
      <c r="E14" s="4"/>
      <c r="F14" s="4"/>
      <c r="G14" s="4"/>
      <c r="H14" s="4"/>
      <c r="I14" s="4"/>
      <c r="J14" s="4"/>
      <c r="K14" s="4"/>
      <c r="L14" s="4"/>
      <c r="M14" s="4"/>
      <c r="N14" s="4"/>
      <c r="O14" s="4"/>
    </row>
    <row r="15" spans="1:15" x14ac:dyDescent="0.2">
      <c r="A15" s="4"/>
      <c r="B15" s="4"/>
      <c r="C15" s="4"/>
      <c r="D15" s="4"/>
      <c r="E15" s="4"/>
      <c r="F15" s="4"/>
      <c r="G15" s="4"/>
      <c r="H15" s="4"/>
      <c r="I15" s="4"/>
      <c r="J15" s="4"/>
      <c r="K15" s="4"/>
      <c r="L15" s="4"/>
      <c r="M15" s="4"/>
      <c r="N15" s="4"/>
      <c r="O15" s="4"/>
    </row>
    <row r="16" spans="1:15" x14ac:dyDescent="0.2">
      <c r="A16" s="4"/>
      <c r="B16" s="4"/>
      <c r="C16" s="4"/>
      <c r="D16" s="4"/>
      <c r="E16" s="4"/>
      <c r="F16" s="4"/>
      <c r="G16" s="4"/>
      <c r="H16" s="4"/>
      <c r="I16" s="4"/>
      <c r="J16" s="4"/>
      <c r="K16" s="4"/>
      <c r="L16" s="4"/>
      <c r="M16" s="4"/>
      <c r="N16" s="4"/>
      <c r="O16" s="4"/>
    </row>
    <row r="17" spans="1:15" x14ac:dyDescent="0.2">
      <c r="A17" s="4"/>
      <c r="B17" s="4"/>
      <c r="C17" s="4"/>
      <c r="D17" s="4"/>
      <c r="E17" s="4"/>
      <c r="F17" s="4"/>
      <c r="G17" s="4"/>
      <c r="H17" s="4"/>
      <c r="I17" s="4"/>
      <c r="J17" s="4"/>
      <c r="K17" s="4"/>
      <c r="L17" s="4"/>
      <c r="M17" s="4"/>
      <c r="N17" s="4"/>
      <c r="O17" s="4"/>
    </row>
    <row r="18" spans="1:15" x14ac:dyDescent="0.2">
      <c r="A18" s="4"/>
      <c r="B18" s="4"/>
      <c r="C18" s="4"/>
      <c r="D18" s="4"/>
      <c r="E18" s="4"/>
      <c r="F18" s="4"/>
      <c r="G18" s="4"/>
      <c r="H18" s="4"/>
      <c r="I18" s="4"/>
      <c r="J18" s="4"/>
      <c r="K18" s="4"/>
      <c r="L18" s="4"/>
      <c r="M18" s="4"/>
      <c r="N18" s="4"/>
      <c r="O18" s="4"/>
    </row>
    <row r="19" spans="1:15" x14ac:dyDescent="0.2">
      <c r="A19" s="4"/>
      <c r="B19" s="4"/>
      <c r="C19" s="4"/>
      <c r="D19" s="4"/>
      <c r="E19" s="4"/>
      <c r="F19" s="4"/>
      <c r="G19" s="4"/>
      <c r="H19" s="4"/>
      <c r="I19" s="4"/>
      <c r="J19" s="4"/>
      <c r="K19" s="4"/>
      <c r="L19" s="4"/>
      <c r="M19" s="4"/>
      <c r="N19" s="4"/>
      <c r="O19" s="4"/>
    </row>
    <row r="20" spans="1:15" x14ac:dyDescent="0.2">
      <c r="A20" s="4"/>
      <c r="B20" s="4"/>
      <c r="C20" s="4"/>
      <c r="D20" s="4"/>
      <c r="E20" s="4"/>
      <c r="F20" s="4"/>
      <c r="G20" s="4"/>
      <c r="H20" s="4"/>
      <c r="I20" s="4"/>
      <c r="J20" s="4"/>
      <c r="K20" s="4"/>
      <c r="L20" s="4"/>
      <c r="M20" s="4"/>
      <c r="N20" s="4"/>
      <c r="O20" s="4"/>
    </row>
    <row r="21" spans="1:15" x14ac:dyDescent="0.2">
      <c r="A21" s="4"/>
      <c r="B21" s="4"/>
      <c r="C21" s="4"/>
      <c r="D21" s="4"/>
      <c r="E21" s="4"/>
      <c r="F21" s="4"/>
      <c r="G21" s="4"/>
      <c r="H21" s="4"/>
      <c r="I21" s="4"/>
      <c r="J21" s="4"/>
      <c r="K21" s="4"/>
      <c r="L21" s="4"/>
      <c r="M21" s="4"/>
      <c r="N21" s="4"/>
      <c r="O21" s="4"/>
    </row>
    <row r="22" spans="1:15" x14ac:dyDescent="0.2">
      <c r="A22" s="4"/>
      <c r="B22" s="4"/>
      <c r="C22" s="4"/>
      <c r="D22" s="4"/>
      <c r="E22" s="4"/>
      <c r="F22" s="4"/>
      <c r="G22" s="4"/>
      <c r="H22" s="4"/>
      <c r="I22" s="4"/>
      <c r="J22" s="4"/>
      <c r="K22" s="4"/>
      <c r="L22" s="4"/>
      <c r="M22" s="4"/>
      <c r="N22" s="4"/>
      <c r="O22" s="4"/>
    </row>
    <row r="23" spans="1:15" x14ac:dyDescent="0.2">
      <c r="A23" s="4"/>
      <c r="B23" s="4"/>
      <c r="C23" s="4"/>
      <c r="D23" s="4"/>
      <c r="E23" s="4"/>
      <c r="F23" s="4"/>
      <c r="G23" s="4"/>
      <c r="H23" s="4"/>
      <c r="I23" s="4"/>
      <c r="J23" s="4"/>
      <c r="K23" s="4"/>
      <c r="L23" s="4"/>
      <c r="M23" s="4"/>
      <c r="N23" s="4"/>
      <c r="O23" s="4"/>
    </row>
    <row r="24" spans="1:15" x14ac:dyDescent="0.2">
      <c r="A24" s="4"/>
      <c r="B24" s="4"/>
      <c r="C24" s="4"/>
      <c r="D24" s="4"/>
      <c r="E24" s="4"/>
      <c r="F24" s="4"/>
      <c r="G24" s="4"/>
      <c r="H24" s="4"/>
      <c r="I24" s="4"/>
      <c r="J24" s="4"/>
      <c r="K24" s="4"/>
      <c r="L24" s="4"/>
      <c r="M24" s="4"/>
      <c r="N24" s="4"/>
      <c r="O24" s="4"/>
    </row>
    <row r="25" spans="1:15" x14ac:dyDescent="0.2">
      <c r="A25" s="4"/>
      <c r="B25" s="4"/>
      <c r="C25" s="4"/>
      <c r="D25" s="4"/>
      <c r="E25" s="4"/>
      <c r="F25" s="4"/>
      <c r="G25" s="4"/>
      <c r="H25" s="4"/>
      <c r="I25" s="4"/>
      <c r="J25" s="4"/>
      <c r="K25" s="4"/>
      <c r="L25" s="4"/>
      <c r="M25" s="4"/>
      <c r="N25" s="4"/>
      <c r="O25" s="4"/>
    </row>
    <row r="26" spans="1:15" x14ac:dyDescent="0.2">
      <c r="A26" s="4"/>
      <c r="B26" s="4"/>
      <c r="C26" s="4"/>
      <c r="D26" s="4"/>
      <c r="E26" s="4"/>
      <c r="F26" s="4"/>
      <c r="G26" s="4"/>
      <c r="H26" s="4"/>
      <c r="I26" s="4"/>
      <c r="J26" s="4"/>
      <c r="K26" s="4"/>
      <c r="L26" s="4"/>
      <c r="M26" s="4"/>
      <c r="N26" s="4"/>
      <c r="O26" s="4"/>
    </row>
    <row r="27" spans="1:15" x14ac:dyDescent="0.2">
      <c r="A27" s="4"/>
      <c r="B27" s="4"/>
      <c r="C27" s="4"/>
      <c r="D27" s="4"/>
      <c r="E27" s="4"/>
      <c r="F27" s="4"/>
      <c r="G27" s="4"/>
      <c r="H27" s="4"/>
      <c r="I27" s="4"/>
      <c r="J27" s="4"/>
      <c r="K27" s="4"/>
      <c r="L27" s="4"/>
      <c r="M27" s="4"/>
      <c r="N27" s="4"/>
      <c r="O27" s="4"/>
    </row>
    <row r="28" spans="1:15" x14ac:dyDescent="0.2">
      <c r="A28" s="4"/>
      <c r="B28" s="4"/>
      <c r="C28" s="4"/>
      <c r="D28" s="4"/>
      <c r="E28" s="4"/>
      <c r="F28" s="4"/>
      <c r="G28" s="4"/>
      <c r="H28" s="4"/>
      <c r="I28" s="4"/>
      <c r="J28" s="4"/>
      <c r="K28" s="4"/>
      <c r="L28" s="4"/>
      <c r="M28" s="4"/>
      <c r="N28" s="4"/>
      <c r="O28" s="4"/>
    </row>
    <row r="29" spans="1:15" x14ac:dyDescent="0.2">
      <c r="A29" s="4"/>
      <c r="B29" s="4"/>
      <c r="C29" s="4"/>
      <c r="D29" s="4"/>
      <c r="E29" s="4"/>
      <c r="F29" s="4"/>
      <c r="G29" s="4"/>
      <c r="H29" s="4"/>
      <c r="I29" s="4"/>
      <c r="J29" s="4"/>
      <c r="K29" s="4"/>
      <c r="L29" s="4"/>
      <c r="M29" s="4"/>
      <c r="N29" s="4"/>
      <c r="O29" s="4"/>
    </row>
    <row r="30" spans="1:15" x14ac:dyDescent="0.2">
      <c r="A30" s="4"/>
      <c r="B30" s="4"/>
      <c r="C30" s="4"/>
      <c r="D30" s="4"/>
      <c r="E30" s="4"/>
      <c r="F30" s="4"/>
      <c r="G30" s="4"/>
      <c r="H30" s="4"/>
      <c r="I30" s="4"/>
      <c r="J30" s="4"/>
      <c r="K30" s="4"/>
      <c r="L30" s="4"/>
      <c r="M30" s="4"/>
      <c r="N30" s="4"/>
      <c r="O30" s="4"/>
    </row>
    <row r="31" spans="1:15" x14ac:dyDescent="0.2">
      <c r="A31" s="4"/>
      <c r="B31" s="4"/>
      <c r="C31" s="4"/>
      <c r="D31" s="4"/>
      <c r="E31" s="4"/>
      <c r="F31" s="4"/>
      <c r="G31" s="4"/>
      <c r="H31" s="4"/>
      <c r="I31" s="4"/>
      <c r="J31" s="4"/>
      <c r="K31" s="4"/>
      <c r="L31" s="4"/>
      <c r="M31" s="4"/>
      <c r="N31" s="4"/>
      <c r="O31" s="4"/>
    </row>
    <row r="32" spans="1:15" x14ac:dyDescent="0.2">
      <c r="A32" s="4"/>
      <c r="B32" s="4"/>
      <c r="C32" s="4"/>
      <c r="D32" s="4"/>
      <c r="E32" s="4"/>
      <c r="F32" s="4"/>
      <c r="G32" s="4"/>
      <c r="H32" s="4"/>
      <c r="I32" s="4"/>
      <c r="J32" s="4"/>
      <c r="K32" s="4"/>
      <c r="L32" s="4"/>
      <c r="M32" s="4"/>
      <c r="N32" s="4"/>
      <c r="O32" s="4"/>
    </row>
    <row r="33" spans="1:15" x14ac:dyDescent="0.2">
      <c r="A33" s="4"/>
      <c r="B33" s="4"/>
      <c r="C33" s="4"/>
      <c r="D33" s="4"/>
      <c r="E33" s="4"/>
      <c r="F33" s="4"/>
      <c r="G33" s="4"/>
      <c r="H33" s="4"/>
      <c r="I33" s="4"/>
      <c r="J33" s="4"/>
      <c r="K33" s="4"/>
      <c r="L33" s="4"/>
      <c r="M33" s="4"/>
      <c r="N33" s="4"/>
      <c r="O33" s="4"/>
    </row>
    <row r="34" spans="1:15" x14ac:dyDescent="0.2">
      <c r="A34" s="4"/>
      <c r="B34" s="4"/>
      <c r="C34" s="4"/>
      <c r="D34" s="4"/>
      <c r="E34" s="4"/>
      <c r="F34" s="4"/>
      <c r="G34" s="4"/>
      <c r="H34" s="4"/>
      <c r="I34" s="4"/>
      <c r="J34" s="4"/>
      <c r="K34" s="4"/>
      <c r="L34" s="4"/>
      <c r="M34" s="4"/>
      <c r="N34" s="4"/>
      <c r="O34" s="4"/>
    </row>
    <row r="35" spans="1:15" x14ac:dyDescent="0.2">
      <c r="A35" s="4"/>
      <c r="B35" s="4"/>
      <c r="C35" s="4"/>
      <c r="D35" s="4"/>
      <c r="E35" s="4"/>
      <c r="F35" s="4"/>
      <c r="G35" s="4"/>
      <c r="H35" s="4"/>
      <c r="I35" s="4"/>
      <c r="J35" s="4"/>
      <c r="K35" s="4"/>
      <c r="L35" s="4"/>
      <c r="M35" s="4"/>
      <c r="N35" s="4"/>
      <c r="O35" s="4"/>
    </row>
    <row r="36" spans="1:15" x14ac:dyDescent="0.2">
      <c r="A36" s="4"/>
      <c r="B36" s="4"/>
      <c r="C36" s="4"/>
      <c r="D36" s="4"/>
      <c r="E36" s="4"/>
      <c r="F36" s="4"/>
      <c r="G36" s="4"/>
      <c r="H36" s="4"/>
      <c r="I36" s="4"/>
      <c r="J36" s="4"/>
      <c r="K36" s="4"/>
      <c r="L36" s="4"/>
      <c r="M36" s="4"/>
      <c r="N36" s="4"/>
      <c r="O36" s="4"/>
    </row>
  </sheetData>
  <mergeCells count="2">
    <mergeCell ref="A2:B2"/>
    <mergeCell ref="C7:L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workbookViewId="0">
      <selection activeCell="Q25" sqref="Q25"/>
    </sheetView>
  </sheetViews>
  <sheetFormatPr defaultRowHeight="14.25" x14ac:dyDescent="0.2"/>
  <cols>
    <col min="1" max="1" width="4.125" customWidth="1"/>
    <col min="2" max="2" width="26.5" customWidth="1"/>
    <col min="3" max="3" width="14.375" customWidth="1"/>
    <col min="4" max="4" width="16" customWidth="1"/>
    <col min="5" max="5" width="16.25" customWidth="1"/>
  </cols>
  <sheetData>
    <row r="1" spans="1:19" ht="86.25" customHeight="1" x14ac:dyDescent="0.2">
      <c r="A1" s="4"/>
      <c r="B1" s="4"/>
      <c r="C1" s="4"/>
      <c r="D1" s="4"/>
      <c r="E1" s="4"/>
      <c r="F1" s="4"/>
      <c r="G1" s="4"/>
      <c r="H1" s="4"/>
      <c r="I1" s="4"/>
      <c r="J1" s="4"/>
      <c r="K1" s="4"/>
      <c r="L1" s="4"/>
      <c r="M1" s="4"/>
      <c r="N1" s="4"/>
      <c r="O1" s="4"/>
      <c r="P1" s="4"/>
      <c r="Q1" s="4"/>
      <c r="R1" s="4"/>
      <c r="S1" s="4"/>
    </row>
    <row r="2" spans="1:19" ht="56.25" customHeight="1" x14ac:dyDescent="0.2">
      <c r="A2" s="340" t="s">
        <v>146</v>
      </c>
      <c r="B2" s="340"/>
      <c r="C2" s="179" t="s">
        <v>151</v>
      </c>
      <c r="D2" s="179" t="s">
        <v>152</v>
      </c>
      <c r="E2" s="179" t="s">
        <v>153</v>
      </c>
      <c r="F2" s="4"/>
      <c r="G2" s="4"/>
      <c r="H2" s="4"/>
      <c r="I2" s="4"/>
      <c r="J2" s="4"/>
      <c r="K2" s="4"/>
      <c r="L2" s="4"/>
      <c r="M2" s="4"/>
      <c r="N2" s="4"/>
      <c r="O2" s="4"/>
      <c r="P2" s="4"/>
      <c r="Q2" s="4"/>
      <c r="R2" s="4"/>
      <c r="S2" s="4"/>
    </row>
    <row r="3" spans="1:19" ht="24" customHeight="1" x14ac:dyDescent="0.2">
      <c r="A3" s="80">
        <v>1</v>
      </c>
      <c r="B3" s="267" t="s">
        <v>149</v>
      </c>
      <c r="C3" s="91">
        <v>8.2000000000000003E-2</v>
      </c>
      <c r="D3" s="91">
        <v>0.13900000000000001</v>
      </c>
      <c r="E3" s="91">
        <v>0.17799999999999999</v>
      </c>
      <c r="F3" s="4"/>
      <c r="G3" s="401" t="s">
        <v>524</v>
      </c>
      <c r="H3" s="402"/>
      <c r="I3" s="402"/>
      <c r="J3" s="402"/>
      <c r="K3" s="402"/>
      <c r="L3" s="402"/>
      <c r="M3" s="402"/>
      <c r="N3" s="402"/>
      <c r="O3" s="402"/>
      <c r="P3" s="402"/>
      <c r="Q3" s="402"/>
      <c r="R3" s="403"/>
      <c r="S3" s="4"/>
    </row>
    <row r="4" spans="1:19" ht="20.25" x14ac:dyDescent="0.2">
      <c r="A4" s="81">
        <v>2</v>
      </c>
      <c r="B4" s="268" t="s">
        <v>150</v>
      </c>
      <c r="C4" s="92">
        <v>0.15809999999999999</v>
      </c>
      <c r="D4" s="92">
        <v>0.23300000000000001</v>
      </c>
      <c r="E4" s="98">
        <v>0.2099</v>
      </c>
      <c r="F4" s="4"/>
      <c r="G4" s="404"/>
      <c r="H4" s="405"/>
      <c r="I4" s="405"/>
      <c r="J4" s="405"/>
      <c r="K4" s="405"/>
      <c r="L4" s="405"/>
      <c r="M4" s="405"/>
      <c r="N4" s="405"/>
      <c r="O4" s="405"/>
      <c r="P4" s="405"/>
      <c r="Q4" s="405"/>
      <c r="R4" s="406"/>
      <c r="S4" s="4"/>
    </row>
    <row r="5" spans="1:19" ht="22.5" x14ac:dyDescent="0.2">
      <c r="A5" s="329" t="s">
        <v>147</v>
      </c>
      <c r="B5" s="329"/>
      <c r="C5" s="198">
        <v>0.24009999999999998</v>
      </c>
      <c r="D5" s="197">
        <v>0.372</v>
      </c>
      <c r="E5" s="197">
        <v>0.38790000000000002</v>
      </c>
      <c r="F5" s="4"/>
      <c r="G5" s="4"/>
      <c r="H5" s="4"/>
      <c r="I5" s="4"/>
      <c r="J5" s="4"/>
      <c r="K5" s="4"/>
      <c r="L5" s="4"/>
      <c r="M5" s="4"/>
      <c r="N5" s="4"/>
      <c r="O5" s="4"/>
      <c r="P5" s="4"/>
      <c r="Q5" s="4"/>
      <c r="R5" s="4"/>
      <c r="S5" s="4"/>
    </row>
    <row r="6" spans="1:19" x14ac:dyDescent="0.2">
      <c r="A6" s="4"/>
      <c r="B6" s="4"/>
      <c r="C6" s="4"/>
      <c r="D6" s="4"/>
      <c r="E6" s="4"/>
      <c r="F6" s="4"/>
      <c r="G6" s="4"/>
      <c r="H6" s="4"/>
      <c r="I6" s="4"/>
      <c r="J6" s="4"/>
      <c r="K6" s="4"/>
      <c r="L6" s="4"/>
      <c r="M6" s="4"/>
      <c r="N6" s="4"/>
      <c r="O6" s="4"/>
      <c r="P6" s="4"/>
      <c r="Q6" s="4"/>
      <c r="R6" s="4"/>
      <c r="S6" s="4"/>
    </row>
    <row r="7" spans="1:19" x14ac:dyDescent="0.2">
      <c r="A7" s="4"/>
      <c r="B7" s="4"/>
      <c r="C7" s="4"/>
      <c r="D7" s="4"/>
      <c r="E7" s="4"/>
      <c r="F7" s="4"/>
      <c r="G7" s="4"/>
      <c r="H7" s="4"/>
      <c r="I7" s="4"/>
      <c r="J7" s="4"/>
      <c r="K7" s="4"/>
      <c r="L7" s="4"/>
      <c r="M7" s="4"/>
      <c r="N7" s="4"/>
      <c r="O7" s="4"/>
      <c r="P7" s="4"/>
      <c r="Q7" s="4"/>
      <c r="R7" s="4"/>
      <c r="S7" s="4"/>
    </row>
    <row r="8" spans="1:19" ht="19.5" customHeight="1" x14ac:dyDescent="0.2">
      <c r="A8" s="4"/>
      <c r="B8" s="401" t="s">
        <v>523</v>
      </c>
      <c r="C8" s="402"/>
      <c r="D8" s="402"/>
      <c r="E8" s="402"/>
      <c r="F8" s="402"/>
      <c r="G8" s="402"/>
      <c r="H8" s="403"/>
      <c r="I8" s="4"/>
      <c r="J8" s="4"/>
      <c r="K8" s="4"/>
      <c r="L8" s="4"/>
      <c r="M8" s="4"/>
      <c r="N8" s="4"/>
      <c r="O8" s="4"/>
      <c r="P8" s="4"/>
      <c r="Q8" s="4"/>
      <c r="R8" s="4"/>
      <c r="S8" s="4"/>
    </row>
    <row r="9" spans="1:19" ht="17.25" customHeight="1" x14ac:dyDescent="0.2">
      <c r="A9" s="4"/>
      <c r="B9" s="404"/>
      <c r="C9" s="405"/>
      <c r="D9" s="405"/>
      <c r="E9" s="405"/>
      <c r="F9" s="405"/>
      <c r="G9" s="405"/>
      <c r="H9" s="406"/>
      <c r="I9" s="4"/>
      <c r="J9" s="4"/>
      <c r="K9" s="4"/>
      <c r="L9" s="4"/>
      <c r="M9" s="4"/>
      <c r="N9" s="4"/>
      <c r="O9" s="4"/>
      <c r="P9" s="4"/>
      <c r="Q9" s="4"/>
      <c r="R9" s="4"/>
      <c r="S9" s="4"/>
    </row>
    <row r="10" spans="1:19" x14ac:dyDescent="0.2">
      <c r="A10" s="4"/>
      <c r="B10" s="4"/>
      <c r="C10" s="4"/>
      <c r="D10" s="4"/>
      <c r="E10" s="4"/>
      <c r="F10" s="4"/>
      <c r="G10" s="4"/>
      <c r="H10" s="4"/>
      <c r="I10" s="4"/>
      <c r="J10" s="4"/>
      <c r="K10" s="4"/>
      <c r="L10" s="4"/>
      <c r="M10" s="4"/>
      <c r="N10" s="4"/>
      <c r="O10" s="4"/>
      <c r="P10" s="4"/>
      <c r="Q10" s="4"/>
      <c r="R10" s="4"/>
      <c r="S10" s="4"/>
    </row>
    <row r="11" spans="1:19" x14ac:dyDescent="0.2">
      <c r="A11" s="4"/>
      <c r="B11" s="4"/>
      <c r="C11" s="4"/>
      <c r="D11" s="4"/>
      <c r="E11" s="4"/>
      <c r="F11" s="4"/>
      <c r="G11" s="4"/>
      <c r="H11" s="4"/>
      <c r="I11" s="4"/>
      <c r="J11" s="4"/>
      <c r="K11" s="4"/>
      <c r="L11" s="4"/>
      <c r="M11" s="4"/>
      <c r="N11" s="4"/>
      <c r="O11" s="4"/>
      <c r="P11" s="4"/>
      <c r="Q11" s="4"/>
      <c r="R11" s="4"/>
      <c r="S11" s="4"/>
    </row>
    <row r="12" spans="1:19" x14ac:dyDescent="0.2">
      <c r="A12" s="4"/>
      <c r="B12" s="4"/>
      <c r="C12" s="4"/>
      <c r="D12" s="4"/>
      <c r="E12" s="4"/>
      <c r="F12" s="4"/>
      <c r="G12" s="4"/>
      <c r="H12" s="4"/>
      <c r="I12" s="4"/>
      <c r="J12" s="4"/>
      <c r="K12" s="4"/>
      <c r="L12" s="4"/>
      <c r="M12" s="4"/>
      <c r="N12" s="4"/>
      <c r="O12" s="4"/>
      <c r="P12" s="4"/>
      <c r="Q12" s="4"/>
      <c r="R12" s="4"/>
      <c r="S12" s="4"/>
    </row>
    <row r="13" spans="1:19" x14ac:dyDescent="0.2">
      <c r="A13" s="4"/>
      <c r="B13" s="4"/>
      <c r="C13" s="4"/>
      <c r="D13" s="4"/>
      <c r="E13" s="4"/>
      <c r="F13" s="4"/>
      <c r="G13" s="4"/>
      <c r="H13" s="4"/>
      <c r="I13" s="4"/>
      <c r="J13" s="4"/>
      <c r="K13" s="4"/>
      <c r="L13" s="4"/>
      <c r="M13" s="4"/>
      <c r="N13" s="4"/>
      <c r="O13" s="4"/>
      <c r="P13" s="4"/>
      <c r="Q13" s="4"/>
      <c r="R13" s="4"/>
      <c r="S13" s="4"/>
    </row>
    <row r="14" spans="1:19" x14ac:dyDescent="0.2">
      <c r="A14" s="4"/>
      <c r="B14" s="4"/>
      <c r="C14" s="4"/>
      <c r="D14" s="4"/>
      <c r="E14" s="4"/>
      <c r="F14" s="4"/>
      <c r="G14" s="4"/>
      <c r="H14" s="4"/>
      <c r="I14" s="4"/>
      <c r="J14" s="4"/>
      <c r="K14" s="4"/>
      <c r="L14" s="4"/>
      <c r="M14" s="4"/>
      <c r="N14" s="4"/>
      <c r="O14" s="4"/>
      <c r="P14" s="4"/>
      <c r="Q14" s="4"/>
      <c r="R14" s="4"/>
      <c r="S14" s="4"/>
    </row>
    <row r="15" spans="1:19" x14ac:dyDescent="0.2">
      <c r="A15" s="4"/>
      <c r="B15" s="4"/>
      <c r="C15" s="4"/>
      <c r="D15" s="4"/>
      <c r="E15" s="4"/>
      <c r="F15" s="4"/>
      <c r="G15" s="4"/>
      <c r="H15" s="4"/>
      <c r="I15" s="4"/>
      <c r="J15" s="4"/>
      <c r="K15" s="4"/>
      <c r="L15" s="4"/>
      <c r="M15" s="4"/>
      <c r="N15" s="4"/>
      <c r="O15" s="4"/>
      <c r="P15" s="4"/>
      <c r="Q15" s="4"/>
      <c r="R15" s="4"/>
      <c r="S15" s="4"/>
    </row>
    <row r="16" spans="1:19" x14ac:dyDescent="0.2">
      <c r="A16" s="4"/>
      <c r="B16" s="4"/>
      <c r="C16" s="4"/>
      <c r="D16" s="4"/>
      <c r="E16" s="4"/>
      <c r="F16" s="4"/>
      <c r="G16" s="4"/>
      <c r="H16" s="4"/>
      <c r="I16" s="4"/>
      <c r="J16" s="4"/>
      <c r="K16" s="4"/>
      <c r="L16" s="4"/>
      <c r="M16" s="4"/>
      <c r="N16" s="4"/>
      <c r="O16" s="4"/>
      <c r="P16" s="4"/>
      <c r="Q16" s="4"/>
      <c r="R16" s="4"/>
      <c r="S16" s="4"/>
    </row>
    <row r="17" spans="1:19" x14ac:dyDescent="0.2">
      <c r="A17" s="4"/>
      <c r="B17" s="4"/>
      <c r="C17" s="4"/>
      <c r="D17" s="4"/>
      <c r="E17" s="4"/>
      <c r="F17" s="4"/>
      <c r="G17" s="4"/>
      <c r="H17" s="4"/>
      <c r="I17" s="4"/>
      <c r="J17" s="4"/>
      <c r="K17" s="4"/>
      <c r="L17" s="4"/>
      <c r="M17" s="4"/>
      <c r="N17" s="4"/>
      <c r="O17" s="4"/>
      <c r="P17" s="4"/>
      <c r="Q17" s="4"/>
      <c r="R17" s="4"/>
      <c r="S17" s="4"/>
    </row>
    <row r="18" spans="1:19" x14ac:dyDescent="0.2">
      <c r="A18" s="4"/>
      <c r="B18" s="4"/>
      <c r="C18" s="4"/>
      <c r="D18" s="4"/>
      <c r="E18" s="4"/>
      <c r="F18" s="4"/>
      <c r="G18" s="4"/>
      <c r="H18" s="4"/>
      <c r="I18" s="4"/>
      <c r="J18" s="4"/>
      <c r="K18" s="4"/>
      <c r="L18" s="4"/>
      <c r="M18" s="4"/>
      <c r="N18" s="4"/>
      <c r="O18" s="4"/>
      <c r="P18" s="4"/>
      <c r="Q18" s="4"/>
      <c r="R18" s="4"/>
      <c r="S18" s="4"/>
    </row>
    <row r="19" spans="1:19" x14ac:dyDescent="0.2">
      <c r="A19" s="4"/>
      <c r="B19" s="4"/>
      <c r="C19" s="4"/>
      <c r="D19" s="4"/>
      <c r="E19" s="4"/>
      <c r="F19" s="4"/>
      <c r="G19" s="4"/>
      <c r="H19" s="4"/>
      <c r="I19" s="4"/>
      <c r="J19" s="4"/>
      <c r="K19" s="4"/>
      <c r="L19" s="4"/>
      <c r="M19" s="4"/>
      <c r="N19" s="4"/>
      <c r="O19" s="4"/>
      <c r="P19" s="4"/>
      <c r="Q19" s="4"/>
      <c r="R19" s="4"/>
      <c r="S19" s="4"/>
    </row>
    <row r="20" spans="1:19" x14ac:dyDescent="0.2">
      <c r="A20" s="4"/>
      <c r="B20" s="4"/>
      <c r="C20" s="4"/>
      <c r="D20" s="4"/>
      <c r="E20" s="4"/>
      <c r="F20" s="4"/>
      <c r="G20" s="4"/>
      <c r="H20" s="4"/>
      <c r="I20" s="4"/>
      <c r="J20" s="4"/>
      <c r="K20" s="4"/>
      <c r="L20" s="4"/>
      <c r="M20" s="4"/>
      <c r="N20" s="4"/>
      <c r="O20" s="4"/>
      <c r="P20" s="4"/>
      <c r="Q20" s="4"/>
      <c r="R20" s="4"/>
      <c r="S20" s="4"/>
    </row>
    <row r="21" spans="1:19" x14ac:dyDescent="0.2">
      <c r="A21" s="4"/>
      <c r="B21" s="4"/>
      <c r="C21" s="4"/>
      <c r="D21" s="4"/>
      <c r="E21" s="4"/>
      <c r="F21" s="4"/>
      <c r="G21" s="4"/>
      <c r="H21" s="4"/>
      <c r="I21" s="4"/>
      <c r="J21" s="4"/>
      <c r="K21" s="4"/>
      <c r="L21" s="4"/>
      <c r="M21" s="4"/>
      <c r="N21" s="4"/>
      <c r="O21" s="4"/>
      <c r="P21" s="4"/>
      <c r="Q21" s="4"/>
      <c r="R21" s="4"/>
      <c r="S21" s="4"/>
    </row>
    <row r="22" spans="1:19" x14ac:dyDescent="0.2">
      <c r="A22" s="4"/>
      <c r="B22" s="4"/>
      <c r="C22" s="4"/>
      <c r="D22" s="4"/>
      <c r="E22" s="4"/>
      <c r="F22" s="4"/>
      <c r="G22" s="4"/>
      <c r="H22" s="4"/>
      <c r="I22" s="4"/>
      <c r="J22" s="4"/>
      <c r="K22" s="4"/>
      <c r="L22" s="4"/>
      <c r="M22" s="4"/>
      <c r="N22" s="4"/>
      <c r="O22" s="4"/>
      <c r="P22" s="4"/>
      <c r="Q22" s="4"/>
      <c r="R22" s="4"/>
      <c r="S22" s="4"/>
    </row>
    <row r="23" spans="1:19" x14ac:dyDescent="0.2">
      <c r="A23" s="4"/>
      <c r="B23" s="4"/>
      <c r="C23" s="4"/>
      <c r="D23" s="4"/>
      <c r="E23" s="4"/>
      <c r="F23" s="4"/>
      <c r="G23" s="4"/>
      <c r="H23" s="4"/>
      <c r="I23" s="4"/>
      <c r="J23" s="4"/>
      <c r="K23" s="4"/>
      <c r="L23" s="4"/>
      <c r="M23" s="4"/>
      <c r="N23" s="4"/>
      <c r="O23" s="4"/>
      <c r="P23" s="4"/>
      <c r="Q23" s="4"/>
      <c r="R23" s="4"/>
      <c r="S23" s="4"/>
    </row>
    <row r="24" spans="1:19" x14ac:dyDescent="0.2">
      <c r="A24" s="4"/>
      <c r="B24" s="4"/>
      <c r="C24" s="4"/>
      <c r="D24" s="4"/>
      <c r="E24" s="4"/>
      <c r="F24" s="4"/>
      <c r="G24" s="4"/>
      <c r="H24" s="4"/>
      <c r="I24" s="4"/>
      <c r="J24" s="4"/>
      <c r="K24" s="4"/>
      <c r="L24" s="4"/>
      <c r="M24" s="4"/>
      <c r="N24" s="4"/>
      <c r="O24" s="4"/>
      <c r="P24" s="4"/>
      <c r="Q24" s="4"/>
      <c r="R24" s="4"/>
      <c r="S24" s="4"/>
    </row>
    <row r="25" spans="1:19" x14ac:dyDescent="0.2">
      <c r="A25" s="4"/>
      <c r="B25" s="4"/>
      <c r="C25" s="4"/>
      <c r="D25" s="4"/>
      <c r="E25" s="4"/>
      <c r="F25" s="4"/>
      <c r="G25" s="4"/>
      <c r="H25" s="4"/>
      <c r="I25" s="4"/>
      <c r="J25" s="4"/>
      <c r="K25" s="4"/>
      <c r="L25" s="4"/>
      <c r="M25" s="4"/>
      <c r="N25" s="4"/>
      <c r="O25" s="4"/>
      <c r="P25" s="4"/>
      <c r="Q25" s="4"/>
      <c r="R25" s="4"/>
      <c r="S25" s="4"/>
    </row>
    <row r="26" spans="1:19" x14ac:dyDescent="0.2">
      <c r="A26" s="4"/>
      <c r="B26" s="4"/>
      <c r="C26" s="4"/>
      <c r="D26" s="4"/>
      <c r="E26" s="4"/>
      <c r="F26" s="4"/>
      <c r="G26" s="4"/>
      <c r="H26" s="4"/>
      <c r="I26" s="4"/>
      <c r="J26" s="4"/>
      <c r="K26" s="4"/>
      <c r="L26" s="4"/>
      <c r="M26" s="4"/>
      <c r="N26" s="4"/>
      <c r="O26" s="4"/>
      <c r="P26" s="4"/>
      <c r="Q26" s="4"/>
      <c r="R26" s="4"/>
      <c r="S26" s="4"/>
    </row>
    <row r="27" spans="1:19" x14ac:dyDescent="0.2">
      <c r="A27" s="4"/>
      <c r="B27" s="4"/>
      <c r="C27" s="4"/>
      <c r="D27" s="4"/>
      <c r="E27" s="4"/>
      <c r="F27" s="4"/>
      <c r="G27" s="4"/>
      <c r="H27" s="4"/>
      <c r="I27" s="4"/>
      <c r="J27" s="4"/>
      <c r="K27" s="4"/>
      <c r="L27" s="4"/>
      <c r="M27" s="4"/>
      <c r="N27" s="4"/>
      <c r="O27" s="4"/>
      <c r="P27" s="4"/>
      <c r="Q27" s="4"/>
      <c r="R27" s="4"/>
      <c r="S27" s="4"/>
    </row>
    <row r="28" spans="1:19" x14ac:dyDescent="0.2">
      <c r="A28" s="4"/>
      <c r="B28" s="4"/>
      <c r="C28" s="4"/>
      <c r="D28" s="4"/>
      <c r="E28" s="4"/>
      <c r="F28" s="4"/>
      <c r="G28" s="4"/>
      <c r="H28" s="4"/>
      <c r="I28" s="4"/>
      <c r="J28" s="4"/>
      <c r="K28" s="4"/>
      <c r="L28" s="4"/>
      <c r="M28" s="4"/>
      <c r="N28" s="4"/>
      <c r="O28" s="4"/>
      <c r="P28" s="4"/>
      <c r="Q28" s="4"/>
      <c r="R28" s="4"/>
      <c r="S28" s="4"/>
    </row>
    <row r="29" spans="1:19" x14ac:dyDescent="0.2">
      <c r="A29" s="4"/>
      <c r="B29" s="4"/>
      <c r="C29" s="4"/>
      <c r="D29" s="4"/>
      <c r="E29" s="4"/>
      <c r="F29" s="4"/>
      <c r="G29" s="4"/>
      <c r="H29" s="4"/>
      <c r="I29" s="4"/>
      <c r="J29" s="4"/>
      <c r="K29" s="4"/>
      <c r="L29" s="4"/>
      <c r="M29" s="4"/>
      <c r="N29" s="4"/>
      <c r="O29" s="4"/>
      <c r="P29" s="4"/>
      <c r="Q29" s="4"/>
      <c r="R29" s="4"/>
      <c r="S29" s="4"/>
    </row>
    <row r="30" spans="1:19" x14ac:dyDescent="0.2">
      <c r="A30" s="4"/>
      <c r="B30" s="4"/>
      <c r="C30" s="4"/>
      <c r="D30" s="4"/>
      <c r="E30" s="4"/>
      <c r="F30" s="4"/>
      <c r="G30" s="4"/>
      <c r="H30" s="4"/>
      <c r="I30" s="4"/>
      <c r="J30" s="4"/>
      <c r="K30" s="4"/>
      <c r="L30" s="4"/>
      <c r="M30" s="4"/>
      <c r="N30" s="4"/>
      <c r="O30" s="4"/>
      <c r="P30" s="4"/>
      <c r="Q30" s="4"/>
      <c r="R30" s="4"/>
      <c r="S30" s="4"/>
    </row>
  </sheetData>
  <mergeCells count="4">
    <mergeCell ref="A2:B2"/>
    <mergeCell ref="A5:B5"/>
    <mergeCell ref="G3:R4"/>
    <mergeCell ref="B8:H9"/>
  </mergeCells>
  <pageMargins left="0.7" right="0.7" top="0.75" bottom="0.75" header="0.3" footer="0.3"/>
  <pageSetup paperSize="9" orientation="portrait" horizontalDpi="300" verticalDpi="3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workbookViewId="0">
      <selection activeCell="M1" sqref="M1"/>
    </sheetView>
  </sheetViews>
  <sheetFormatPr defaultRowHeight="14.25" x14ac:dyDescent="0.2"/>
  <cols>
    <col min="1" max="1" width="4.375" customWidth="1"/>
    <col min="2" max="2" width="36.75" customWidth="1"/>
    <col min="3" max="3" width="11.875" customWidth="1"/>
    <col min="4" max="4" width="12.625" customWidth="1"/>
  </cols>
  <sheetData>
    <row r="1" spans="1:18" ht="90" customHeight="1" x14ac:dyDescent="0.2">
      <c r="A1" s="4"/>
      <c r="B1" s="4"/>
      <c r="C1" s="4"/>
      <c r="D1" s="203"/>
      <c r="E1" s="32"/>
      <c r="F1" s="32"/>
      <c r="G1" s="32"/>
      <c r="H1" s="32"/>
      <c r="I1" s="32"/>
      <c r="J1" s="32"/>
      <c r="K1" s="32"/>
      <c r="L1" s="32"/>
      <c r="M1" s="32"/>
      <c r="N1" s="32"/>
      <c r="O1" s="32"/>
      <c r="P1" s="4"/>
      <c r="Q1" s="238"/>
      <c r="R1" s="238"/>
    </row>
    <row r="2" spans="1:18" ht="46.5" customHeight="1" x14ac:dyDescent="0.2">
      <c r="A2" s="352" t="s">
        <v>61</v>
      </c>
      <c r="B2" s="352"/>
      <c r="C2" s="199" t="s">
        <v>165</v>
      </c>
      <c r="D2" s="204"/>
      <c r="E2" s="379" t="s">
        <v>247</v>
      </c>
      <c r="F2" s="380"/>
      <c r="G2" s="380"/>
      <c r="H2" s="380"/>
      <c r="I2" s="380"/>
      <c r="J2" s="380"/>
      <c r="K2" s="380"/>
      <c r="L2" s="380"/>
      <c r="M2" s="380"/>
      <c r="N2" s="380"/>
      <c r="O2" s="380"/>
      <c r="P2" s="381"/>
      <c r="Q2" s="238"/>
      <c r="R2" s="238"/>
    </row>
    <row r="3" spans="1:18" ht="19.5" customHeight="1" x14ac:dyDescent="0.2">
      <c r="A3" s="420">
        <v>1</v>
      </c>
      <c r="B3" s="271" t="s">
        <v>158</v>
      </c>
      <c r="C3" s="94">
        <v>0.64</v>
      </c>
      <c r="D3" s="205"/>
      <c r="E3" s="32"/>
      <c r="F3" s="32"/>
      <c r="G3" s="32"/>
      <c r="H3" s="32"/>
      <c r="I3" s="32"/>
      <c r="J3" s="32"/>
      <c r="K3" s="32"/>
      <c r="L3" s="32"/>
      <c r="M3" s="32"/>
      <c r="N3" s="32"/>
      <c r="O3" s="32"/>
      <c r="P3" s="4"/>
      <c r="Q3" s="238"/>
      <c r="R3" s="238"/>
    </row>
    <row r="4" spans="1:18" ht="20.25" x14ac:dyDescent="0.2">
      <c r="A4" s="421">
        <v>2</v>
      </c>
      <c r="B4" s="272" t="s">
        <v>65</v>
      </c>
      <c r="C4" s="93">
        <v>0.09</v>
      </c>
      <c r="D4" s="205"/>
      <c r="E4" s="32"/>
      <c r="F4" s="32"/>
      <c r="G4" s="32"/>
      <c r="H4" s="32"/>
      <c r="I4" s="32"/>
      <c r="J4" s="32"/>
      <c r="K4" s="32"/>
      <c r="L4" s="32"/>
      <c r="M4" s="32"/>
      <c r="N4" s="32"/>
      <c r="O4" s="32"/>
      <c r="P4" s="4"/>
      <c r="Q4" s="238"/>
      <c r="R4" s="238"/>
    </row>
    <row r="5" spans="1:18" ht="20.25" x14ac:dyDescent="0.2">
      <c r="A5" s="420">
        <v>3</v>
      </c>
      <c r="B5" s="273" t="s">
        <v>159</v>
      </c>
      <c r="C5" s="94">
        <v>1</v>
      </c>
      <c r="D5" s="205"/>
      <c r="E5" s="32"/>
      <c r="F5" s="32"/>
      <c r="G5" s="32"/>
      <c r="H5" s="32"/>
      <c r="I5" s="32"/>
      <c r="J5" s="32"/>
      <c r="K5" s="32"/>
      <c r="L5" s="32"/>
      <c r="M5" s="32"/>
      <c r="N5" s="32"/>
      <c r="O5" s="32"/>
      <c r="P5" s="4"/>
      <c r="Q5" s="238"/>
      <c r="R5" s="238"/>
    </row>
    <row r="6" spans="1:18" ht="20.25" x14ac:dyDescent="0.2">
      <c r="A6" s="421">
        <v>4</v>
      </c>
      <c r="B6" s="274" t="s">
        <v>160</v>
      </c>
      <c r="C6" s="93">
        <v>0.32</v>
      </c>
      <c r="D6" s="205"/>
      <c r="E6" s="32"/>
      <c r="F6" s="32"/>
      <c r="G6" s="32"/>
      <c r="H6" s="32"/>
      <c r="I6" s="32"/>
      <c r="J6" s="32"/>
      <c r="K6" s="32"/>
      <c r="L6" s="32"/>
      <c r="M6" s="32"/>
      <c r="N6" s="32"/>
      <c r="O6" s="32"/>
      <c r="P6" s="4"/>
      <c r="Q6" s="238"/>
      <c r="R6" s="238"/>
    </row>
    <row r="7" spans="1:18" ht="20.25" x14ac:dyDescent="0.2">
      <c r="A7" s="420">
        <v>5</v>
      </c>
      <c r="B7" s="275" t="s">
        <v>161</v>
      </c>
      <c r="C7" s="94">
        <v>0.6</v>
      </c>
      <c r="D7" s="205"/>
      <c r="E7" s="32"/>
      <c r="F7" s="32"/>
      <c r="G7" s="32"/>
      <c r="H7" s="32"/>
      <c r="I7" s="32"/>
      <c r="J7" s="32"/>
      <c r="K7" s="32"/>
      <c r="L7" s="32"/>
      <c r="M7" s="32"/>
      <c r="N7" s="32"/>
      <c r="O7" s="32"/>
      <c r="P7" s="4"/>
      <c r="Q7" s="238"/>
      <c r="R7" s="238"/>
    </row>
    <row r="8" spans="1:18" ht="20.25" x14ac:dyDescent="0.2">
      <c r="A8" s="421">
        <v>6</v>
      </c>
      <c r="B8" s="272" t="s">
        <v>162</v>
      </c>
      <c r="C8" s="93">
        <v>1</v>
      </c>
      <c r="D8" s="205"/>
      <c r="E8" s="32"/>
      <c r="F8" s="32"/>
      <c r="G8" s="32"/>
      <c r="H8" s="32"/>
      <c r="I8" s="32"/>
      <c r="J8" s="32"/>
      <c r="K8" s="32"/>
      <c r="L8" s="32"/>
      <c r="M8" s="32"/>
      <c r="N8" s="32"/>
      <c r="O8" s="32"/>
      <c r="P8" s="4"/>
      <c r="Q8" s="238"/>
      <c r="R8" s="238"/>
    </row>
    <row r="9" spans="1:18" ht="18.75" customHeight="1" x14ac:dyDescent="0.2">
      <c r="A9" s="420">
        <v>7</v>
      </c>
      <c r="B9" s="271" t="s">
        <v>163</v>
      </c>
      <c r="C9" s="94">
        <v>0.2</v>
      </c>
      <c r="D9" s="205"/>
      <c r="E9" s="32"/>
      <c r="F9" s="32"/>
      <c r="G9" s="32"/>
      <c r="H9" s="32"/>
      <c r="I9" s="32"/>
      <c r="J9" s="32"/>
      <c r="K9" s="32"/>
      <c r="L9" s="32"/>
      <c r="M9" s="32"/>
      <c r="N9" s="32"/>
      <c r="O9" s="32"/>
      <c r="P9" s="4"/>
      <c r="Q9" s="238"/>
      <c r="R9" s="238"/>
    </row>
    <row r="10" spans="1:18" ht="20.25" x14ac:dyDescent="0.2">
      <c r="A10" s="421">
        <v>8</v>
      </c>
      <c r="B10" s="272" t="s">
        <v>266</v>
      </c>
      <c r="C10" s="93">
        <v>0.68</v>
      </c>
      <c r="D10" s="205"/>
      <c r="E10" s="32"/>
      <c r="F10" s="32"/>
      <c r="G10" s="32"/>
      <c r="H10" s="32"/>
      <c r="I10" s="32"/>
      <c r="J10" s="32"/>
      <c r="K10" s="32"/>
      <c r="L10" s="32"/>
      <c r="M10" s="32"/>
      <c r="N10" s="32"/>
      <c r="O10" s="32"/>
      <c r="P10" s="4"/>
      <c r="Q10" s="238"/>
      <c r="R10" s="238"/>
    </row>
    <row r="11" spans="1:18" ht="20.25" x14ac:dyDescent="0.2">
      <c r="A11" s="420">
        <v>9</v>
      </c>
      <c r="B11" s="273" t="s">
        <v>71</v>
      </c>
      <c r="C11" s="94">
        <v>0.49</v>
      </c>
      <c r="D11" s="205"/>
      <c r="E11" s="32"/>
      <c r="F11" s="32"/>
      <c r="G11" s="32"/>
      <c r="H11" s="32"/>
      <c r="I11" s="32"/>
      <c r="J11" s="32"/>
      <c r="K11" s="32"/>
      <c r="L11" s="32"/>
      <c r="M11" s="32"/>
      <c r="N11" s="32"/>
      <c r="O11" s="32"/>
      <c r="P11" s="4"/>
      <c r="Q11" s="238"/>
      <c r="R11" s="238"/>
    </row>
    <row r="12" spans="1:18" ht="20.25" x14ac:dyDescent="0.2">
      <c r="A12" s="421">
        <v>10</v>
      </c>
      <c r="B12" s="274" t="s">
        <v>72</v>
      </c>
      <c r="C12" s="93">
        <v>0.61</v>
      </c>
      <c r="D12" s="205"/>
      <c r="E12" s="32"/>
      <c r="F12" s="32"/>
      <c r="G12" s="32"/>
      <c r="H12" s="32"/>
      <c r="I12" s="32"/>
      <c r="J12" s="32"/>
      <c r="K12" s="32"/>
      <c r="L12" s="32"/>
      <c r="M12" s="32"/>
      <c r="N12" s="32"/>
      <c r="O12" s="32"/>
      <c r="P12" s="4"/>
      <c r="Q12" s="238"/>
      <c r="R12" s="238"/>
    </row>
    <row r="13" spans="1:18" ht="20.25" x14ac:dyDescent="0.2">
      <c r="A13" s="420">
        <v>11</v>
      </c>
      <c r="B13" s="275" t="s">
        <v>164</v>
      </c>
      <c r="C13" s="94">
        <v>0.39</v>
      </c>
      <c r="D13" s="205"/>
      <c r="E13" s="32"/>
      <c r="F13" s="32"/>
      <c r="G13" s="32"/>
      <c r="H13" s="32"/>
      <c r="I13" s="32"/>
      <c r="J13" s="32"/>
      <c r="K13" s="32"/>
      <c r="L13" s="32"/>
      <c r="M13" s="32"/>
      <c r="N13" s="32"/>
      <c r="O13" s="32"/>
      <c r="P13" s="4"/>
      <c r="Q13" s="238"/>
      <c r="R13" s="238"/>
    </row>
    <row r="14" spans="1:18" x14ac:dyDescent="0.2">
      <c r="A14" s="4"/>
      <c r="B14" s="4"/>
      <c r="C14" s="4"/>
      <c r="D14" s="203"/>
      <c r="E14" s="32"/>
      <c r="F14" s="32"/>
      <c r="G14" s="32"/>
      <c r="H14" s="32"/>
      <c r="I14" s="32"/>
      <c r="J14" s="32"/>
      <c r="K14" s="32"/>
      <c r="L14" s="32"/>
      <c r="M14" s="32"/>
      <c r="N14" s="32"/>
      <c r="O14" s="32"/>
      <c r="P14" s="4"/>
      <c r="Q14" s="238"/>
      <c r="R14" s="238"/>
    </row>
    <row r="15" spans="1:18" x14ac:dyDescent="0.2">
      <c r="A15" s="4"/>
      <c r="B15" s="4"/>
      <c r="C15" s="4"/>
      <c r="D15" s="4"/>
      <c r="E15" s="32"/>
      <c r="F15" s="32"/>
      <c r="G15" s="32"/>
      <c r="H15" s="32"/>
      <c r="I15" s="32"/>
      <c r="J15" s="32"/>
      <c r="K15" s="32"/>
      <c r="L15" s="32"/>
      <c r="M15" s="32"/>
      <c r="N15" s="32"/>
      <c r="O15" s="32"/>
      <c r="P15" s="4"/>
      <c r="Q15" s="238"/>
      <c r="R15" s="238"/>
    </row>
    <row r="16" spans="1:18" ht="21" customHeight="1" x14ac:dyDescent="0.2">
      <c r="A16" s="4"/>
      <c r="B16" s="4"/>
      <c r="C16" s="4"/>
      <c r="D16" s="4"/>
      <c r="E16" s="32"/>
      <c r="F16" s="32"/>
      <c r="G16" s="32"/>
      <c r="H16" s="32"/>
      <c r="I16" s="32"/>
      <c r="J16" s="32"/>
      <c r="K16" s="32"/>
      <c r="L16" s="32"/>
      <c r="M16" s="32"/>
      <c r="N16" s="32"/>
      <c r="O16" s="32"/>
      <c r="P16" s="4"/>
      <c r="Q16" s="238"/>
      <c r="R16" s="238"/>
    </row>
    <row r="17" spans="1:10" x14ac:dyDescent="0.2">
      <c r="A17" s="202"/>
      <c r="B17" s="202"/>
      <c r="C17" s="202"/>
      <c r="D17" s="202"/>
      <c r="E17" s="202"/>
      <c r="F17" s="202"/>
      <c r="G17" s="202"/>
      <c r="H17" s="202"/>
      <c r="I17" s="202"/>
      <c r="J17" s="202"/>
    </row>
    <row r="18" spans="1:10" x14ac:dyDescent="0.2">
      <c r="A18" s="201"/>
      <c r="B18" s="201"/>
      <c r="C18" s="201"/>
      <c r="D18" s="201"/>
      <c r="E18" s="201"/>
      <c r="F18" s="201"/>
      <c r="G18" s="201"/>
      <c r="H18" s="201"/>
      <c r="I18" s="201"/>
      <c r="J18" s="201"/>
    </row>
    <row r="19" spans="1:10" x14ac:dyDescent="0.2">
      <c r="A19" s="201"/>
      <c r="B19" s="201"/>
      <c r="C19" s="201"/>
      <c r="D19" s="201"/>
      <c r="E19" s="201"/>
      <c r="F19" s="201"/>
      <c r="G19" s="201"/>
      <c r="H19" s="201"/>
      <c r="I19" s="201"/>
      <c r="J19" s="201"/>
    </row>
    <row r="20" spans="1:10" x14ac:dyDescent="0.2">
      <c r="A20" s="201"/>
      <c r="B20" s="201"/>
      <c r="C20" s="201"/>
      <c r="D20" s="201"/>
      <c r="E20" s="201"/>
      <c r="F20" s="201"/>
      <c r="G20" s="201"/>
      <c r="H20" s="201"/>
      <c r="I20" s="201"/>
      <c r="J20" s="201"/>
    </row>
    <row r="21" spans="1:10" x14ac:dyDescent="0.2">
      <c r="A21" s="201"/>
      <c r="B21" s="201"/>
      <c r="C21" s="201"/>
      <c r="D21" s="201"/>
      <c r="E21" s="201"/>
      <c r="F21" s="201"/>
      <c r="G21" s="201"/>
      <c r="H21" s="201"/>
      <c r="I21" s="201"/>
      <c r="J21" s="201"/>
    </row>
    <row r="22" spans="1:10" x14ac:dyDescent="0.2">
      <c r="A22" s="201"/>
      <c r="B22" s="201"/>
      <c r="C22" s="201"/>
      <c r="D22" s="201"/>
      <c r="E22" s="201"/>
      <c r="F22" s="201"/>
      <c r="G22" s="201"/>
      <c r="H22" s="201"/>
      <c r="I22" s="201"/>
      <c r="J22" s="201"/>
    </row>
    <row r="23" spans="1:10" x14ac:dyDescent="0.2">
      <c r="A23" s="201"/>
      <c r="B23" s="201"/>
      <c r="C23" s="201"/>
      <c r="D23" s="201"/>
      <c r="E23" s="201"/>
      <c r="F23" s="201"/>
      <c r="G23" s="201"/>
      <c r="H23" s="201"/>
      <c r="I23" s="201"/>
      <c r="J23" s="201"/>
    </row>
    <row r="24" spans="1:10" x14ac:dyDescent="0.2">
      <c r="A24" s="201"/>
      <c r="B24" s="201"/>
      <c r="C24" s="201"/>
      <c r="D24" s="201"/>
      <c r="E24" s="201"/>
      <c r="F24" s="201"/>
      <c r="G24" s="201"/>
      <c r="H24" s="201"/>
      <c r="I24" s="201"/>
      <c r="J24" s="201"/>
    </row>
    <row r="25" spans="1:10" x14ac:dyDescent="0.2">
      <c r="A25" s="201"/>
      <c r="B25" s="201"/>
      <c r="C25" s="201"/>
      <c r="D25" s="201"/>
      <c r="E25" s="201"/>
      <c r="F25" s="201"/>
      <c r="G25" s="201"/>
      <c r="H25" s="201"/>
      <c r="I25" s="201"/>
      <c r="J25" s="201"/>
    </row>
    <row r="26" spans="1:10" x14ac:dyDescent="0.2">
      <c r="A26" s="201"/>
      <c r="B26" s="201"/>
      <c r="C26" s="201"/>
      <c r="D26" s="201"/>
      <c r="E26" s="201"/>
      <c r="F26" s="201"/>
      <c r="G26" s="201"/>
      <c r="H26" s="201"/>
      <c r="I26" s="201"/>
      <c r="J26" s="201"/>
    </row>
    <row r="27" spans="1:10" x14ac:dyDescent="0.2">
      <c r="A27" s="201"/>
      <c r="B27" s="201"/>
      <c r="C27" s="201"/>
      <c r="D27" s="201"/>
      <c r="E27" s="201"/>
      <c r="F27" s="201"/>
      <c r="G27" s="201"/>
      <c r="H27" s="201"/>
      <c r="I27" s="201"/>
      <c r="J27" s="201"/>
    </row>
    <row r="28" spans="1:10" x14ac:dyDescent="0.2">
      <c r="A28" s="201"/>
      <c r="B28" s="201"/>
      <c r="C28" s="201"/>
      <c r="D28" s="201"/>
      <c r="E28" s="201"/>
      <c r="F28" s="201"/>
      <c r="G28" s="201"/>
      <c r="H28" s="201"/>
      <c r="I28" s="201"/>
      <c r="J28" s="201"/>
    </row>
    <row r="29" spans="1:10" x14ac:dyDescent="0.2">
      <c r="A29" s="201"/>
      <c r="B29" s="201"/>
      <c r="C29" s="201"/>
      <c r="D29" s="201"/>
      <c r="E29" s="201"/>
      <c r="F29" s="201"/>
      <c r="G29" s="201"/>
      <c r="H29" s="201"/>
      <c r="I29" s="201"/>
      <c r="J29" s="201"/>
    </row>
    <row r="30" spans="1:10" x14ac:dyDescent="0.2">
      <c r="A30" s="201"/>
      <c r="B30" s="201"/>
      <c r="C30" s="201"/>
      <c r="D30" s="201"/>
      <c r="E30" s="201"/>
      <c r="F30" s="201"/>
      <c r="G30" s="201"/>
      <c r="H30" s="201"/>
      <c r="I30" s="201"/>
      <c r="J30" s="201"/>
    </row>
    <row r="31" spans="1:10" x14ac:dyDescent="0.2">
      <c r="A31" s="201"/>
      <c r="B31" s="201"/>
      <c r="C31" s="201"/>
      <c r="D31" s="201"/>
      <c r="E31" s="201"/>
      <c r="F31" s="201"/>
      <c r="G31" s="201"/>
      <c r="H31" s="201"/>
      <c r="I31" s="201"/>
      <c r="J31" s="201"/>
    </row>
    <row r="32" spans="1:10" x14ac:dyDescent="0.2">
      <c r="A32" s="201"/>
      <c r="B32" s="201"/>
      <c r="C32" s="201"/>
      <c r="D32" s="201"/>
      <c r="E32" s="201"/>
      <c r="F32" s="201"/>
      <c r="G32" s="201"/>
      <c r="H32" s="201"/>
      <c r="I32" s="201"/>
      <c r="J32" s="201"/>
    </row>
    <row r="33" spans="1:10" x14ac:dyDescent="0.2">
      <c r="A33" s="201"/>
      <c r="B33" s="201"/>
      <c r="C33" s="201"/>
      <c r="D33" s="201"/>
      <c r="E33" s="201"/>
      <c r="F33" s="201"/>
      <c r="G33" s="201"/>
      <c r="H33" s="201"/>
      <c r="I33" s="201"/>
      <c r="J33" s="201"/>
    </row>
    <row r="34" spans="1:10" x14ac:dyDescent="0.2">
      <c r="A34" s="201"/>
      <c r="B34" s="201"/>
      <c r="C34" s="201"/>
      <c r="D34" s="201"/>
      <c r="E34" s="201"/>
      <c r="F34" s="201"/>
      <c r="G34" s="201"/>
      <c r="H34" s="201"/>
      <c r="I34" s="201"/>
      <c r="J34" s="201"/>
    </row>
    <row r="35" spans="1:10" x14ac:dyDescent="0.2">
      <c r="A35" s="201"/>
      <c r="B35" s="201"/>
      <c r="C35" s="201"/>
      <c r="D35" s="201"/>
      <c r="E35" s="201"/>
      <c r="F35" s="201"/>
      <c r="G35" s="201"/>
      <c r="H35" s="201"/>
      <c r="I35" s="201"/>
      <c r="J35" s="201"/>
    </row>
    <row r="36" spans="1:10" x14ac:dyDescent="0.2">
      <c r="A36" s="201"/>
      <c r="B36" s="201"/>
      <c r="C36" s="201"/>
      <c r="D36" s="201"/>
      <c r="E36" s="201"/>
      <c r="F36" s="201"/>
      <c r="G36" s="201"/>
      <c r="H36" s="201"/>
      <c r="I36" s="201"/>
      <c r="J36" s="201"/>
    </row>
    <row r="37" spans="1:10" x14ac:dyDescent="0.2">
      <c r="A37" s="201"/>
      <c r="B37" s="201"/>
      <c r="C37" s="201"/>
      <c r="D37" s="201"/>
      <c r="E37" s="201"/>
      <c r="F37" s="201"/>
      <c r="G37" s="201"/>
      <c r="H37" s="201"/>
      <c r="I37" s="201"/>
      <c r="J37" s="201"/>
    </row>
    <row r="38" spans="1:10" x14ac:dyDescent="0.2">
      <c r="A38" s="201"/>
      <c r="B38" s="201"/>
      <c r="C38" s="201"/>
      <c r="D38" s="201"/>
      <c r="E38" s="201"/>
      <c r="F38" s="201"/>
      <c r="G38" s="201"/>
      <c r="H38" s="201"/>
      <c r="I38" s="201"/>
      <c r="J38" s="201"/>
    </row>
  </sheetData>
  <mergeCells count="2">
    <mergeCell ref="A2:B2"/>
    <mergeCell ref="E2:P2"/>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workbookViewId="0">
      <selection activeCell="T6" sqref="T6"/>
    </sheetView>
  </sheetViews>
  <sheetFormatPr defaultRowHeight="14.25" x14ac:dyDescent="0.2"/>
  <cols>
    <col min="1" max="1" width="6" customWidth="1"/>
    <col min="2" max="2" width="36.75" customWidth="1"/>
    <col min="3" max="3" width="14.5" customWidth="1"/>
  </cols>
  <sheetData>
    <row r="1" spans="1:18" ht="89.25" customHeight="1" x14ac:dyDescent="0.2">
      <c r="A1" s="4"/>
      <c r="B1" s="4"/>
      <c r="C1" s="4"/>
      <c r="D1" s="203"/>
      <c r="E1" s="4"/>
      <c r="F1" s="4"/>
      <c r="G1" s="4"/>
      <c r="H1" s="4"/>
      <c r="I1" s="4"/>
      <c r="J1" s="4"/>
      <c r="K1" s="4"/>
      <c r="L1" s="4"/>
      <c r="M1" s="4"/>
      <c r="N1" s="4"/>
      <c r="O1" s="4"/>
      <c r="P1" s="4"/>
      <c r="Q1" s="4"/>
      <c r="R1" s="238"/>
    </row>
    <row r="2" spans="1:18" ht="48.75" customHeight="1" x14ac:dyDescent="0.2">
      <c r="A2" s="352" t="s">
        <v>61</v>
      </c>
      <c r="B2" s="352"/>
      <c r="C2" s="199" t="s">
        <v>525</v>
      </c>
      <c r="D2" s="203"/>
      <c r="E2" s="375" t="s">
        <v>526</v>
      </c>
      <c r="F2" s="376"/>
      <c r="G2" s="376"/>
      <c r="H2" s="376"/>
      <c r="I2" s="376"/>
      <c r="J2" s="376"/>
      <c r="K2" s="376"/>
      <c r="L2" s="376"/>
      <c r="M2" s="376"/>
      <c r="N2" s="376"/>
      <c r="O2" s="376"/>
      <c r="P2" s="377"/>
      <c r="Q2" s="4"/>
      <c r="R2" s="238"/>
    </row>
    <row r="3" spans="1:18" ht="21.75" customHeight="1" x14ac:dyDescent="0.2">
      <c r="A3" s="420">
        <v>1</v>
      </c>
      <c r="B3" s="271" t="s">
        <v>158</v>
      </c>
      <c r="C3" s="94">
        <v>0.83</v>
      </c>
      <c r="D3" s="203"/>
      <c r="E3" s="4"/>
      <c r="F3" s="4"/>
      <c r="G3" s="4"/>
      <c r="H3" s="4"/>
      <c r="I3" s="4"/>
      <c r="J3" s="4"/>
      <c r="K3" s="4"/>
      <c r="L3" s="4"/>
      <c r="M3" s="4"/>
      <c r="N3" s="4"/>
      <c r="O3" s="4"/>
      <c r="P3" s="4"/>
      <c r="Q3" s="4"/>
      <c r="R3" s="238"/>
    </row>
    <row r="4" spans="1:18" ht="20.25" x14ac:dyDescent="0.2">
      <c r="A4" s="421">
        <v>2</v>
      </c>
      <c r="B4" s="272" t="s">
        <v>65</v>
      </c>
      <c r="C4" s="93">
        <v>0.17</v>
      </c>
      <c r="D4" s="203"/>
      <c r="E4" s="4"/>
      <c r="F4" s="4"/>
      <c r="G4" s="4"/>
      <c r="H4" s="4"/>
      <c r="I4" s="4"/>
      <c r="J4" s="4"/>
      <c r="K4" s="4"/>
      <c r="L4" s="4"/>
      <c r="M4" s="4"/>
      <c r="N4" s="4"/>
      <c r="O4" s="4"/>
      <c r="P4" s="4"/>
      <c r="Q4" s="4"/>
      <c r="R4" s="238"/>
    </row>
    <row r="5" spans="1:18" ht="20.25" x14ac:dyDescent="0.2">
      <c r="A5" s="420">
        <v>3</v>
      </c>
      <c r="B5" s="273" t="s">
        <v>159</v>
      </c>
      <c r="C5" s="94">
        <v>1</v>
      </c>
      <c r="D5" s="203"/>
      <c r="E5" s="4"/>
      <c r="F5" s="4"/>
      <c r="G5" s="4"/>
      <c r="H5" s="4"/>
      <c r="I5" s="4"/>
      <c r="J5" s="4"/>
      <c r="K5" s="4"/>
      <c r="L5" s="4"/>
      <c r="M5" s="4"/>
      <c r="N5" s="4"/>
      <c r="O5" s="4"/>
      <c r="P5" s="4"/>
      <c r="Q5" s="4"/>
      <c r="R5" s="238"/>
    </row>
    <row r="6" spans="1:18" ht="20.25" x14ac:dyDescent="0.2">
      <c r="A6" s="421">
        <v>4</v>
      </c>
      <c r="B6" s="274" t="s">
        <v>160</v>
      </c>
      <c r="C6" s="93">
        <v>0.39</v>
      </c>
      <c r="D6" s="203"/>
      <c r="E6" s="4"/>
      <c r="F6" s="4"/>
      <c r="G6" s="4"/>
      <c r="H6" s="4"/>
      <c r="I6" s="4"/>
      <c r="J6" s="4"/>
      <c r="K6" s="4"/>
      <c r="L6" s="4"/>
      <c r="M6" s="4"/>
      <c r="N6" s="4"/>
      <c r="O6" s="4"/>
      <c r="P6" s="4"/>
      <c r="Q6" s="4"/>
      <c r="R6" s="238"/>
    </row>
    <row r="7" spans="1:18" ht="20.25" x14ac:dyDescent="0.2">
      <c r="A7" s="420">
        <v>5</v>
      </c>
      <c r="B7" s="275" t="s">
        <v>161</v>
      </c>
      <c r="C7" s="94">
        <v>0.54</v>
      </c>
      <c r="D7" s="203"/>
      <c r="E7" s="4"/>
      <c r="F7" s="4"/>
      <c r="G7" s="4"/>
      <c r="H7" s="4"/>
      <c r="I7" s="4"/>
      <c r="J7" s="4"/>
      <c r="K7" s="4"/>
      <c r="L7" s="4"/>
      <c r="M7" s="4"/>
      <c r="N7" s="4"/>
      <c r="O7" s="4"/>
      <c r="P7" s="4"/>
      <c r="Q7" s="4"/>
      <c r="R7" s="238"/>
    </row>
    <row r="8" spans="1:18" ht="20.25" x14ac:dyDescent="0.2">
      <c r="A8" s="421">
        <v>6</v>
      </c>
      <c r="B8" s="272" t="s">
        <v>162</v>
      </c>
      <c r="C8" s="93">
        <v>1</v>
      </c>
      <c r="D8" s="203"/>
      <c r="E8" s="4"/>
      <c r="F8" s="4"/>
      <c r="G8" s="4"/>
      <c r="H8" s="4"/>
      <c r="I8" s="4"/>
      <c r="J8" s="4"/>
      <c r="K8" s="4"/>
      <c r="L8" s="4"/>
      <c r="M8" s="4"/>
      <c r="N8" s="4"/>
      <c r="O8" s="4"/>
      <c r="P8" s="4"/>
      <c r="Q8" s="4"/>
      <c r="R8" s="238"/>
    </row>
    <row r="9" spans="1:18" ht="19.5" customHeight="1" x14ac:dyDescent="0.2">
      <c r="A9" s="420">
        <v>7</v>
      </c>
      <c r="B9" s="271" t="s">
        <v>163</v>
      </c>
      <c r="C9" s="94">
        <v>0.51</v>
      </c>
      <c r="D9" s="203"/>
      <c r="E9" s="4"/>
      <c r="F9" s="4"/>
      <c r="G9" s="4"/>
      <c r="H9" s="4"/>
      <c r="I9" s="4"/>
      <c r="J9" s="4"/>
      <c r="K9" s="4"/>
      <c r="L9" s="4"/>
      <c r="M9" s="4"/>
      <c r="N9" s="4"/>
      <c r="O9" s="4"/>
      <c r="P9" s="4"/>
      <c r="Q9" s="4"/>
      <c r="R9" s="238"/>
    </row>
    <row r="10" spans="1:18" ht="20.25" x14ac:dyDescent="0.2">
      <c r="A10" s="421">
        <v>8</v>
      </c>
      <c r="B10" s="272" t="s">
        <v>266</v>
      </c>
      <c r="C10" s="93">
        <v>0.95</v>
      </c>
      <c r="D10" s="203"/>
      <c r="E10" s="4"/>
      <c r="F10" s="4"/>
      <c r="G10" s="4"/>
      <c r="H10" s="4"/>
      <c r="I10" s="4"/>
      <c r="J10" s="4"/>
      <c r="K10" s="4"/>
      <c r="L10" s="4"/>
      <c r="M10" s="4"/>
      <c r="N10" s="4"/>
      <c r="O10" s="4"/>
      <c r="P10" s="4"/>
      <c r="Q10" s="4"/>
      <c r="R10" s="238"/>
    </row>
    <row r="11" spans="1:18" ht="20.25" x14ac:dyDescent="0.2">
      <c r="A11" s="420">
        <v>9</v>
      </c>
      <c r="B11" s="273" t="s">
        <v>71</v>
      </c>
      <c r="C11" s="94">
        <v>0.6</v>
      </c>
      <c r="D11" s="203"/>
      <c r="E11" s="4"/>
      <c r="F11" s="4"/>
      <c r="G11" s="4"/>
      <c r="H11" s="4"/>
      <c r="I11" s="4"/>
      <c r="J11" s="4"/>
      <c r="K11" s="4"/>
      <c r="L11" s="4"/>
      <c r="M11" s="4"/>
      <c r="N11" s="4"/>
      <c r="O11" s="4"/>
      <c r="P11" s="4"/>
      <c r="Q11" s="4"/>
      <c r="R11" s="238"/>
    </row>
    <row r="12" spans="1:18" ht="20.25" x14ac:dyDescent="0.2">
      <c r="A12" s="421">
        <v>10</v>
      </c>
      <c r="B12" s="274" t="s">
        <v>72</v>
      </c>
      <c r="C12" s="93">
        <v>0.52</v>
      </c>
      <c r="D12" s="203"/>
      <c r="E12" s="4"/>
      <c r="F12" s="4"/>
      <c r="G12" s="4"/>
      <c r="H12" s="4"/>
      <c r="I12" s="4"/>
      <c r="J12" s="4"/>
      <c r="K12" s="4"/>
      <c r="L12" s="4"/>
      <c r="M12" s="4"/>
      <c r="N12" s="4"/>
      <c r="O12" s="4"/>
      <c r="P12" s="4"/>
      <c r="Q12" s="4"/>
      <c r="R12" s="238"/>
    </row>
    <row r="13" spans="1:18" ht="20.25" x14ac:dyDescent="0.2">
      <c r="A13" s="420">
        <v>11</v>
      </c>
      <c r="B13" s="275" t="s">
        <v>164</v>
      </c>
      <c r="C13" s="94">
        <v>0.39</v>
      </c>
      <c r="D13" s="203"/>
      <c r="E13" s="4"/>
      <c r="F13" s="4"/>
      <c r="G13" s="4"/>
      <c r="H13" s="4"/>
      <c r="I13" s="4"/>
      <c r="J13" s="4"/>
      <c r="K13" s="4"/>
      <c r="L13" s="4"/>
      <c r="M13" s="4"/>
      <c r="N13" s="4"/>
      <c r="O13" s="4"/>
      <c r="P13" s="4"/>
      <c r="Q13" s="4"/>
      <c r="R13" s="238"/>
    </row>
    <row r="14" spans="1:18" x14ac:dyDescent="0.2">
      <c r="A14" s="4"/>
      <c r="B14" s="4"/>
      <c r="C14" s="4"/>
      <c r="D14" s="203"/>
      <c r="E14" s="4"/>
      <c r="F14" s="4"/>
      <c r="G14" s="4"/>
      <c r="H14" s="4"/>
      <c r="I14" s="4"/>
      <c r="J14" s="4"/>
      <c r="K14" s="4"/>
      <c r="L14" s="4"/>
      <c r="M14" s="4"/>
      <c r="N14" s="4"/>
      <c r="O14" s="4"/>
      <c r="P14" s="4"/>
      <c r="Q14" s="4"/>
      <c r="R14" s="238"/>
    </row>
    <row r="15" spans="1:18" x14ac:dyDescent="0.2">
      <c r="A15" s="4"/>
      <c r="B15" s="4"/>
      <c r="C15" s="4"/>
      <c r="D15" s="203"/>
      <c r="E15" s="4"/>
      <c r="F15" s="4"/>
      <c r="G15" s="4"/>
      <c r="H15" s="4"/>
      <c r="I15" s="4"/>
      <c r="J15" s="4"/>
      <c r="K15" s="4"/>
      <c r="L15" s="4"/>
      <c r="M15" s="4"/>
      <c r="N15" s="4"/>
      <c r="O15" s="4"/>
      <c r="P15" s="4"/>
      <c r="Q15" s="4"/>
      <c r="R15" s="238"/>
    </row>
    <row r="16" spans="1:18" ht="27" customHeight="1" x14ac:dyDescent="0.2">
      <c r="A16" s="4"/>
      <c r="B16" s="4"/>
      <c r="C16" s="4"/>
      <c r="D16" s="4"/>
      <c r="E16" s="4"/>
      <c r="F16" s="4"/>
      <c r="G16" s="4"/>
      <c r="H16" s="4"/>
      <c r="I16" s="4"/>
      <c r="J16" s="4"/>
      <c r="K16" s="4"/>
      <c r="L16" s="4"/>
      <c r="M16" s="4"/>
      <c r="N16" s="4"/>
      <c r="O16" s="4"/>
      <c r="P16" s="4"/>
      <c r="Q16" s="4"/>
      <c r="R16" s="238"/>
    </row>
    <row r="17" spans="1:10" x14ac:dyDescent="0.2">
      <c r="A17" s="202"/>
      <c r="B17" s="202"/>
      <c r="C17" s="202"/>
      <c r="D17" s="202"/>
      <c r="E17" s="202"/>
      <c r="F17" s="202"/>
      <c r="G17" s="202"/>
      <c r="H17" s="202"/>
      <c r="I17" s="202"/>
      <c r="J17" s="202"/>
    </row>
    <row r="18" spans="1:10" x14ac:dyDescent="0.2">
      <c r="A18" s="201"/>
      <c r="B18" s="201"/>
      <c r="C18" s="201"/>
      <c r="D18" s="201"/>
      <c r="E18" s="201"/>
      <c r="F18" s="201"/>
      <c r="G18" s="201"/>
      <c r="H18" s="201"/>
      <c r="I18" s="201"/>
      <c r="J18" s="201"/>
    </row>
    <row r="19" spans="1:10" x14ac:dyDescent="0.2">
      <c r="A19" s="201"/>
      <c r="B19" s="201"/>
      <c r="C19" s="201"/>
      <c r="D19" s="201"/>
      <c r="E19" s="201"/>
      <c r="F19" s="201"/>
      <c r="G19" s="201"/>
      <c r="H19" s="201"/>
      <c r="I19" s="201"/>
      <c r="J19" s="201"/>
    </row>
    <row r="20" spans="1:10" x14ac:dyDescent="0.2">
      <c r="A20" s="201"/>
      <c r="B20" s="201"/>
      <c r="C20" s="201"/>
      <c r="D20" s="201"/>
      <c r="E20" s="201"/>
      <c r="F20" s="201"/>
      <c r="G20" s="201"/>
      <c r="H20" s="201"/>
      <c r="I20" s="201"/>
      <c r="J20" s="201"/>
    </row>
    <row r="21" spans="1:10" x14ac:dyDescent="0.2">
      <c r="A21" s="201"/>
      <c r="B21" s="201"/>
      <c r="C21" s="201"/>
      <c r="D21" s="201"/>
      <c r="E21" s="201"/>
      <c r="F21" s="201"/>
      <c r="G21" s="201"/>
      <c r="H21" s="201"/>
      <c r="I21" s="201"/>
      <c r="J21" s="201"/>
    </row>
    <row r="22" spans="1:10" x14ac:dyDescent="0.2">
      <c r="A22" s="201"/>
      <c r="B22" s="201"/>
      <c r="C22" s="201"/>
      <c r="D22" s="201"/>
      <c r="E22" s="201"/>
      <c r="F22" s="201"/>
      <c r="G22" s="201"/>
      <c r="H22" s="201"/>
      <c r="I22" s="201"/>
      <c r="J22" s="201"/>
    </row>
    <row r="23" spans="1:10" x14ac:dyDescent="0.2">
      <c r="A23" s="201"/>
      <c r="B23" s="201"/>
      <c r="C23" s="201"/>
      <c r="D23" s="201"/>
      <c r="E23" s="201"/>
      <c r="F23" s="201"/>
      <c r="G23" s="201"/>
      <c r="H23" s="201"/>
      <c r="I23" s="201"/>
      <c r="J23" s="201"/>
    </row>
    <row r="24" spans="1:10" x14ac:dyDescent="0.2">
      <c r="A24" s="201"/>
      <c r="B24" s="201"/>
      <c r="C24" s="201"/>
      <c r="D24" s="201"/>
      <c r="E24" s="201"/>
      <c r="F24" s="201"/>
      <c r="G24" s="201"/>
      <c r="H24" s="201"/>
      <c r="I24" s="201"/>
      <c r="J24" s="201"/>
    </row>
    <row r="25" spans="1:10" x14ac:dyDescent="0.2">
      <c r="A25" s="201"/>
      <c r="B25" s="201"/>
      <c r="C25" s="201"/>
      <c r="D25" s="201"/>
      <c r="E25" s="201"/>
      <c r="F25" s="201"/>
      <c r="G25" s="201"/>
      <c r="H25" s="201"/>
      <c r="I25" s="201"/>
      <c r="J25" s="201"/>
    </row>
    <row r="26" spans="1:10" x14ac:dyDescent="0.2">
      <c r="A26" s="201"/>
      <c r="B26" s="201"/>
      <c r="C26" s="201"/>
      <c r="D26" s="201"/>
      <c r="E26" s="201"/>
      <c r="F26" s="201"/>
      <c r="G26" s="201"/>
      <c r="H26" s="201"/>
      <c r="I26" s="201"/>
      <c r="J26" s="201"/>
    </row>
    <row r="27" spans="1:10" x14ac:dyDescent="0.2">
      <c r="A27" s="201"/>
      <c r="B27" s="201"/>
      <c r="C27" s="201"/>
      <c r="D27" s="201"/>
      <c r="E27" s="201"/>
      <c r="F27" s="201"/>
      <c r="G27" s="201"/>
      <c r="H27" s="201"/>
      <c r="I27" s="201"/>
      <c r="J27" s="201"/>
    </row>
    <row r="28" spans="1:10" x14ac:dyDescent="0.2">
      <c r="A28" s="201"/>
      <c r="B28" s="201"/>
      <c r="C28" s="201"/>
      <c r="D28" s="201"/>
      <c r="E28" s="201"/>
      <c r="F28" s="201"/>
      <c r="G28" s="201"/>
      <c r="H28" s="201"/>
      <c r="I28" s="201"/>
      <c r="J28" s="201"/>
    </row>
    <row r="29" spans="1:10" x14ac:dyDescent="0.2">
      <c r="A29" s="201"/>
      <c r="B29" s="201"/>
      <c r="C29" s="201"/>
      <c r="D29" s="201"/>
      <c r="E29" s="201"/>
      <c r="F29" s="201"/>
      <c r="G29" s="201"/>
      <c r="H29" s="201"/>
      <c r="I29" s="201"/>
      <c r="J29" s="201"/>
    </row>
    <row r="30" spans="1:10" x14ac:dyDescent="0.2">
      <c r="A30" s="201"/>
      <c r="B30" s="201"/>
      <c r="C30" s="201"/>
      <c r="D30" s="201"/>
      <c r="E30" s="201"/>
      <c r="F30" s="201"/>
      <c r="G30" s="201"/>
      <c r="H30" s="201"/>
      <c r="I30" s="201"/>
      <c r="J30" s="201"/>
    </row>
    <row r="31" spans="1:10" x14ac:dyDescent="0.2">
      <c r="A31" s="201"/>
      <c r="B31" s="201"/>
      <c r="C31" s="201"/>
      <c r="D31" s="201"/>
      <c r="E31" s="201"/>
      <c r="F31" s="201"/>
      <c r="G31" s="201"/>
      <c r="H31" s="201"/>
      <c r="I31" s="201"/>
      <c r="J31" s="201"/>
    </row>
    <row r="32" spans="1:10" x14ac:dyDescent="0.2">
      <c r="A32" s="201"/>
      <c r="B32" s="201"/>
      <c r="C32" s="201"/>
      <c r="D32" s="201"/>
      <c r="E32" s="201"/>
      <c r="F32" s="201"/>
      <c r="G32" s="201"/>
      <c r="H32" s="201"/>
      <c r="I32" s="201"/>
      <c r="J32" s="201"/>
    </row>
    <row r="33" spans="1:10" x14ac:dyDescent="0.2">
      <c r="A33" s="201"/>
      <c r="B33" s="201"/>
      <c r="C33" s="201"/>
      <c r="D33" s="201"/>
      <c r="E33" s="201"/>
      <c r="F33" s="201"/>
      <c r="G33" s="201"/>
      <c r="H33" s="201"/>
      <c r="I33" s="201"/>
      <c r="J33" s="201"/>
    </row>
    <row r="34" spans="1:10" x14ac:dyDescent="0.2">
      <c r="A34" s="201"/>
      <c r="B34" s="201"/>
      <c r="C34" s="201"/>
      <c r="D34" s="201"/>
      <c r="E34" s="201"/>
      <c r="F34" s="201"/>
      <c r="G34" s="201"/>
      <c r="H34" s="201"/>
      <c r="I34" s="201"/>
      <c r="J34" s="201"/>
    </row>
    <row r="35" spans="1:10" x14ac:dyDescent="0.2">
      <c r="A35" s="201"/>
      <c r="B35" s="201"/>
      <c r="C35" s="201"/>
      <c r="D35" s="201"/>
      <c r="E35" s="201"/>
      <c r="F35" s="201"/>
      <c r="G35" s="201"/>
      <c r="H35" s="201"/>
      <c r="I35" s="201"/>
      <c r="J35" s="201"/>
    </row>
    <row r="36" spans="1:10" x14ac:dyDescent="0.2">
      <c r="A36" s="201"/>
      <c r="B36" s="201"/>
      <c r="C36" s="201"/>
      <c r="D36" s="201"/>
      <c r="E36" s="201"/>
      <c r="F36" s="201"/>
      <c r="G36" s="201"/>
      <c r="H36" s="201"/>
      <c r="I36" s="201"/>
      <c r="J36" s="201"/>
    </row>
  </sheetData>
  <mergeCells count="2">
    <mergeCell ref="A2:B2"/>
    <mergeCell ref="E2:P2"/>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workbookViewId="0">
      <selection activeCell="N19" sqref="N19"/>
    </sheetView>
  </sheetViews>
  <sheetFormatPr defaultRowHeight="14.25" x14ac:dyDescent="0.2"/>
  <cols>
    <col min="1" max="1" width="5.25" customWidth="1"/>
    <col min="2" max="2" width="36.75" customWidth="1"/>
    <col min="3" max="3" width="12.625" customWidth="1"/>
  </cols>
  <sheetData>
    <row r="1" spans="1:18" ht="87.75" customHeight="1" x14ac:dyDescent="0.2">
      <c r="A1" s="4"/>
      <c r="B1" s="4"/>
      <c r="C1" s="4"/>
      <c r="D1" s="203"/>
      <c r="E1" s="422"/>
      <c r="F1" s="422"/>
      <c r="G1" s="422"/>
      <c r="H1" s="422"/>
      <c r="I1" s="422"/>
      <c r="J1" s="422"/>
      <c r="K1" s="422"/>
      <c r="L1" s="422"/>
      <c r="M1" s="422"/>
      <c r="N1" s="422"/>
      <c r="O1" s="422"/>
      <c r="P1" s="422"/>
      <c r="Q1" s="422"/>
      <c r="R1" s="422"/>
    </row>
    <row r="2" spans="1:18" ht="40.5" customHeight="1" x14ac:dyDescent="0.2">
      <c r="A2" s="352" t="s">
        <v>61</v>
      </c>
      <c r="B2" s="352"/>
      <c r="C2" s="179" t="s">
        <v>169</v>
      </c>
      <c r="D2" s="203"/>
      <c r="E2" s="417" t="s">
        <v>248</v>
      </c>
      <c r="F2" s="417"/>
      <c r="G2" s="417"/>
      <c r="H2" s="417"/>
      <c r="I2" s="417"/>
      <c r="J2" s="417"/>
      <c r="K2" s="417"/>
      <c r="L2" s="417"/>
      <c r="M2" s="417"/>
      <c r="N2" s="417"/>
      <c r="O2" s="417"/>
      <c r="P2" s="417"/>
      <c r="Q2" s="422"/>
      <c r="R2" s="422"/>
    </row>
    <row r="3" spans="1:18" ht="22.5" customHeight="1" x14ac:dyDescent="0.2">
      <c r="A3" s="420">
        <v>1</v>
      </c>
      <c r="B3" s="271" t="s">
        <v>158</v>
      </c>
      <c r="C3" s="94">
        <v>0.85</v>
      </c>
      <c r="D3" s="203"/>
      <c r="E3" s="422"/>
      <c r="F3" s="422"/>
      <c r="G3" s="422"/>
      <c r="H3" s="422"/>
      <c r="I3" s="422"/>
      <c r="J3" s="422"/>
      <c r="K3" s="422"/>
      <c r="L3" s="422"/>
      <c r="M3" s="422"/>
      <c r="N3" s="422"/>
      <c r="O3" s="422"/>
      <c r="P3" s="422"/>
      <c r="Q3" s="422"/>
      <c r="R3" s="422"/>
    </row>
    <row r="4" spans="1:18" ht="20.25" x14ac:dyDescent="0.2">
      <c r="A4" s="421">
        <v>2</v>
      </c>
      <c r="B4" s="272" t="s">
        <v>65</v>
      </c>
      <c r="C4" s="93">
        <v>0.17</v>
      </c>
      <c r="D4" s="203"/>
      <c r="E4" s="422"/>
      <c r="F4" s="422"/>
      <c r="G4" s="422"/>
      <c r="H4" s="422"/>
      <c r="I4" s="422"/>
      <c r="J4" s="422"/>
      <c r="K4" s="422"/>
      <c r="L4" s="422"/>
      <c r="M4" s="422"/>
      <c r="N4" s="422"/>
      <c r="O4" s="422"/>
      <c r="P4" s="422"/>
      <c r="Q4" s="422"/>
      <c r="R4" s="422"/>
    </row>
    <row r="5" spans="1:18" ht="20.25" x14ac:dyDescent="0.2">
      <c r="A5" s="420">
        <v>3</v>
      </c>
      <c r="B5" s="273" t="s">
        <v>159</v>
      </c>
      <c r="C5" s="94">
        <v>1</v>
      </c>
      <c r="D5" s="203"/>
      <c r="E5" s="422"/>
      <c r="F5" s="422"/>
      <c r="G5" s="422"/>
      <c r="H5" s="422"/>
      <c r="I5" s="422"/>
      <c r="J5" s="422"/>
      <c r="K5" s="422"/>
      <c r="L5" s="422"/>
      <c r="M5" s="422"/>
      <c r="N5" s="422"/>
      <c r="O5" s="422"/>
      <c r="P5" s="422"/>
      <c r="Q5" s="422"/>
      <c r="R5" s="422"/>
    </row>
    <row r="6" spans="1:18" ht="20.25" x14ac:dyDescent="0.2">
      <c r="A6" s="421">
        <v>4</v>
      </c>
      <c r="B6" s="274" t="s">
        <v>160</v>
      </c>
      <c r="C6" s="93">
        <v>0.36</v>
      </c>
      <c r="D6" s="203"/>
      <c r="E6" s="422"/>
      <c r="F6" s="422"/>
      <c r="G6" s="422"/>
      <c r="H6" s="422"/>
      <c r="I6" s="422"/>
      <c r="J6" s="422"/>
      <c r="K6" s="422"/>
      <c r="L6" s="422"/>
      <c r="M6" s="422"/>
      <c r="N6" s="422"/>
      <c r="O6" s="422"/>
      <c r="P6" s="422"/>
      <c r="Q6" s="422"/>
      <c r="R6" s="422"/>
    </row>
    <row r="7" spans="1:18" ht="20.25" x14ac:dyDescent="0.2">
      <c r="A7" s="420">
        <v>5</v>
      </c>
      <c r="B7" s="275" t="s">
        <v>161</v>
      </c>
      <c r="C7" s="94">
        <v>0.66</v>
      </c>
      <c r="D7" s="203"/>
      <c r="E7" s="422"/>
      <c r="F7" s="422"/>
      <c r="G7" s="422"/>
      <c r="H7" s="422"/>
      <c r="I7" s="422"/>
      <c r="J7" s="422"/>
      <c r="K7" s="422"/>
      <c r="L7" s="422"/>
      <c r="M7" s="422"/>
      <c r="N7" s="422"/>
      <c r="O7" s="422"/>
      <c r="P7" s="422"/>
      <c r="Q7" s="422"/>
      <c r="R7" s="422"/>
    </row>
    <row r="8" spans="1:18" ht="20.25" x14ac:dyDescent="0.2">
      <c r="A8" s="421">
        <v>6</v>
      </c>
      <c r="B8" s="272" t="s">
        <v>162</v>
      </c>
      <c r="C8" s="93">
        <v>1</v>
      </c>
      <c r="D8" s="203"/>
      <c r="E8" s="422"/>
      <c r="F8" s="422"/>
      <c r="G8" s="422"/>
      <c r="H8" s="422"/>
      <c r="I8" s="422"/>
      <c r="J8" s="422"/>
      <c r="K8" s="422"/>
      <c r="L8" s="422"/>
      <c r="M8" s="422"/>
      <c r="N8" s="422"/>
      <c r="O8" s="422"/>
      <c r="P8" s="422"/>
      <c r="Q8" s="422"/>
      <c r="R8" s="422"/>
    </row>
    <row r="9" spans="1:18" ht="22.5" customHeight="1" x14ac:dyDescent="0.2">
      <c r="A9" s="420">
        <v>7</v>
      </c>
      <c r="B9" s="271" t="s">
        <v>163</v>
      </c>
      <c r="C9" s="94">
        <v>0.49</v>
      </c>
      <c r="D9" s="203"/>
      <c r="E9" s="422"/>
      <c r="F9" s="422"/>
      <c r="G9" s="422"/>
      <c r="H9" s="422"/>
      <c r="I9" s="422"/>
      <c r="J9" s="422"/>
      <c r="K9" s="422"/>
      <c r="L9" s="422"/>
      <c r="M9" s="422"/>
      <c r="N9" s="422"/>
      <c r="O9" s="422"/>
      <c r="P9" s="422"/>
      <c r="Q9" s="422"/>
      <c r="R9" s="422"/>
    </row>
    <row r="10" spans="1:18" ht="20.25" x14ac:dyDescent="0.2">
      <c r="A10" s="421">
        <v>8</v>
      </c>
      <c r="B10" s="272" t="s">
        <v>266</v>
      </c>
      <c r="C10" s="93">
        <v>0.76</v>
      </c>
      <c r="D10" s="203"/>
      <c r="E10" s="422"/>
      <c r="F10" s="422"/>
      <c r="G10" s="422"/>
      <c r="H10" s="422"/>
      <c r="I10" s="422"/>
      <c r="J10" s="422"/>
      <c r="K10" s="422"/>
      <c r="L10" s="422"/>
      <c r="M10" s="422"/>
      <c r="N10" s="422"/>
      <c r="O10" s="422"/>
      <c r="P10" s="422"/>
      <c r="Q10" s="422"/>
      <c r="R10" s="422"/>
    </row>
    <row r="11" spans="1:18" ht="20.25" x14ac:dyDescent="0.2">
      <c r="A11" s="420">
        <v>9</v>
      </c>
      <c r="B11" s="273" t="s">
        <v>71</v>
      </c>
      <c r="C11" s="94">
        <v>0.45</v>
      </c>
      <c r="D11" s="203"/>
      <c r="E11" s="422"/>
      <c r="F11" s="422"/>
      <c r="G11" s="422"/>
      <c r="H11" s="422"/>
      <c r="I11" s="422"/>
      <c r="J11" s="422"/>
      <c r="K11" s="422"/>
      <c r="L11" s="422"/>
      <c r="M11" s="422"/>
      <c r="N11" s="422"/>
      <c r="O11" s="422"/>
      <c r="P11" s="422"/>
      <c r="Q11" s="422"/>
      <c r="R11" s="422"/>
    </row>
    <row r="12" spans="1:18" ht="20.25" x14ac:dyDescent="0.2">
      <c r="A12" s="421">
        <v>10</v>
      </c>
      <c r="B12" s="274" t="s">
        <v>72</v>
      </c>
      <c r="C12" s="93">
        <v>0.48</v>
      </c>
      <c r="D12" s="203"/>
      <c r="E12" s="422"/>
      <c r="F12" s="422"/>
      <c r="G12" s="422"/>
      <c r="H12" s="422"/>
      <c r="I12" s="422"/>
      <c r="J12" s="422"/>
      <c r="K12" s="422"/>
      <c r="L12" s="422"/>
      <c r="M12" s="422"/>
      <c r="N12" s="422"/>
      <c r="O12" s="422"/>
      <c r="P12" s="422"/>
      <c r="Q12" s="422"/>
      <c r="R12" s="422"/>
    </row>
    <row r="13" spans="1:18" ht="20.25" x14ac:dyDescent="0.2">
      <c r="A13" s="420">
        <v>12</v>
      </c>
      <c r="B13" s="275" t="s">
        <v>164</v>
      </c>
      <c r="C13" s="94">
        <v>0.4</v>
      </c>
      <c r="D13" s="203"/>
      <c r="E13" s="422"/>
      <c r="F13" s="422"/>
      <c r="G13" s="422"/>
      <c r="H13" s="422"/>
      <c r="I13" s="422"/>
      <c r="J13" s="422"/>
      <c r="K13" s="422"/>
      <c r="L13" s="422"/>
      <c r="M13" s="422"/>
      <c r="N13" s="422"/>
      <c r="O13" s="422"/>
      <c r="P13" s="422"/>
      <c r="Q13" s="422"/>
      <c r="R13" s="422"/>
    </row>
    <row r="14" spans="1:18" x14ac:dyDescent="0.2">
      <c r="A14" s="4"/>
      <c r="B14" s="4"/>
      <c r="C14" s="4"/>
      <c r="D14" s="203"/>
      <c r="E14" s="422"/>
      <c r="F14" s="422"/>
      <c r="G14" s="422"/>
      <c r="H14" s="422"/>
      <c r="I14" s="422"/>
      <c r="J14" s="422"/>
      <c r="K14" s="422"/>
      <c r="L14" s="422"/>
      <c r="M14" s="422"/>
      <c r="N14" s="422"/>
      <c r="O14" s="422"/>
      <c r="P14" s="422"/>
      <c r="Q14" s="422"/>
      <c r="R14" s="422"/>
    </row>
    <row r="15" spans="1:18" x14ac:dyDescent="0.2">
      <c r="A15" s="4"/>
      <c r="B15" s="4"/>
      <c r="C15" s="4"/>
      <c r="D15" s="203"/>
      <c r="E15" s="422"/>
      <c r="F15" s="422"/>
      <c r="G15" s="422"/>
      <c r="H15" s="422"/>
      <c r="I15" s="422"/>
      <c r="J15" s="422"/>
      <c r="K15" s="422"/>
      <c r="L15" s="422"/>
      <c r="M15" s="422"/>
      <c r="N15" s="422"/>
      <c r="O15" s="422"/>
      <c r="P15" s="422"/>
      <c r="Q15" s="422"/>
      <c r="R15" s="422"/>
    </row>
    <row r="16" spans="1:18" ht="26.25" customHeight="1" x14ac:dyDescent="0.2">
      <c r="A16" s="4"/>
      <c r="B16" s="4"/>
      <c r="C16" s="4"/>
      <c r="D16" s="203"/>
      <c r="E16" s="422"/>
      <c r="F16" s="422"/>
      <c r="G16" s="422"/>
      <c r="H16" s="422"/>
      <c r="I16" s="422"/>
      <c r="J16" s="422"/>
      <c r="K16" s="422"/>
      <c r="L16" s="422"/>
      <c r="M16" s="422"/>
      <c r="N16" s="422"/>
      <c r="O16" s="422"/>
      <c r="P16" s="422"/>
      <c r="Q16" s="422"/>
      <c r="R16" s="422"/>
    </row>
    <row r="17" spans="1:10" x14ac:dyDescent="0.2">
      <c r="A17" s="202"/>
      <c r="B17" s="202"/>
      <c r="C17" s="202"/>
      <c r="D17" s="202"/>
      <c r="E17" s="202"/>
      <c r="F17" s="202"/>
      <c r="G17" s="202"/>
      <c r="H17" s="202"/>
      <c r="I17" s="202"/>
      <c r="J17" s="202"/>
    </row>
    <row r="18" spans="1:10" x14ac:dyDescent="0.2">
      <c r="A18" s="201"/>
      <c r="B18" s="201"/>
      <c r="C18" s="201"/>
      <c r="D18" s="201"/>
      <c r="E18" s="201"/>
      <c r="F18" s="201"/>
      <c r="G18" s="201"/>
      <c r="H18" s="201"/>
      <c r="I18" s="201"/>
      <c r="J18" s="201"/>
    </row>
    <row r="19" spans="1:10" x14ac:dyDescent="0.2">
      <c r="A19" s="201"/>
      <c r="B19" s="201"/>
      <c r="C19" s="201"/>
      <c r="D19" s="201"/>
      <c r="E19" s="201"/>
      <c r="F19" s="201"/>
      <c r="G19" s="201"/>
      <c r="H19" s="201"/>
      <c r="I19" s="201"/>
      <c r="J19" s="201"/>
    </row>
    <row r="20" spans="1:10" x14ac:dyDescent="0.2">
      <c r="A20" s="201"/>
      <c r="B20" s="201"/>
      <c r="C20" s="201"/>
      <c r="D20" s="201"/>
      <c r="E20" s="201"/>
      <c r="F20" s="201"/>
      <c r="G20" s="201"/>
      <c r="H20" s="201"/>
      <c r="I20" s="201"/>
      <c r="J20" s="201"/>
    </row>
    <row r="21" spans="1:10" x14ac:dyDescent="0.2">
      <c r="A21" s="201"/>
      <c r="B21" s="201"/>
      <c r="C21" s="201"/>
      <c r="D21" s="201"/>
      <c r="E21" s="201"/>
      <c r="F21" s="201"/>
      <c r="G21" s="201"/>
      <c r="H21" s="201"/>
      <c r="I21" s="201"/>
      <c r="J21" s="201"/>
    </row>
    <row r="22" spans="1:10" x14ac:dyDescent="0.2">
      <c r="A22" s="201"/>
      <c r="B22" s="201"/>
      <c r="C22" s="201"/>
      <c r="D22" s="201"/>
      <c r="E22" s="201"/>
      <c r="F22" s="201"/>
      <c r="G22" s="201"/>
      <c r="H22" s="201"/>
      <c r="I22" s="201"/>
      <c r="J22" s="201"/>
    </row>
    <row r="23" spans="1:10" x14ac:dyDescent="0.2">
      <c r="A23" s="201"/>
      <c r="B23" s="201"/>
      <c r="C23" s="201"/>
      <c r="D23" s="201"/>
      <c r="E23" s="201"/>
      <c r="F23" s="201"/>
      <c r="G23" s="201"/>
      <c r="H23" s="201"/>
      <c r="I23" s="201"/>
      <c r="J23" s="201"/>
    </row>
    <row r="24" spans="1:10" x14ac:dyDescent="0.2">
      <c r="A24" s="201"/>
      <c r="B24" s="201"/>
      <c r="C24" s="201"/>
      <c r="D24" s="201"/>
      <c r="E24" s="201"/>
      <c r="F24" s="201"/>
      <c r="G24" s="201"/>
      <c r="H24" s="201"/>
      <c r="I24" s="201"/>
      <c r="J24" s="201"/>
    </row>
    <row r="25" spans="1:10" x14ac:dyDescent="0.2">
      <c r="A25" s="201"/>
      <c r="B25" s="201"/>
      <c r="C25" s="201"/>
      <c r="D25" s="201"/>
      <c r="E25" s="201"/>
      <c r="F25" s="201"/>
      <c r="G25" s="201"/>
      <c r="H25" s="201"/>
      <c r="I25" s="201"/>
      <c r="J25" s="201"/>
    </row>
    <row r="26" spans="1:10" x14ac:dyDescent="0.2">
      <c r="A26" s="201"/>
      <c r="B26" s="201"/>
      <c r="C26" s="201"/>
      <c r="D26" s="201"/>
      <c r="E26" s="201"/>
      <c r="F26" s="201"/>
      <c r="G26" s="201"/>
      <c r="H26" s="201"/>
      <c r="I26" s="201"/>
      <c r="J26" s="201"/>
    </row>
    <row r="27" spans="1:10" x14ac:dyDescent="0.2">
      <c r="A27" s="201"/>
      <c r="B27" s="201"/>
      <c r="C27" s="201"/>
      <c r="D27" s="201"/>
      <c r="E27" s="201"/>
      <c r="F27" s="201"/>
      <c r="G27" s="201"/>
      <c r="H27" s="201"/>
      <c r="I27" s="201"/>
      <c r="J27" s="201"/>
    </row>
    <row r="28" spans="1:10" x14ac:dyDescent="0.2">
      <c r="A28" s="201"/>
      <c r="B28" s="201"/>
      <c r="C28" s="201"/>
      <c r="D28" s="201"/>
      <c r="E28" s="201"/>
      <c r="F28" s="201"/>
      <c r="G28" s="201"/>
      <c r="H28" s="201"/>
      <c r="I28" s="201"/>
      <c r="J28" s="201"/>
    </row>
    <row r="29" spans="1:10" x14ac:dyDescent="0.2">
      <c r="A29" s="201"/>
      <c r="B29" s="201"/>
      <c r="C29" s="201"/>
      <c r="D29" s="201"/>
      <c r="E29" s="201"/>
      <c r="F29" s="201"/>
      <c r="G29" s="201"/>
      <c r="H29" s="201"/>
      <c r="I29" s="201"/>
      <c r="J29" s="201"/>
    </row>
    <row r="30" spans="1:10" x14ac:dyDescent="0.2">
      <c r="A30" s="201"/>
      <c r="B30" s="201"/>
      <c r="C30" s="201"/>
      <c r="D30" s="201"/>
      <c r="E30" s="201"/>
      <c r="F30" s="201"/>
      <c r="G30" s="201"/>
      <c r="H30" s="201"/>
      <c r="I30" s="201"/>
      <c r="J30" s="201"/>
    </row>
    <row r="31" spans="1:10" x14ac:dyDescent="0.2">
      <c r="A31" s="201"/>
      <c r="B31" s="201"/>
      <c r="C31" s="201"/>
      <c r="D31" s="201"/>
      <c r="E31" s="201"/>
      <c r="F31" s="201"/>
      <c r="G31" s="201"/>
      <c r="H31" s="201"/>
      <c r="I31" s="201"/>
      <c r="J31" s="201"/>
    </row>
    <row r="32" spans="1:10" x14ac:dyDescent="0.2">
      <c r="A32" s="201"/>
      <c r="B32" s="201"/>
      <c r="C32" s="201"/>
      <c r="D32" s="201"/>
      <c r="E32" s="201"/>
      <c r="F32" s="201"/>
      <c r="G32" s="201"/>
      <c r="H32" s="201"/>
      <c r="I32" s="201"/>
      <c r="J32" s="201"/>
    </row>
    <row r="33" spans="1:10" x14ac:dyDescent="0.2">
      <c r="A33" s="201"/>
      <c r="B33" s="201"/>
      <c r="C33" s="201"/>
      <c r="D33" s="201"/>
      <c r="E33" s="201"/>
      <c r="F33" s="201"/>
      <c r="G33" s="201"/>
      <c r="H33" s="201"/>
      <c r="I33" s="201"/>
      <c r="J33" s="201"/>
    </row>
  </sheetData>
  <mergeCells count="2">
    <mergeCell ref="A2:B2"/>
    <mergeCell ref="E2:P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activeCell="F7" sqref="F7"/>
    </sheetView>
  </sheetViews>
  <sheetFormatPr defaultColWidth="8.875" defaultRowHeight="27.75" x14ac:dyDescent="0.65"/>
  <cols>
    <col min="1" max="1" width="5.75" style="39" customWidth="1"/>
    <col min="2" max="2" width="36" style="39" customWidth="1"/>
    <col min="3" max="7" width="14.625" style="39" customWidth="1"/>
    <col min="8" max="8" width="30.375" style="39" customWidth="1"/>
    <col min="9" max="9" width="6.125" style="39" customWidth="1"/>
    <col min="10" max="16384" width="8.875" style="39"/>
  </cols>
  <sheetData>
    <row r="1" spans="1:10" ht="89.25" customHeight="1" x14ac:dyDescent="0.65">
      <c r="C1" s="239"/>
      <c r="D1" s="239"/>
      <c r="E1" s="239"/>
      <c r="F1" s="239"/>
      <c r="G1" s="239"/>
      <c r="H1" s="239"/>
      <c r="I1" s="239"/>
      <c r="J1" s="239"/>
    </row>
    <row r="2" spans="1:10" ht="16.5" customHeight="1" x14ac:dyDescent="0.65">
      <c r="A2" s="292" t="s">
        <v>81</v>
      </c>
      <c r="B2" s="293"/>
      <c r="C2" s="293"/>
      <c r="D2" s="293"/>
      <c r="E2" s="293"/>
      <c r="F2" s="290" t="s">
        <v>322</v>
      </c>
      <c r="G2" s="291"/>
      <c r="H2" s="291"/>
      <c r="I2" s="291"/>
      <c r="J2" s="432"/>
    </row>
    <row r="3" spans="1:10" ht="27" customHeight="1" x14ac:dyDescent="0.65">
      <c r="A3" s="304" t="s">
        <v>321</v>
      </c>
      <c r="B3" s="305"/>
      <c r="C3" s="305"/>
      <c r="D3" s="305"/>
      <c r="E3" s="305"/>
      <c r="F3" s="305"/>
      <c r="G3" s="305"/>
      <c r="H3" s="305"/>
      <c r="I3" s="306"/>
      <c r="J3" s="38"/>
    </row>
    <row r="4" spans="1:10" ht="27.75" customHeight="1" x14ac:dyDescent="0.65">
      <c r="A4" s="307" t="s">
        <v>80</v>
      </c>
      <c r="B4" s="307" t="s">
        <v>80</v>
      </c>
      <c r="C4" s="308"/>
      <c r="D4" s="308"/>
      <c r="E4" s="308"/>
      <c r="F4" s="308"/>
      <c r="G4" s="308"/>
      <c r="H4" s="307"/>
      <c r="I4" s="307"/>
      <c r="J4" s="38"/>
    </row>
    <row r="5" spans="1:10" ht="45" x14ac:dyDescent="0.65">
      <c r="A5" s="294" t="s">
        <v>61</v>
      </c>
      <c r="B5" s="295"/>
      <c r="C5" s="245" t="s">
        <v>288</v>
      </c>
      <c r="D5" s="245" t="s">
        <v>289</v>
      </c>
      <c r="E5" s="251" t="s">
        <v>290</v>
      </c>
      <c r="F5" s="246" t="s">
        <v>291</v>
      </c>
      <c r="G5" s="251" t="s">
        <v>292</v>
      </c>
      <c r="H5" s="294" t="s">
        <v>287</v>
      </c>
      <c r="I5" s="298"/>
      <c r="J5" s="38"/>
    </row>
    <row r="6" spans="1:10" ht="45" customHeight="1" x14ac:dyDescent="0.65">
      <c r="A6" s="296"/>
      <c r="B6" s="297"/>
      <c r="C6" s="247" t="s">
        <v>75</v>
      </c>
      <c r="D6" s="224" t="s">
        <v>294</v>
      </c>
      <c r="E6" s="225" t="s">
        <v>295</v>
      </c>
      <c r="F6" s="226" t="s">
        <v>296</v>
      </c>
      <c r="G6" s="252" t="s">
        <v>62</v>
      </c>
      <c r="H6" s="296"/>
      <c r="I6" s="311"/>
      <c r="J6" s="38"/>
    </row>
    <row r="7" spans="1:10" ht="24.95" customHeight="1" x14ac:dyDescent="0.65">
      <c r="A7" s="425">
        <v>1</v>
      </c>
      <c r="B7" s="122" t="s">
        <v>298</v>
      </c>
      <c r="C7" s="106">
        <v>21240</v>
      </c>
      <c r="D7" s="106">
        <v>22461</v>
      </c>
      <c r="E7" s="107">
        <v>30566</v>
      </c>
      <c r="F7" s="107">
        <v>14221</v>
      </c>
      <c r="G7" s="107">
        <f t="shared" ref="G7:G18" si="0">SUM(C7:F7)</f>
        <v>88488</v>
      </c>
      <c r="H7" s="423" t="s">
        <v>297</v>
      </c>
      <c r="I7" s="63">
        <v>1</v>
      </c>
      <c r="J7" s="38"/>
    </row>
    <row r="8" spans="1:10" ht="24.95" customHeight="1" x14ac:dyDescent="0.65">
      <c r="A8" s="426">
        <v>2</v>
      </c>
      <c r="B8" s="123" t="s">
        <v>300</v>
      </c>
      <c r="C8" s="108">
        <v>117200</v>
      </c>
      <c r="D8" s="108">
        <v>120408</v>
      </c>
      <c r="E8" s="109">
        <v>11535</v>
      </c>
      <c r="F8" s="109">
        <v>11536</v>
      </c>
      <c r="G8" s="109">
        <f t="shared" si="0"/>
        <v>260679</v>
      </c>
      <c r="H8" s="424" t="s">
        <v>299</v>
      </c>
      <c r="I8" s="64">
        <v>2</v>
      </c>
      <c r="J8" s="38"/>
    </row>
    <row r="9" spans="1:10" ht="24.95" customHeight="1" x14ac:dyDescent="0.65">
      <c r="A9" s="425">
        <v>3</v>
      </c>
      <c r="B9" s="122" t="s">
        <v>302</v>
      </c>
      <c r="C9" s="106">
        <v>0</v>
      </c>
      <c r="D9" s="106">
        <v>0</v>
      </c>
      <c r="E9" s="107">
        <v>0</v>
      </c>
      <c r="F9" s="107">
        <v>321</v>
      </c>
      <c r="G9" s="107">
        <f t="shared" si="0"/>
        <v>321</v>
      </c>
      <c r="H9" s="423" t="s">
        <v>301</v>
      </c>
      <c r="I9" s="63">
        <v>3</v>
      </c>
      <c r="J9" s="38"/>
    </row>
    <row r="10" spans="1:10" ht="24.95" customHeight="1" x14ac:dyDescent="0.65">
      <c r="A10" s="426">
        <v>4</v>
      </c>
      <c r="B10" s="123" t="s">
        <v>304</v>
      </c>
      <c r="C10" s="108">
        <v>960</v>
      </c>
      <c r="D10" s="108">
        <v>9672</v>
      </c>
      <c r="E10" s="109">
        <v>9522</v>
      </c>
      <c r="F10" s="109">
        <v>6155</v>
      </c>
      <c r="G10" s="109">
        <f t="shared" si="0"/>
        <v>26309</v>
      </c>
      <c r="H10" s="424" t="s">
        <v>303</v>
      </c>
      <c r="I10" s="64">
        <v>4</v>
      </c>
      <c r="J10" s="38"/>
    </row>
    <row r="11" spans="1:10" ht="24.95" customHeight="1" x14ac:dyDescent="0.65">
      <c r="A11" s="425">
        <v>5</v>
      </c>
      <c r="B11" s="122" t="s">
        <v>68</v>
      </c>
      <c r="C11" s="106">
        <v>50</v>
      </c>
      <c r="D11" s="106">
        <v>196</v>
      </c>
      <c r="E11" s="107">
        <v>0</v>
      </c>
      <c r="F11" s="107">
        <v>0</v>
      </c>
      <c r="G11" s="107">
        <f t="shared" si="0"/>
        <v>246</v>
      </c>
      <c r="H11" s="423" t="s">
        <v>305</v>
      </c>
      <c r="I11" s="63">
        <v>5</v>
      </c>
      <c r="J11" s="38"/>
    </row>
    <row r="12" spans="1:10" ht="24.95" customHeight="1" x14ac:dyDescent="0.65">
      <c r="A12" s="426">
        <v>6</v>
      </c>
      <c r="B12" s="123" t="s">
        <v>69</v>
      </c>
      <c r="C12" s="108">
        <v>0</v>
      </c>
      <c r="D12" s="108">
        <v>0</v>
      </c>
      <c r="E12" s="109">
        <v>0</v>
      </c>
      <c r="F12" s="109">
        <v>11591</v>
      </c>
      <c r="G12" s="109">
        <f t="shared" si="0"/>
        <v>11591</v>
      </c>
      <c r="H12" s="424" t="s">
        <v>306</v>
      </c>
      <c r="I12" s="64">
        <v>6</v>
      </c>
      <c r="J12" s="38"/>
    </row>
    <row r="13" spans="1:10" ht="24.95" customHeight="1" x14ac:dyDescent="0.65">
      <c r="A13" s="425">
        <v>7</v>
      </c>
      <c r="B13" s="122" t="s">
        <v>308</v>
      </c>
      <c r="C13" s="106">
        <v>6954</v>
      </c>
      <c r="D13" s="106">
        <v>3940</v>
      </c>
      <c r="E13" s="107">
        <v>3388</v>
      </c>
      <c r="F13" s="107">
        <v>624</v>
      </c>
      <c r="G13" s="107">
        <f t="shared" si="0"/>
        <v>14906</v>
      </c>
      <c r="H13" s="423" t="s">
        <v>307</v>
      </c>
      <c r="I13" s="63">
        <v>7</v>
      </c>
      <c r="J13" s="38"/>
    </row>
    <row r="14" spans="1:10" ht="24.95" customHeight="1" x14ac:dyDescent="0.65">
      <c r="A14" s="426">
        <v>8</v>
      </c>
      <c r="B14" s="123" t="s">
        <v>263</v>
      </c>
      <c r="C14" s="108">
        <v>5751</v>
      </c>
      <c r="D14" s="108">
        <v>5216</v>
      </c>
      <c r="E14" s="109">
        <v>3105</v>
      </c>
      <c r="F14" s="109">
        <v>1639</v>
      </c>
      <c r="G14" s="109">
        <f t="shared" si="0"/>
        <v>15711</v>
      </c>
      <c r="H14" s="424" t="s">
        <v>309</v>
      </c>
      <c r="I14" s="64">
        <v>8</v>
      </c>
      <c r="J14" s="38"/>
    </row>
    <row r="15" spans="1:10" ht="24.95" customHeight="1" x14ac:dyDescent="0.65">
      <c r="A15" s="425">
        <v>9</v>
      </c>
      <c r="B15" s="122" t="s">
        <v>311</v>
      </c>
      <c r="C15" s="106">
        <v>429</v>
      </c>
      <c r="D15" s="106">
        <v>1124</v>
      </c>
      <c r="E15" s="107">
        <v>0</v>
      </c>
      <c r="F15" s="107">
        <v>0</v>
      </c>
      <c r="G15" s="107">
        <f t="shared" si="0"/>
        <v>1553</v>
      </c>
      <c r="H15" s="423" t="s">
        <v>310</v>
      </c>
      <c r="I15" s="63">
        <v>9</v>
      </c>
      <c r="J15" s="38"/>
    </row>
    <row r="16" spans="1:10" ht="24.95" customHeight="1" x14ac:dyDescent="0.65">
      <c r="A16" s="426">
        <v>10</v>
      </c>
      <c r="B16" s="123" t="s">
        <v>72</v>
      </c>
      <c r="C16" s="108">
        <v>1329</v>
      </c>
      <c r="D16" s="108">
        <v>4016</v>
      </c>
      <c r="E16" s="109">
        <v>2460</v>
      </c>
      <c r="F16" s="109">
        <v>0</v>
      </c>
      <c r="G16" s="109">
        <f t="shared" si="0"/>
        <v>7805</v>
      </c>
      <c r="H16" s="424" t="s">
        <v>312</v>
      </c>
      <c r="I16" s="64">
        <v>10</v>
      </c>
      <c r="J16" s="38"/>
    </row>
    <row r="17" spans="1:10" ht="24.95" customHeight="1" x14ac:dyDescent="0.65">
      <c r="A17" s="425">
        <v>11</v>
      </c>
      <c r="B17" s="122" t="s">
        <v>314</v>
      </c>
      <c r="C17" s="106">
        <v>447</v>
      </c>
      <c r="D17" s="106">
        <v>608</v>
      </c>
      <c r="E17" s="107">
        <v>613</v>
      </c>
      <c r="F17" s="107">
        <v>0</v>
      </c>
      <c r="G17" s="107">
        <f t="shared" si="0"/>
        <v>1668</v>
      </c>
      <c r="H17" s="423" t="s">
        <v>313</v>
      </c>
      <c r="I17" s="63">
        <v>11</v>
      </c>
      <c r="J17" s="38"/>
    </row>
    <row r="18" spans="1:10" ht="24.95" customHeight="1" x14ac:dyDescent="0.65">
      <c r="A18" s="309" t="s">
        <v>62</v>
      </c>
      <c r="B18" s="310"/>
      <c r="C18" s="110">
        <f>SUM(C7:C17)</f>
        <v>154360</v>
      </c>
      <c r="D18" s="110">
        <f>SUM(D7:D17)</f>
        <v>167641</v>
      </c>
      <c r="E18" s="110">
        <f>SUM(E7:E17)</f>
        <v>61189</v>
      </c>
      <c r="F18" s="110">
        <f>SUM(F7:F17)</f>
        <v>46087</v>
      </c>
      <c r="G18" s="111">
        <f t="shared" si="0"/>
        <v>429277</v>
      </c>
      <c r="H18" s="309" t="s">
        <v>315</v>
      </c>
      <c r="I18" s="310"/>
      <c r="J18" s="38"/>
    </row>
    <row r="19" spans="1:10" ht="20.100000000000001" customHeight="1" x14ac:dyDescent="0.65">
      <c r="A19" s="289" t="s">
        <v>317</v>
      </c>
      <c r="B19" s="289"/>
      <c r="C19" s="289"/>
      <c r="D19" s="289"/>
      <c r="E19" s="289"/>
      <c r="F19" s="288" t="s">
        <v>316</v>
      </c>
      <c r="G19" s="288"/>
      <c r="H19" s="288"/>
      <c r="I19" s="288"/>
      <c r="J19" s="38"/>
    </row>
    <row r="20" spans="1:10" x14ac:dyDescent="0.65">
      <c r="A20" s="38"/>
      <c r="B20" s="38"/>
      <c r="C20" s="38"/>
      <c r="D20" s="38"/>
      <c r="E20" s="38"/>
      <c r="F20" s="38"/>
      <c r="G20" s="38"/>
      <c r="H20" s="38"/>
      <c r="I20" s="38"/>
      <c r="J20" s="38"/>
    </row>
  </sheetData>
  <mergeCells count="10">
    <mergeCell ref="A19:E19"/>
    <mergeCell ref="F19:I19"/>
    <mergeCell ref="A18:B18"/>
    <mergeCell ref="H18:I18"/>
    <mergeCell ref="A4:I4"/>
    <mergeCell ref="F2:I2"/>
    <mergeCell ref="A2:E2"/>
    <mergeCell ref="A3:I3"/>
    <mergeCell ref="A5:B6"/>
    <mergeCell ref="H5:I6"/>
  </mergeCells>
  <pageMargins left="0.7" right="0.7" top="0.75" bottom="0.75" header="0.3" footer="0.3"/>
  <pageSetup paperSize="9" scale="74"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workbookViewId="0">
      <selection activeCell="D21" sqref="D21"/>
    </sheetView>
  </sheetViews>
  <sheetFormatPr defaultRowHeight="14.25" x14ac:dyDescent="0.2"/>
  <cols>
    <col min="1" max="1" width="6" customWidth="1"/>
    <col min="2" max="2" width="35.75" customWidth="1"/>
    <col min="3" max="5" width="12.625" customWidth="1"/>
  </cols>
  <sheetData>
    <row r="1" spans="1:19" ht="89.25" customHeight="1" x14ac:dyDescent="0.2">
      <c r="A1" s="4"/>
      <c r="B1" s="4"/>
      <c r="C1" s="4"/>
      <c r="D1" s="4"/>
      <c r="E1" s="4"/>
      <c r="F1" s="4"/>
      <c r="G1" s="4"/>
      <c r="H1" s="4"/>
      <c r="I1" s="4"/>
      <c r="J1" s="4"/>
      <c r="K1" s="4"/>
      <c r="L1" s="4"/>
      <c r="M1" s="4"/>
      <c r="N1" s="4"/>
      <c r="O1" s="4"/>
      <c r="P1" s="4"/>
      <c r="Q1" s="4"/>
      <c r="R1" s="4"/>
      <c r="S1" s="4"/>
    </row>
    <row r="2" spans="1:19" ht="22.5" customHeight="1" x14ac:dyDescent="0.2">
      <c r="A2" s="352" t="s">
        <v>61</v>
      </c>
      <c r="B2" s="352"/>
      <c r="C2" s="340" t="s">
        <v>249</v>
      </c>
      <c r="D2" s="340"/>
      <c r="E2" s="340"/>
      <c r="F2" s="4"/>
      <c r="G2" s="401" t="s">
        <v>250</v>
      </c>
      <c r="H2" s="402"/>
      <c r="I2" s="402"/>
      <c r="J2" s="402"/>
      <c r="K2" s="402"/>
      <c r="L2" s="402"/>
      <c r="M2" s="402"/>
      <c r="N2" s="402"/>
      <c r="O2" s="402"/>
      <c r="P2" s="402"/>
      <c r="Q2" s="402"/>
      <c r="R2" s="402"/>
      <c r="S2" s="403"/>
    </row>
    <row r="3" spans="1:19" ht="48" customHeight="1" x14ac:dyDescent="0.2">
      <c r="A3" s="352"/>
      <c r="B3" s="352"/>
      <c r="C3" s="179" t="s">
        <v>172</v>
      </c>
      <c r="D3" s="179" t="s">
        <v>173</v>
      </c>
      <c r="E3" s="179" t="s">
        <v>174</v>
      </c>
      <c r="F3" s="4"/>
      <c r="G3" s="404"/>
      <c r="H3" s="405"/>
      <c r="I3" s="405"/>
      <c r="J3" s="405"/>
      <c r="K3" s="405"/>
      <c r="L3" s="405"/>
      <c r="M3" s="405"/>
      <c r="N3" s="405"/>
      <c r="O3" s="405"/>
      <c r="P3" s="405"/>
      <c r="Q3" s="405"/>
      <c r="R3" s="405"/>
      <c r="S3" s="406"/>
    </row>
    <row r="4" spans="1:19" ht="22.5" customHeight="1" x14ac:dyDescent="0.2">
      <c r="A4" s="420">
        <v>1</v>
      </c>
      <c r="B4" s="271" t="s">
        <v>158</v>
      </c>
      <c r="C4" s="94">
        <v>7.0000000000000007E-2</v>
      </c>
      <c r="D4" s="94">
        <v>0.16</v>
      </c>
      <c r="E4" s="94">
        <v>0.45</v>
      </c>
      <c r="F4" s="4"/>
      <c r="G4" s="4"/>
      <c r="H4" s="4"/>
      <c r="I4" s="4"/>
      <c r="J4" s="4"/>
      <c r="K4" s="4"/>
      <c r="L4" s="4"/>
      <c r="M4" s="4"/>
      <c r="N4" s="4"/>
      <c r="O4" s="4"/>
      <c r="P4" s="4"/>
      <c r="Q4" s="4"/>
      <c r="R4" s="4"/>
      <c r="S4" s="4"/>
    </row>
    <row r="5" spans="1:19" ht="20.25" x14ac:dyDescent="0.2">
      <c r="A5" s="421">
        <v>2</v>
      </c>
      <c r="B5" s="272" t="s">
        <v>65</v>
      </c>
      <c r="C5" s="93">
        <v>0.06</v>
      </c>
      <c r="D5" s="93">
        <v>7.0000000000000007E-2</v>
      </c>
      <c r="E5" s="93">
        <v>0.23</v>
      </c>
      <c r="F5" s="4"/>
      <c r="G5" s="4"/>
      <c r="H5" s="4"/>
      <c r="I5" s="4"/>
      <c r="J5" s="4"/>
      <c r="K5" s="4"/>
      <c r="L5" s="4"/>
      <c r="M5" s="4"/>
      <c r="N5" s="4"/>
      <c r="O5" s="4"/>
      <c r="P5" s="4"/>
      <c r="Q5" s="4"/>
      <c r="R5" s="4"/>
      <c r="S5" s="4"/>
    </row>
    <row r="6" spans="1:19" ht="20.25" x14ac:dyDescent="0.2">
      <c r="A6" s="420">
        <v>3</v>
      </c>
      <c r="B6" s="273" t="s">
        <v>159</v>
      </c>
      <c r="C6" s="94">
        <v>1</v>
      </c>
      <c r="D6" s="94">
        <v>1</v>
      </c>
      <c r="E6" s="94">
        <v>1</v>
      </c>
      <c r="F6" s="4"/>
      <c r="G6" s="4"/>
      <c r="H6" s="4"/>
      <c r="I6" s="4"/>
      <c r="J6" s="4"/>
      <c r="K6" s="4"/>
      <c r="L6" s="4"/>
      <c r="M6" s="4"/>
      <c r="N6" s="4"/>
      <c r="O6" s="4"/>
      <c r="P6" s="4"/>
      <c r="Q6" s="4"/>
      <c r="R6" s="4"/>
      <c r="S6" s="4"/>
    </row>
    <row r="7" spans="1:19" ht="20.25" x14ac:dyDescent="0.2">
      <c r="A7" s="421">
        <v>4</v>
      </c>
      <c r="B7" s="274" t="s">
        <v>160</v>
      </c>
      <c r="C7" s="93">
        <v>0.11</v>
      </c>
      <c r="D7" s="93">
        <v>0.15</v>
      </c>
      <c r="E7" s="93">
        <v>0.54</v>
      </c>
      <c r="F7" s="4"/>
      <c r="G7" s="4"/>
      <c r="H7" s="4"/>
      <c r="I7" s="4"/>
      <c r="J7" s="4"/>
      <c r="K7" s="4"/>
      <c r="L7" s="4"/>
      <c r="M7" s="4"/>
      <c r="N7" s="4"/>
      <c r="O7" s="4"/>
      <c r="P7" s="4"/>
      <c r="Q7" s="4"/>
      <c r="R7" s="4"/>
      <c r="S7" s="4"/>
    </row>
    <row r="8" spans="1:19" ht="20.25" x14ac:dyDescent="0.2">
      <c r="A8" s="420">
        <v>5</v>
      </c>
      <c r="B8" s="275" t="s">
        <v>161</v>
      </c>
      <c r="C8" s="94">
        <v>0.1</v>
      </c>
      <c r="D8" s="94">
        <v>0.51</v>
      </c>
      <c r="E8" s="94">
        <v>1</v>
      </c>
      <c r="F8" s="4"/>
      <c r="G8" s="4"/>
      <c r="H8" s="4"/>
      <c r="I8" s="4"/>
      <c r="J8" s="4"/>
      <c r="K8" s="4"/>
      <c r="L8" s="4"/>
      <c r="M8" s="4"/>
      <c r="N8" s="4"/>
      <c r="O8" s="4"/>
      <c r="P8" s="4"/>
      <c r="Q8" s="4"/>
      <c r="R8" s="4"/>
      <c r="S8" s="4"/>
    </row>
    <row r="9" spans="1:19" ht="20.25" x14ac:dyDescent="0.2">
      <c r="A9" s="421">
        <v>6</v>
      </c>
      <c r="B9" s="272" t="s">
        <v>162</v>
      </c>
      <c r="C9" s="93">
        <v>1</v>
      </c>
      <c r="D9" s="93">
        <v>1</v>
      </c>
      <c r="E9" s="93">
        <v>1</v>
      </c>
      <c r="F9" s="4"/>
      <c r="G9" s="4"/>
      <c r="H9" s="4"/>
      <c r="I9" s="4"/>
      <c r="J9" s="4"/>
      <c r="K9" s="4"/>
      <c r="L9" s="4"/>
      <c r="M9" s="4"/>
      <c r="N9" s="4"/>
      <c r="O9" s="4"/>
      <c r="P9" s="4"/>
      <c r="Q9" s="4"/>
      <c r="R9" s="4"/>
      <c r="S9" s="4"/>
    </row>
    <row r="10" spans="1:19" ht="20.25" x14ac:dyDescent="0.2">
      <c r="A10" s="420">
        <v>7</v>
      </c>
      <c r="B10" s="275" t="s">
        <v>163</v>
      </c>
      <c r="C10" s="94">
        <v>7.0000000000000007E-2</v>
      </c>
      <c r="D10" s="94">
        <v>0.13</v>
      </c>
      <c r="E10" s="94">
        <v>0.3</v>
      </c>
      <c r="F10" s="4"/>
      <c r="G10" s="4"/>
      <c r="H10" s="4"/>
      <c r="I10" s="4"/>
      <c r="J10" s="4"/>
      <c r="K10" s="4"/>
      <c r="L10" s="4"/>
      <c r="M10" s="4"/>
      <c r="N10" s="4"/>
      <c r="O10" s="4"/>
      <c r="P10" s="4"/>
      <c r="Q10" s="4"/>
      <c r="R10" s="4"/>
      <c r="S10" s="4"/>
    </row>
    <row r="11" spans="1:19" ht="20.25" x14ac:dyDescent="0.2">
      <c r="A11" s="421">
        <v>8</v>
      </c>
      <c r="B11" s="272" t="s">
        <v>266</v>
      </c>
      <c r="C11" s="93">
        <v>0.11</v>
      </c>
      <c r="D11" s="93">
        <v>0.26</v>
      </c>
      <c r="E11" s="93">
        <v>0.59</v>
      </c>
      <c r="F11" s="4"/>
      <c r="G11" s="4"/>
      <c r="H11" s="4"/>
      <c r="I11" s="4"/>
      <c r="J11" s="4"/>
      <c r="K11" s="4"/>
      <c r="L11" s="4"/>
      <c r="M11" s="4"/>
      <c r="N11" s="4"/>
      <c r="O11" s="4"/>
      <c r="P11" s="4"/>
      <c r="Q11" s="4"/>
      <c r="R11" s="4"/>
      <c r="S11" s="4"/>
    </row>
    <row r="12" spans="1:19" ht="20.25" x14ac:dyDescent="0.2">
      <c r="A12" s="420">
        <v>9</v>
      </c>
      <c r="B12" s="275" t="s">
        <v>71</v>
      </c>
      <c r="C12" s="94">
        <v>0.17</v>
      </c>
      <c r="D12" s="94">
        <v>0.24</v>
      </c>
      <c r="E12" s="94">
        <v>0.71</v>
      </c>
      <c r="F12" s="4"/>
      <c r="G12" s="4"/>
      <c r="H12" s="4"/>
      <c r="I12" s="4"/>
      <c r="J12" s="4"/>
      <c r="K12" s="4"/>
      <c r="L12" s="4"/>
      <c r="M12" s="4"/>
      <c r="N12" s="4"/>
      <c r="O12" s="4"/>
      <c r="P12" s="4"/>
      <c r="Q12" s="4"/>
      <c r="R12" s="4"/>
      <c r="S12" s="4"/>
    </row>
    <row r="13" spans="1:19" ht="20.25" x14ac:dyDescent="0.2">
      <c r="A13" s="421">
        <v>10</v>
      </c>
      <c r="B13" s="272" t="s">
        <v>72</v>
      </c>
      <c r="C13" s="93">
        <v>0.06</v>
      </c>
      <c r="D13" s="93">
        <v>0.08</v>
      </c>
      <c r="E13" s="93">
        <v>0.96</v>
      </c>
      <c r="F13" s="4"/>
      <c r="G13" s="4"/>
      <c r="H13" s="4"/>
      <c r="I13" s="4"/>
      <c r="J13" s="4"/>
      <c r="K13" s="4"/>
      <c r="L13" s="4"/>
      <c r="M13" s="4"/>
      <c r="N13" s="4"/>
      <c r="O13" s="4"/>
      <c r="P13" s="4"/>
      <c r="Q13" s="4"/>
      <c r="R13" s="4"/>
      <c r="S13" s="4"/>
    </row>
    <row r="14" spans="1:19" ht="20.25" x14ac:dyDescent="0.2">
      <c r="A14" s="420">
        <v>11</v>
      </c>
      <c r="B14" s="275" t="s">
        <v>164</v>
      </c>
      <c r="C14" s="94">
        <v>0.02</v>
      </c>
      <c r="D14" s="94">
        <v>0.67</v>
      </c>
      <c r="E14" s="94">
        <v>0.79</v>
      </c>
      <c r="F14" s="4"/>
      <c r="G14" s="4"/>
      <c r="H14" s="4"/>
      <c r="I14" s="4"/>
      <c r="J14" s="4"/>
      <c r="K14" s="4"/>
      <c r="L14" s="4"/>
      <c r="M14" s="4"/>
      <c r="N14" s="4"/>
      <c r="O14" s="4"/>
      <c r="P14" s="4"/>
      <c r="Q14" s="4"/>
      <c r="R14" s="4"/>
      <c r="S14" s="4"/>
    </row>
    <row r="15" spans="1:19" x14ac:dyDescent="0.2">
      <c r="A15" s="4"/>
      <c r="B15" s="4"/>
      <c r="C15" s="4"/>
      <c r="D15" s="4"/>
      <c r="E15" s="4"/>
      <c r="F15" s="4"/>
      <c r="G15" s="4"/>
      <c r="H15" s="4"/>
      <c r="I15" s="4"/>
      <c r="J15" s="4"/>
      <c r="K15" s="4"/>
      <c r="L15" s="4"/>
      <c r="M15" s="4"/>
      <c r="N15" s="4"/>
      <c r="O15" s="4"/>
      <c r="P15" s="4"/>
      <c r="Q15" s="4"/>
      <c r="R15" s="4"/>
      <c r="S15" s="4"/>
    </row>
    <row r="16" spans="1:19" x14ac:dyDescent="0.2">
      <c r="A16" s="4"/>
      <c r="B16" s="4"/>
      <c r="C16" s="4"/>
      <c r="D16" s="4"/>
      <c r="E16" s="4"/>
      <c r="F16" s="4"/>
      <c r="G16" s="4"/>
      <c r="H16" s="4"/>
      <c r="I16" s="4"/>
      <c r="J16" s="4"/>
      <c r="K16" s="4"/>
      <c r="L16" s="4"/>
      <c r="M16" s="4"/>
      <c r="N16" s="4"/>
      <c r="O16" s="4"/>
      <c r="P16" s="4"/>
      <c r="Q16" s="4"/>
      <c r="R16" s="4"/>
      <c r="S16" s="4"/>
    </row>
    <row r="17" spans="1:19" x14ac:dyDescent="0.2">
      <c r="A17" s="4"/>
      <c r="B17" s="4"/>
      <c r="C17" s="4"/>
      <c r="D17" s="4"/>
      <c r="E17" s="4"/>
      <c r="F17" s="4"/>
      <c r="G17" s="4"/>
      <c r="H17" s="4"/>
      <c r="I17" s="4"/>
      <c r="J17" s="4"/>
      <c r="K17" s="4"/>
      <c r="L17" s="4"/>
      <c r="M17" s="4"/>
      <c r="N17" s="4"/>
      <c r="O17" s="4"/>
      <c r="P17" s="4"/>
      <c r="Q17" s="4"/>
      <c r="R17" s="4"/>
      <c r="S17" s="4"/>
    </row>
  </sheetData>
  <mergeCells count="3">
    <mergeCell ref="A2:B3"/>
    <mergeCell ref="C2:E2"/>
    <mergeCell ref="G2:S3"/>
  </mergeCells>
  <pageMargins left="0.7" right="0.7" top="0.75" bottom="0.75" header="0.3" footer="0.3"/>
  <pageSetup paperSize="9" orientation="portrait" horizontalDpi="300" verticalDpi="3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workbookViewId="0">
      <selection activeCell="A18" sqref="A18"/>
    </sheetView>
  </sheetViews>
  <sheetFormatPr defaultRowHeight="14.25" x14ac:dyDescent="0.2"/>
  <cols>
    <col min="1" max="1" width="6.25" customWidth="1"/>
    <col min="2" max="2" width="37.625" customWidth="1"/>
    <col min="3" max="3" width="17.875" customWidth="1"/>
  </cols>
  <sheetData>
    <row r="1" spans="1:19" ht="96.75" customHeight="1" x14ac:dyDescent="0.2">
      <c r="A1" s="4"/>
      <c r="B1" s="4"/>
      <c r="C1" s="4"/>
      <c r="D1" s="4"/>
      <c r="E1" s="4"/>
      <c r="F1" s="4"/>
      <c r="G1" s="4"/>
      <c r="H1" s="4"/>
      <c r="I1" s="4"/>
      <c r="J1" s="4"/>
      <c r="K1" s="4"/>
      <c r="L1" s="4"/>
      <c r="M1" s="4"/>
      <c r="N1" s="4"/>
      <c r="O1" s="4"/>
      <c r="P1" s="4"/>
      <c r="Q1" s="4"/>
      <c r="R1" s="238"/>
      <c r="S1" s="238"/>
    </row>
    <row r="2" spans="1:19" ht="42" customHeight="1" x14ac:dyDescent="0.2">
      <c r="A2" s="352" t="s">
        <v>61</v>
      </c>
      <c r="B2" s="352"/>
      <c r="C2" s="179" t="s">
        <v>176</v>
      </c>
      <c r="D2" s="4"/>
      <c r="E2" s="375" t="s">
        <v>251</v>
      </c>
      <c r="F2" s="376"/>
      <c r="G2" s="376"/>
      <c r="H2" s="376"/>
      <c r="I2" s="376"/>
      <c r="J2" s="376"/>
      <c r="K2" s="376"/>
      <c r="L2" s="376"/>
      <c r="M2" s="376"/>
      <c r="N2" s="376"/>
      <c r="O2" s="376"/>
      <c r="P2" s="377"/>
      <c r="Q2" s="4"/>
      <c r="R2" s="238"/>
      <c r="S2" s="238"/>
    </row>
    <row r="3" spans="1:19" ht="23.25" customHeight="1" x14ac:dyDescent="0.2">
      <c r="A3" s="420">
        <v>1</v>
      </c>
      <c r="B3" s="271" t="s">
        <v>158</v>
      </c>
      <c r="C3" s="94">
        <v>0.76</v>
      </c>
      <c r="D3" s="4"/>
      <c r="E3" s="4"/>
      <c r="F3" s="4"/>
      <c r="G3" s="4"/>
      <c r="H3" s="4"/>
      <c r="I3" s="4"/>
      <c r="J3" s="4"/>
      <c r="K3" s="4"/>
      <c r="L3" s="4"/>
      <c r="M3" s="4"/>
      <c r="N3" s="4"/>
      <c r="O3" s="4"/>
      <c r="P3" s="4"/>
      <c r="Q3" s="4"/>
      <c r="R3" s="238"/>
      <c r="S3" s="238"/>
    </row>
    <row r="4" spans="1:19" ht="20.25" x14ac:dyDescent="0.2">
      <c r="A4" s="421">
        <v>2</v>
      </c>
      <c r="B4" s="272" t="s">
        <v>65</v>
      </c>
      <c r="C4" s="93">
        <v>0.21</v>
      </c>
      <c r="D4" s="4"/>
      <c r="E4" s="4"/>
      <c r="F4" s="4"/>
      <c r="G4" s="4"/>
      <c r="H4" s="4"/>
      <c r="I4" s="4"/>
      <c r="J4" s="4"/>
      <c r="K4" s="4"/>
      <c r="L4" s="4"/>
      <c r="M4" s="4"/>
      <c r="N4" s="4"/>
      <c r="O4" s="4"/>
      <c r="P4" s="4"/>
      <c r="Q4" s="4"/>
      <c r="R4" s="238"/>
      <c r="S4" s="238"/>
    </row>
    <row r="5" spans="1:19" ht="20.25" x14ac:dyDescent="0.2">
      <c r="A5" s="420">
        <v>3</v>
      </c>
      <c r="B5" s="273" t="s">
        <v>159</v>
      </c>
      <c r="C5" s="94">
        <v>1</v>
      </c>
      <c r="D5" s="4"/>
      <c r="E5" s="4"/>
      <c r="F5" s="4"/>
      <c r="G5" s="4"/>
      <c r="H5" s="4"/>
      <c r="I5" s="4"/>
      <c r="J5" s="4"/>
      <c r="K5" s="4"/>
      <c r="L5" s="4"/>
      <c r="M5" s="4"/>
      <c r="N5" s="4"/>
      <c r="O5" s="4"/>
      <c r="P5" s="4"/>
      <c r="Q5" s="4"/>
      <c r="R5" s="238"/>
      <c r="S5" s="238"/>
    </row>
    <row r="6" spans="1:19" ht="20.25" x14ac:dyDescent="0.2">
      <c r="A6" s="421">
        <v>4</v>
      </c>
      <c r="B6" s="274" t="s">
        <v>160</v>
      </c>
      <c r="C6" s="93">
        <v>0.81</v>
      </c>
      <c r="D6" s="4"/>
      <c r="E6" s="4"/>
      <c r="F6" s="4"/>
      <c r="G6" s="4"/>
      <c r="H6" s="4"/>
      <c r="I6" s="4"/>
      <c r="J6" s="4"/>
      <c r="K6" s="4"/>
      <c r="L6" s="4"/>
      <c r="M6" s="4"/>
      <c r="N6" s="4"/>
      <c r="O6" s="4"/>
      <c r="P6" s="4"/>
      <c r="Q6" s="4"/>
      <c r="R6" s="238"/>
      <c r="S6" s="238"/>
    </row>
    <row r="7" spans="1:19" ht="20.25" x14ac:dyDescent="0.2">
      <c r="A7" s="420">
        <v>5</v>
      </c>
      <c r="B7" s="275" t="s">
        <v>161</v>
      </c>
      <c r="C7" s="94">
        <v>0.76</v>
      </c>
      <c r="D7" s="4"/>
      <c r="E7" s="4"/>
      <c r="F7" s="4"/>
      <c r="G7" s="4"/>
      <c r="H7" s="4"/>
      <c r="I7" s="4"/>
      <c r="J7" s="4"/>
      <c r="K7" s="4"/>
      <c r="L7" s="4"/>
      <c r="M7" s="4"/>
      <c r="N7" s="4"/>
      <c r="O7" s="4"/>
      <c r="P7" s="4"/>
      <c r="Q7" s="4"/>
      <c r="R7" s="238"/>
      <c r="S7" s="238"/>
    </row>
    <row r="8" spans="1:19" ht="20.25" x14ac:dyDescent="0.2">
      <c r="A8" s="421">
        <v>6</v>
      </c>
      <c r="B8" s="272" t="s">
        <v>162</v>
      </c>
      <c r="C8" s="93">
        <v>1</v>
      </c>
      <c r="D8" s="4"/>
      <c r="E8" s="4"/>
      <c r="F8" s="4"/>
      <c r="G8" s="4"/>
      <c r="H8" s="4"/>
      <c r="I8" s="4"/>
      <c r="J8" s="4"/>
      <c r="K8" s="4"/>
      <c r="L8" s="4"/>
      <c r="M8" s="4"/>
      <c r="N8" s="4"/>
      <c r="O8" s="4"/>
      <c r="P8" s="4"/>
      <c r="Q8" s="4"/>
      <c r="R8" s="238"/>
      <c r="S8" s="238"/>
    </row>
    <row r="9" spans="1:19" ht="20.25" customHeight="1" x14ac:dyDescent="0.2">
      <c r="A9" s="420">
        <v>7</v>
      </c>
      <c r="B9" s="271" t="s">
        <v>163</v>
      </c>
      <c r="C9" s="94">
        <v>0.83</v>
      </c>
      <c r="D9" s="4"/>
      <c r="E9" s="4"/>
      <c r="F9" s="4"/>
      <c r="G9" s="4"/>
      <c r="H9" s="4"/>
      <c r="I9" s="4"/>
      <c r="J9" s="4"/>
      <c r="K9" s="4"/>
      <c r="L9" s="4"/>
      <c r="M9" s="4"/>
      <c r="N9" s="4"/>
      <c r="O9" s="4"/>
      <c r="P9" s="4"/>
      <c r="Q9" s="4"/>
      <c r="R9" s="238"/>
      <c r="S9" s="238"/>
    </row>
    <row r="10" spans="1:19" ht="20.25" x14ac:dyDescent="0.2">
      <c r="A10" s="421">
        <v>8</v>
      </c>
      <c r="B10" s="272" t="s">
        <v>267</v>
      </c>
      <c r="C10" s="93">
        <v>0.79</v>
      </c>
      <c r="D10" s="4"/>
      <c r="E10" s="4"/>
      <c r="F10" s="4"/>
      <c r="G10" s="4"/>
      <c r="H10" s="4"/>
      <c r="I10" s="4"/>
      <c r="J10" s="4"/>
      <c r="K10" s="4"/>
      <c r="L10" s="4"/>
      <c r="M10" s="4"/>
      <c r="N10" s="4"/>
      <c r="O10" s="4"/>
      <c r="P10" s="4"/>
      <c r="Q10" s="4"/>
      <c r="R10" s="238"/>
      <c r="S10" s="238"/>
    </row>
    <row r="11" spans="1:19" ht="20.25" x14ac:dyDescent="0.2">
      <c r="A11" s="420">
        <v>9</v>
      </c>
      <c r="B11" s="273" t="s">
        <v>71</v>
      </c>
      <c r="C11" s="94">
        <v>0.7</v>
      </c>
      <c r="D11" s="4"/>
      <c r="E11" s="4"/>
      <c r="F11" s="4"/>
      <c r="G11" s="4"/>
      <c r="H11" s="4"/>
      <c r="I11" s="4"/>
      <c r="J11" s="4"/>
      <c r="K11" s="4"/>
      <c r="L11" s="4"/>
      <c r="M11" s="4"/>
      <c r="N11" s="4"/>
      <c r="O11" s="4"/>
      <c r="P11" s="4"/>
      <c r="Q11" s="4"/>
      <c r="R11" s="238"/>
      <c r="S11" s="238"/>
    </row>
    <row r="12" spans="1:19" ht="20.25" x14ac:dyDescent="0.2">
      <c r="A12" s="421">
        <v>10</v>
      </c>
      <c r="B12" s="274" t="s">
        <v>72</v>
      </c>
      <c r="C12" s="93">
        <v>0.76</v>
      </c>
      <c r="D12" s="4"/>
      <c r="E12" s="4"/>
      <c r="F12" s="4"/>
      <c r="G12" s="4"/>
      <c r="H12" s="4"/>
      <c r="I12" s="4"/>
      <c r="J12" s="4"/>
      <c r="K12" s="4"/>
      <c r="L12" s="4"/>
      <c r="M12" s="4"/>
      <c r="N12" s="4"/>
      <c r="O12" s="4"/>
      <c r="P12" s="4"/>
      <c r="Q12" s="4"/>
      <c r="R12" s="238"/>
      <c r="S12" s="238"/>
    </row>
    <row r="13" spans="1:19" ht="20.25" x14ac:dyDescent="0.2">
      <c r="A13" s="420">
        <v>11</v>
      </c>
      <c r="B13" s="275" t="s">
        <v>164</v>
      </c>
      <c r="C13" s="94">
        <v>0.55000000000000004</v>
      </c>
      <c r="D13" s="4"/>
      <c r="E13" s="4"/>
      <c r="F13" s="4"/>
      <c r="G13" s="4"/>
      <c r="H13" s="4"/>
      <c r="I13" s="4"/>
      <c r="J13" s="4"/>
      <c r="K13" s="4"/>
      <c r="L13" s="4"/>
      <c r="M13" s="4"/>
      <c r="N13" s="4"/>
      <c r="O13" s="4"/>
      <c r="P13" s="4"/>
      <c r="Q13" s="4"/>
      <c r="R13" s="238"/>
      <c r="S13" s="238"/>
    </row>
    <row r="14" spans="1:19" x14ac:dyDescent="0.2">
      <c r="A14" s="4"/>
      <c r="B14" s="4"/>
      <c r="C14" s="4"/>
      <c r="D14" s="4"/>
      <c r="E14" s="4"/>
      <c r="F14" s="4"/>
      <c r="G14" s="4"/>
      <c r="H14" s="4"/>
      <c r="I14" s="4"/>
      <c r="J14" s="4"/>
      <c r="K14" s="4"/>
      <c r="L14" s="4"/>
      <c r="M14" s="4"/>
      <c r="N14" s="4"/>
      <c r="O14" s="4"/>
      <c r="P14" s="4"/>
      <c r="Q14" s="4"/>
      <c r="R14" s="238"/>
      <c r="S14" s="238"/>
    </row>
    <row r="15" spans="1:19" x14ac:dyDescent="0.2">
      <c r="A15" s="4"/>
      <c r="B15" s="4"/>
      <c r="C15" s="4"/>
      <c r="D15" s="4"/>
      <c r="E15" s="4"/>
      <c r="F15" s="4"/>
      <c r="G15" s="4"/>
      <c r="H15" s="4"/>
      <c r="I15" s="4"/>
      <c r="J15" s="4"/>
      <c r="K15" s="4"/>
      <c r="L15" s="4"/>
      <c r="M15" s="4"/>
      <c r="N15" s="4"/>
      <c r="O15" s="4"/>
      <c r="P15" s="4"/>
      <c r="Q15" s="4"/>
      <c r="R15" s="238"/>
      <c r="S15" s="238"/>
    </row>
    <row r="16" spans="1:19" x14ac:dyDescent="0.2">
      <c r="A16" s="4"/>
      <c r="B16" s="4"/>
      <c r="C16" s="4"/>
      <c r="D16" s="4"/>
      <c r="E16" s="4"/>
      <c r="F16" s="4"/>
      <c r="G16" s="4"/>
      <c r="H16" s="4"/>
      <c r="I16" s="4"/>
      <c r="J16" s="4"/>
      <c r="K16" s="4"/>
      <c r="L16" s="4"/>
      <c r="M16" s="4"/>
      <c r="N16" s="4"/>
      <c r="O16" s="4"/>
      <c r="P16" s="4"/>
      <c r="Q16" s="4"/>
      <c r="R16" s="238"/>
      <c r="S16" s="238"/>
    </row>
  </sheetData>
  <mergeCells count="2">
    <mergeCell ref="A2:B2"/>
    <mergeCell ref="E2:P2"/>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workbookViewId="0">
      <selection activeCell="A2" sqref="A2:B2"/>
    </sheetView>
  </sheetViews>
  <sheetFormatPr defaultRowHeight="14.25" x14ac:dyDescent="0.2"/>
  <cols>
    <col min="1" max="1" width="5.875" customWidth="1"/>
    <col min="2" max="2" width="44.5" customWidth="1"/>
    <col min="3" max="3" width="11.875" customWidth="1"/>
  </cols>
  <sheetData>
    <row r="1" spans="1:24" ht="86.25" customHeight="1" x14ac:dyDescent="0.2">
      <c r="A1" s="4"/>
      <c r="B1" s="4"/>
      <c r="C1" s="4"/>
      <c r="D1" s="4"/>
      <c r="E1" s="4"/>
      <c r="F1" s="4"/>
      <c r="G1" s="4"/>
      <c r="H1" s="4"/>
      <c r="I1" s="4"/>
      <c r="J1" s="4"/>
      <c r="K1" s="4"/>
      <c r="L1" s="4"/>
      <c r="M1" s="4"/>
      <c r="N1" s="4"/>
      <c r="O1" s="4"/>
      <c r="P1" s="4"/>
      <c r="Q1" s="4"/>
      <c r="R1" s="4"/>
      <c r="S1" s="4"/>
      <c r="T1" s="4"/>
      <c r="U1" s="203"/>
      <c r="V1" s="422"/>
      <c r="W1" s="422"/>
      <c r="X1" s="422"/>
    </row>
    <row r="2" spans="1:24" ht="47.25" customHeight="1" x14ac:dyDescent="0.2">
      <c r="A2" s="352" t="s">
        <v>178</v>
      </c>
      <c r="B2" s="352"/>
      <c r="C2" s="179" t="s">
        <v>194</v>
      </c>
      <c r="D2" s="4"/>
      <c r="E2" s="375" t="s">
        <v>252</v>
      </c>
      <c r="F2" s="376"/>
      <c r="G2" s="376"/>
      <c r="H2" s="376"/>
      <c r="I2" s="376"/>
      <c r="J2" s="376"/>
      <c r="K2" s="376"/>
      <c r="L2" s="376"/>
      <c r="M2" s="376"/>
      <c r="N2" s="376"/>
      <c r="O2" s="376"/>
      <c r="P2" s="376"/>
      <c r="Q2" s="376"/>
      <c r="R2" s="376"/>
      <c r="S2" s="376"/>
      <c r="T2" s="376"/>
      <c r="U2" s="376"/>
      <c r="V2" s="422"/>
      <c r="W2" s="422"/>
      <c r="X2" s="422"/>
    </row>
    <row r="3" spans="1:24" ht="24" customHeight="1" x14ac:dyDescent="0.2">
      <c r="A3" s="420">
        <v>1</v>
      </c>
      <c r="B3" s="271" t="s">
        <v>179</v>
      </c>
      <c r="C3" s="94">
        <v>0.51</v>
      </c>
      <c r="D3" s="4"/>
      <c r="E3" s="4"/>
      <c r="F3" s="4"/>
      <c r="G3" s="4"/>
      <c r="H3" s="4"/>
      <c r="I3" s="4"/>
      <c r="J3" s="4"/>
      <c r="K3" s="4"/>
      <c r="L3" s="4"/>
      <c r="M3" s="4"/>
      <c r="N3" s="4"/>
      <c r="O3" s="4"/>
      <c r="P3" s="4"/>
      <c r="Q3" s="4"/>
      <c r="R3" s="4"/>
      <c r="S3" s="4"/>
      <c r="T3" s="4"/>
      <c r="U3" s="203"/>
      <c r="V3" s="422"/>
      <c r="W3" s="422"/>
      <c r="X3" s="422"/>
    </row>
    <row r="4" spans="1:24" ht="20.25" x14ac:dyDescent="0.2">
      <c r="A4" s="421">
        <v>2</v>
      </c>
      <c r="B4" s="272" t="s">
        <v>180</v>
      </c>
      <c r="C4" s="93">
        <v>0.56000000000000005</v>
      </c>
      <c r="D4" s="4"/>
      <c r="E4" s="4"/>
      <c r="F4" s="4"/>
      <c r="G4" s="4"/>
      <c r="H4" s="4"/>
      <c r="I4" s="4"/>
      <c r="J4" s="4"/>
      <c r="K4" s="4"/>
      <c r="L4" s="4"/>
      <c r="M4" s="4"/>
      <c r="N4" s="4"/>
      <c r="O4" s="4"/>
      <c r="P4" s="4"/>
      <c r="Q4" s="4"/>
      <c r="R4" s="4"/>
      <c r="S4" s="4"/>
      <c r="T4" s="4"/>
      <c r="U4" s="203"/>
      <c r="V4" s="422"/>
      <c r="W4" s="422"/>
      <c r="X4" s="422"/>
    </row>
    <row r="5" spans="1:24" ht="20.25" x14ac:dyDescent="0.2">
      <c r="A5" s="420">
        <v>3</v>
      </c>
      <c r="B5" s="273" t="s">
        <v>181</v>
      </c>
      <c r="C5" s="94">
        <v>0.41</v>
      </c>
      <c r="D5" s="4"/>
      <c r="E5" s="4"/>
      <c r="F5" s="4"/>
      <c r="G5" s="4"/>
      <c r="H5" s="4"/>
      <c r="I5" s="4"/>
      <c r="J5" s="4"/>
      <c r="K5" s="4"/>
      <c r="L5" s="4"/>
      <c r="M5" s="4"/>
      <c r="N5" s="4"/>
      <c r="O5" s="4"/>
      <c r="P5" s="4"/>
      <c r="Q5" s="4"/>
      <c r="R5" s="4"/>
      <c r="S5" s="4"/>
      <c r="T5" s="4"/>
      <c r="U5" s="203"/>
      <c r="V5" s="422"/>
      <c r="W5" s="422"/>
      <c r="X5" s="422"/>
    </row>
    <row r="6" spans="1:24" ht="20.25" x14ac:dyDescent="0.2">
      <c r="A6" s="421">
        <v>4</v>
      </c>
      <c r="B6" s="274" t="s">
        <v>182</v>
      </c>
      <c r="C6" s="93">
        <v>0.28000000000000003</v>
      </c>
      <c r="D6" s="4"/>
      <c r="E6" s="4"/>
      <c r="F6" s="4"/>
      <c r="G6" s="4"/>
      <c r="H6" s="4"/>
      <c r="I6" s="4"/>
      <c r="J6" s="4"/>
      <c r="K6" s="4"/>
      <c r="L6" s="4"/>
      <c r="M6" s="4"/>
      <c r="N6" s="4"/>
      <c r="O6" s="4"/>
      <c r="P6" s="4"/>
      <c r="Q6" s="4"/>
      <c r="R6" s="4"/>
      <c r="S6" s="4"/>
      <c r="T6" s="4"/>
      <c r="U6" s="203"/>
      <c r="V6" s="422"/>
      <c r="W6" s="422"/>
      <c r="X6" s="422"/>
    </row>
    <row r="7" spans="1:24" ht="20.25" x14ac:dyDescent="0.2">
      <c r="A7" s="420">
        <v>5</v>
      </c>
      <c r="B7" s="275" t="s">
        <v>183</v>
      </c>
      <c r="C7" s="94">
        <v>0.41</v>
      </c>
      <c r="D7" s="4"/>
      <c r="E7" s="4"/>
      <c r="F7" s="4"/>
      <c r="G7" s="4"/>
      <c r="H7" s="4"/>
      <c r="I7" s="4"/>
      <c r="J7" s="4"/>
      <c r="K7" s="4"/>
      <c r="L7" s="4"/>
      <c r="M7" s="4"/>
      <c r="N7" s="4"/>
      <c r="O7" s="4"/>
      <c r="P7" s="4"/>
      <c r="Q7" s="4"/>
      <c r="R7" s="4"/>
      <c r="S7" s="4"/>
      <c r="T7" s="4"/>
      <c r="U7" s="203"/>
      <c r="V7" s="422"/>
      <c r="W7" s="422"/>
      <c r="X7" s="422"/>
    </row>
    <row r="8" spans="1:24" ht="20.25" x14ac:dyDescent="0.2">
      <c r="A8" s="421">
        <v>6</v>
      </c>
      <c r="B8" s="272" t="s">
        <v>184</v>
      </c>
      <c r="C8" s="93">
        <v>0.34</v>
      </c>
      <c r="D8" s="4"/>
      <c r="E8" s="4"/>
      <c r="F8" s="4"/>
      <c r="G8" s="4"/>
      <c r="H8" s="4"/>
      <c r="I8" s="4"/>
      <c r="J8" s="4"/>
      <c r="K8" s="4"/>
      <c r="L8" s="4"/>
      <c r="M8" s="4"/>
      <c r="N8" s="4"/>
      <c r="O8" s="4"/>
      <c r="P8" s="4"/>
      <c r="Q8" s="4"/>
      <c r="R8" s="4"/>
      <c r="S8" s="4"/>
      <c r="T8" s="4"/>
      <c r="U8" s="203"/>
      <c r="V8" s="422"/>
      <c r="W8" s="422"/>
      <c r="X8" s="422"/>
    </row>
    <row r="9" spans="1:24" ht="22.5" customHeight="1" x14ac:dyDescent="0.2">
      <c r="A9" s="420">
        <v>7</v>
      </c>
      <c r="B9" s="271" t="s">
        <v>185</v>
      </c>
      <c r="C9" s="94">
        <v>0.26</v>
      </c>
      <c r="D9" s="4"/>
      <c r="E9" s="4"/>
      <c r="F9" s="4"/>
      <c r="G9" s="4"/>
      <c r="H9" s="4"/>
      <c r="I9" s="4"/>
      <c r="J9" s="4"/>
      <c r="K9" s="4"/>
      <c r="L9" s="4"/>
      <c r="M9" s="4"/>
      <c r="N9" s="4"/>
      <c r="O9" s="4"/>
      <c r="P9" s="4"/>
      <c r="Q9" s="4"/>
      <c r="R9" s="4"/>
      <c r="S9" s="4"/>
      <c r="T9" s="4"/>
      <c r="U9" s="203"/>
      <c r="V9" s="422"/>
      <c r="W9" s="422"/>
      <c r="X9" s="422"/>
    </row>
    <row r="10" spans="1:24" ht="20.25" x14ac:dyDescent="0.2">
      <c r="A10" s="421">
        <v>8</v>
      </c>
      <c r="B10" s="272" t="s">
        <v>186</v>
      </c>
      <c r="C10" s="93">
        <v>0.24</v>
      </c>
      <c r="D10" s="4"/>
      <c r="E10" s="4"/>
      <c r="F10" s="4"/>
      <c r="G10" s="4"/>
      <c r="H10" s="4"/>
      <c r="I10" s="4"/>
      <c r="J10" s="4"/>
      <c r="K10" s="4"/>
      <c r="L10" s="4"/>
      <c r="M10" s="4"/>
      <c r="N10" s="4"/>
      <c r="O10" s="4"/>
      <c r="P10" s="4"/>
      <c r="Q10" s="4"/>
      <c r="R10" s="4"/>
      <c r="S10" s="4"/>
      <c r="T10" s="4"/>
      <c r="U10" s="203"/>
      <c r="V10" s="422"/>
      <c r="W10" s="422"/>
      <c r="X10" s="422"/>
    </row>
    <row r="11" spans="1:24" ht="24" customHeight="1" x14ac:dyDescent="0.2">
      <c r="A11" s="420">
        <v>9</v>
      </c>
      <c r="B11" s="273" t="s">
        <v>187</v>
      </c>
      <c r="C11" s="94">
        <v>0.56000000000000005</v>
      </c>
      <c r="D11" s="4"/>
      <c r="E11" s="4"/>
      <c r="F11" s="4"/>
      <c r="G11" s="4"/>
      <c r="H11" s="4"/>
      <c r="I11" s="4"/>
      <c r="J11" s="4"/>
      <c r="K11" s="4"/>
      <c r="L11" s="4"/>
      <c r="M11" s="4"/>
      <c r="N11" s="4"/>
      <c r="O11" s="4"/>
      <c r="P11" s="4"/>
      <c r="Q11" s="4"/>
      <c r="R11" s="4"/>
      <c r="S11" s="4"/>
      <c r="T11" s="4"/>
      <c r="U11" s="203"/>
      <c r="V11" s="422"/>
      <c r="W11" s="422"/>
      <c r="X11" s="422"/>
    </row>
    <row r="12" spans="1:24" ht="20.25" x14ac:dyDescent="0.2">
      <c r="A12" s="421">
        <v>10</v>
      </c>
      <c r="B12" s="274" t="s">
        <v>188</v>
      </c>
      <c r="C12" s="93">
        <v>0.19</v>
      </c>
      <c r="D12" s="4"/>
      <c r="E12" s="4"/>
      <c r="F12" s="4"/>
      <c r="G12" s="4"/>
      <c r="H12" s="4"/>
      <c r="I12" s="4"/>
      <c r="J12" s="4"/>
      <c r="K12" s="4"/>
      <c r="L12" s="4"/>
      <c r="M12" s="4"/>
      <c r="N12" s="4"/>
      <c r="O12" s="4"/>
      <c r="P12" s="4"/>
      <c r="Q12" s="4"/>
      <c r="R12" s="4"/>
      <c r="S12" s="4"/>
      <c r="T12" s="4"/>
      <c r="U12" s="203"/>
      <c r="V12" s="422"/>
      <c r="W12" s="422"/>
      <c r="X12" s="422"/>
    </row>
    <row r="13" spans="1:24" ht="20.25" x14ac:dyDescent="0.2">
      <c r="A13" s="420">
        <v>11</v>
      </c>
      <c r="B13" s="275" t="s">
        <v>189</v>
      </c>
      <c r="C13" s="94">
        <v>0.24</v>
      </c>
      <c r="D13" s="4"/>
      <c r="E13" s="4"/>
      <c r="F13" s="4"/>
      <c r="G13" s="4"/>
      <c r="H13" s="4"/>
      <c r="I13" s="4"/>
      <c r="J13" s="4"/>
      <c r="K13" s="4"/>
      <c r="L13" s="4"/>
      <c r="M13" s="4"/>
      <c r="N13" s="4"/>
      <c r="O13" s="4"/>
      <c r="P13" s="4"/>
      <c r="Q13" s="4"/>
      <c r="R13" s="4"/>
      <c r="S13" s="4"/>
      <c r="T13" s="4"/>
      <c r="U13" s="203"/>
      <c r="V13" s="422"/>
      <c r="W13" s="422"/>
      <c r="X13" s="422"/>
    </row>
    <row r="14" spans="1:24" ht="20.25" x14ac:dyDescent="0.2">
      <c r="A14" s="421">
        <v>12</v>
      </c>
      <c r="B14" s="272" t="s">
        <v>190</v>
      </c>
      <c r="C14" s="93">
        <v>0.17</v>
      </c>
      <c r="D14" s="4"/>
      <c r="E14" s="4"/>
      <c r="F14" s="4"/>
      <c r="G14" s="4"/>
      <c r="H14" s="4"/>
      <c r="I14" s="4"/>
      <c r="J14" s="4"/>
      <c r="K14" s="4"/>
      <c r="L14" s="4"/>
      <c r="M14" s="4"/>
      <c r="N14" s="4"/>
      <c r="O14" s="4"/>
      <c r="P14" s="4"/>
      <c r="Q14" s="4"/>
      <c r="R14" s="4"/>
      <c r="S14" s="4"/>
      <c r="T14" s="4"/>
      <c r="U14" s="203"/>
      <c r="V14" s="422"/>
      <c r="W14" s="422"/>
      <c r="X14" s="422"/>
    </row>
    <row r="15" spans="1:24" ht="20.25" x14ac:dyDescent="0.2">
      <c r="A15" s="420">
        <v>13</v>
      </c>
      <c r="B15" s="273" t="s">
        <v>191</v>
      </c>
      <c r="C15" s="94">
        <v>0.11</v>
      </c>
      <c r="D15" s="4"/>
      <c r="E15" s="4"/>
      <c r="F15" s="4"/>
      <c r="G15" s="4"/>
      <c r="H15" s="4"/>
      <c r="I15" s="4"/>
      <c r="J15" s="4"/>
      <c r="K15" s="4"/>
      <c r="L15" s="4"/>
      <c r="M15" s="4"/>
      <c r="N15" s="4"/>
      <c r="O15" s="4"/>
      <c r="P15" s="4"/>
      <c r="Q15" s="4"/>
      <c r="R15" s="4"/>
      <c r="S15" s="4"/>
      <c r="T15" s="4"/>
      <c r="U15" s="203"/>
      <c r="V15" s="422"/>
      <c r="W15" s="422"/>
      <c r="X15" s="422"/>
    </row>
    <row r="16" spans="1:24" ht="20.25" x14ac:dyDescent="0.2">
      <c r="A16" s="421">
        <v>14</v>
      </c>
      <c r="B16" s="274" t="s">
        <v>192</v>
      </c>
      <c r="C16" s="93">
        <v>0.21</v>
      </c>
      <c r="D16" s="4"/>
      <c r="E16" s="4"/>
      <c r="F16" s="4"/>
      <c r="G16" s="4"/>
      <c r="H16" s="4"/>
      <c r="I16" s="4"/>
      <c r="J16" s="4"/>
      <c r="K16" s="4"/>
      <c r="L16" s="4"/>
      <c r="M16" s="4"/>
      <c r="N16" s="4"/>
      <c r="O16" s="4"/>
      <c r="P16" s="4"/>
      <c r="Q16" s="4"/>
      <c r="R16" s="4"/>
      <c r="S16" s="4"/>
      <c r="T16" s="4"/>
      <c r="U16" s="203"/>
      <c r="V16" s="422"/>
      <c r="W16" s="422"/>
      <c r="X16" s="422"/>
    </row>
    <row r="17" spans="1:24" ht="20.25" x14ac:dyDescent="0.2">
      <c r="A17" s="420">
        <v>15</v>
      </c>
      <c r="B17" s="275" t="s">
        <v>193</v>
      </c>
      <c r="C17" s="94">
        <v>0.2</v>
      </c>
      <c r="D17" s="4"/>
      <c r="E17" s="4"/>
      <c r="F17" s="4"/>
      <c r="G17" s="4"/>
      <c r="H17" s="4"/>
      <c r="I17" s="4"/>
      <c r="J17" s="4"/>
      <c r="K17" s="4"/>
      <c r="L17" s="4"/>
      <c r="M17" s="4"/>
      <c r="N17" s="4"/>
      <c r="O17" s="4"/>
      <c r="P17" s="4"/>
      <c r="Q17" s="4"/>
      <c r="R17" s="4"/>
      <c r="S17" s="4"/>
      <c r="T17" s="4"/>
      <c r="U17" s="203"/>
      <c r="V17" s="422"/>
      <c r="W17" s="422"/>
      <c r="X17" s="422"/>
    </row>
    <row r="18" spans="1:24" x14ac:dyDescent="0.2">
      <c r="A18" s="4"/>
      <c r="B18" s="4"/>
      <c r="C18" s="4"/>
      <c r="D18" s="4"/>
      <c r="E18" s="4"/>
      <c r="F18" s="4"/>
      <c r="G18" s="4"/>
      <c r="H18" s="4"/>
      <c r="I18" s="4"/>
      <c r="J18" s="4"/>
      <c r="K18" s="4"/>
      <c r="L18" s="4"/>
      <c r="M18" s="4"/>
      <c r="N18" s="4"/>
      <c r="O18" s="4"/>
      <c r="P18" s="4"/>
      <c r="Q18" s="4"/>
      <c r="R18" s="4"/>
      <c r="S18" s="4"/>
      <c r="T18" s="4"/>
      <c r="U18" s="203"/>
      <c r="V18" s="422"/>
      <c r="W18" s="422"/>
      <c r="X18" s="422"/>
    </row>
    <row r="19" spans="1:24" x14ac:dyDescent="0.2">
      <c r="A19" s="4"/>
      <c r="B19" s="4"/>
      <c r="C19" s="4"/>
      <c r="D19" s="4"/>
      <c r="E19" s="4"/>
      <c r="F19" s="4"/>
      <c r="G19" s="4"/>
      <c r="H19" s="4"/>
      <c r="I19" s="4"/>
      <c r="J19" s="4"/>
      <c r="K19" s="4"/>
      <c r="L19" s="4"/>
      <c r="M19" s="4"/>
      <c r="N19" s="4"/>
      <c r="O19" s="4"/>
      <c r="P19" s="4"/>
      <c r="Q19" s="4"/>
      <c r="R19" s="4"/>
      <c r="S19" s="4"/>
      <c r="T19" s="4"/>
      <c r="U19" s="203"/>
      <c r="V19" s="422"/>
      <c r="W19" s="422"/>
      <c r="X19" s="422"/>
    </row>
    <row r="20" spans="1:24" x14ac:dyDescent="0.2">
      <c r="A20" s="4"/>
      <c r="B20" s="4"/>
      <c r="C20" s="4"/>
      <c r="D20" s="4"/>
      <c r="E20" s="4"/>
      <c r="F20" s="4"/>
      <c r="G20" s="4"/>
      <c r="H20" s="4"/>
      <c r="I20" s="4"/>
      <c r="J20" s="4"/>
      <c r="K20" s="4"/>
      <c r="L20" s="4"/>
      <c r="M20" s="4"/>
      <c r="N20" s="4"/>
      <c r="O20" s="4"/>
      <c r="P20" s="4"/>
      <c r="Q20" s="4"/>
      <c r="R20" s="4"/>
      <c r="S20" s="4"/>
      <c r="T20" s="4"/>
      <c r="U20" s="203"/>
      <c r="V20" s="422"/>
      <c r="W20" s="422"/>
      <c r="X20" s="422"/>
    </row>
  </sheetData>
  <mergeCells count="2">
    <mergeCell ref="A2:B2"/>
    <mergeCell ref="E2:U2"/>
  </mergeCells>
  <pageMargins left="0.7" right="0.7" top="0.75" bottom="0.75" header="0.3" footer="0.3"/>
  <pageSetup paperSize="9" orientation="portrait" horizontalDpi="300" verticalDpi="30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K1" sqref="K1"/>
    </sheetView>
  </sheetViews>
  <sheetFormatPr defaultRowHeight="14.25" x14ac:dyDescent="0.2"/>
  <cols>
    <col min="1" max="1" width="5.75" customWidth="1"/>
    <col min="2" max="2" width="17.375" customWidth="1"/>
    <col min="3" max="3" width="15.25" customWidth="1"/>
  </cols>
  <sheetData>
    <row r="1" spans="1:13" ht="93.75" customHeight="1" x14ac:dyDescent="0.2">
      <c r="A1" s="4"/>
      <c r="B1" s="4"/>
      <c r="C1" s="4"/>
      <c r="D1" s="4"/>
      <c r="E1" s="4"/>
      <c r="F1" s="4"/>
      <c r="G1" s="4"/>
      <c r="H1" s="4"/>
      <c r="I1" s="4"/>
      <c r="J1" s="4"/>
      <c r="K1" s="4"/>
      <c r="L1" s="203"/>
      <c r="M1" s="422"/>
    </row>
    <row r="2" spans="1:13" ht="22.5" customHeight="1" x14ac:dyDescent="0.2">
      <c r="A2" s="340" t="s">
        <v>209</v>
      </c>
      <c r="B2" s="340"/>
      <c r="C2" s="179" t="s">
        <v>213</v>
      </c>
      <c r="D2" s="407" t="s">
        <v>253</v>
      </c>
      <c r="E2" s="408"/>
      <c r="F2" s="408"/>
      <c r="G2" s="408"/>
      <c r="H2" s="408"/>
      <c r="I2" s="408"/>
      <c r="J2" s="408"/>
      <c r="K2" s="408"/>
      <c r="L2" s="408"/>
      <c r="M2" s="408"/>
    </row>
    <row r="3" spans="1:13" ht="22.5" customHeight="1" x14ac:dyDescent="0.2">
      <c r="A3" s="420">
        <v>1</v>
      </c>
      <c r="B3" s="271" t="s">
        <v>210</v>
      </c>
      <c r="C3" s="99">
        <v>0.54</v>
      </c>
      <c r="D3" s="407"/>
      <c r="E3" s="408"/>
      <c r="F3" s="408"/>
      <c r="G3" s="408"/>
      <c r="H3" s="408"/>
      <c r="I3" s="408"/>
      <c r="J3" s="408"/>
      <c r="K3" s="408"/>
      <c r="L3" s="408"/>
      <c r="M3" s="408"/>
    </row>
    <row r="4" spans="1:13" ht="20.25" x14ac:dyDescent="0.2">
      <c r="A4" s="421">
        <v>2</v>
      </c>
      <c r="B4" s="272" t="s">
        <v>211</v>
      </c>
      <c r="C4" s="98">
        <v>0.32</v>
      </c>
      <c r="D4" s="4"/>
      <c r="E4" s="4"/>
      <c r="F4" s="4"/>
      <c r="G4" s="4"/>
      <c r="H4" s="4"/>
      <c r="I4" s="4"/>
      <c r="J4" s="4"/>
      <c r="K4" s="4"/>
      <c r="L4" s="203"/>
      <c r="M4" s="422"/>
    </row>
    <row r="5" spans="1:13" ht="20.25" x14ac:dyDescent="0.2">
      <c r="A5" s="420">
        <v>3</v>
      </c>
      <c r="B5" s="273" t="s">
        <v>212</v>
      </c>
      <c r="C5" s="99">
        <v>0.2</v>
      </c>
      <c r="D5" s="4"/>
      <c r="E5" s="4"/>
      <c r="F5" s="4"/>
      <c r="G5" s="4"/>
      <c r="H5" s="4"/>
      <c r="I5" s="4"/>
      <c r="J5" s="4"/>
      <c r="K5" s="4"/>
      <c r="L5" s="203"/>
      <c r="M5" s="422"/>
    </row>
    <row r="6" spans="1:13" x14ac:dyDescent="0.2">
      <c r="A6" s="4"/>
      <c r="B6" s="4"/>
      <c r="C6" s="4"/>
      <c r="D6" s="4"/>
      <c r="E6" s="4"/>
      <c r="F6" s="4"/>
      <c r="G6" s="4"/>
      <c r="H6" s="4"/>
      <c r="I6" s="4"/>
      <c r="J6" s="4"/>
      <c r="K6" s="4"/>
      <c r="L6" s="203"/>
      <c r="M6" s="422"/>
    </row>
    <row r="7" spans="1:13" x14ac:dyDescent="0.2">
      <c r="A7" s="4"/>
      <c r="B7" s="4"/>
      <c r="C7" s="4"/>
      <c r="D7" s="4"/>
      <c r="E7" s="4"/>
      <c r="F7" s="4"/>
      <c r="G7" s="4"/>
      <c r="H7" s="4"/>
      <c r="I7" s="4"/>
      <c r="J7" s="4"/>
      <c r="K7" s="4"/>
      <c r="L7" s="203"/>
      <c r="M7" s="422"/>
    </row>
    <row r="8" spans="1:13" x14ac:dyDescent="0.2">
      <c r="A8" s="4"/>
      <c r="B8" s="4"/>
      <c r="C8" s="4"/>
      <c r="D8" s="4"/>
      <c r="E8" s="4"/>
      <c r="F8" s="4"/>
      <c r="G8" s="4"/>
      <c r="H8" s="4"/>
      <c r="I8" s="4"/>
      <c r="J8" s="4"/>
      <c r="K8" s="4"/>
      <c r="L8" s="203"/>
      <c r="M8" s="422"/>
    </row>
    <row r="9" spans="1:13" x14ac:dyDescent="0.2">
      <c r="A9" s="4"/>
      <c r="B9" s="4"/>
      <c r="C9" s="4"/>
      <c r="D9" s="4"/>
      <c r="E9" s="4"/>
      <c r="F9" s="4"/>
      <c r="G9" s="4"/>
      <c r="H9" s="4"/>
      <c r="I9" s="4"/>
      <c r="J9" s="4"/>
      <c r="K9" s="4"/>
      <c r="L9" s="203"/>
      <c r="M9" s="422"/>
    </row>
    <row r="10" spans="1:13" x14ac:dyDescent="0.2">
      <c r="A10" s="4"/>
      <c r="B10" s="4"/>
      <c r="C10" s="4"/>
      <c r="D10" s="4"/>
      <c r="E10" s="4"/>
      <c r="F10" s="4"/>
      <c r="G10" s="4"/>
      <c r="H10" s="4"/>
      <c r="I10" s="4"/>
      <c r="J10" s="4"/>
      <c r="K10" s="4"/>
      <c r="L10" s="203"/>
      <c r="M10" s="422"/>
    </row>
    <row r="11" spans="1:13" x14ac:dyDescent="0.2">
      <c r="A11" s="4"/>
      <c r="B11" s="4"/>
      <c r="C11" s="4"/>
      <c r="D11" s="4"/>
      <c r="E11" s="4"/>
      <c r="F11" s="4"/>
      <c r="G11" s="4"/>
      <c r="H11" s="4"/>
      <c r="I11" s="4"/>
      <c r="J11" s="4"/>
      <c r="K11" s="4"/>
      <c r="L11" s="203"/>
      <c r="M11" s="422"/>
    </row>
    <row r="12" spans="1:13" x14ac:dyDescent="0.2">
      <c r="A12" s="4"/>
      <c r="B12" s="4"/>
      <c r="C12" s="4"/>
      <c r="D12" s="4"/>
      <c r="E12" s="4"/>
      <c r="F12" s="4"/>
      <c r="G12" s="4"/>
      <c r="H12" s="4"/>
      <c r="I12" s="4"/>
      <c r="J12" s="4"/>
      <c r="K12" s="4"/>
      <c r="L12" s="203"/>
      <c r="M12" s="422"/>
    </row>
    <row r="13" spans="1:13" x14ac:dyDescent="0.2">
      <c r="A13" s="4"/>
      <c r="B13" s="4"/>
      <c r="C13" s="4"/>
      <c r="D13" s="4"/>
      <c r="E13" s="4"/>
      <c r="F13" s="4"/>
      <c r="G13" s="4"/>
      <c r="H13" s="4"/>
      <c r="I13" s="4"/>
      <c r="J13" s="4"/>
      <c r="K13" s="4"/>
      <c r="L13" s="203"/>
      <c r="M13" s="422"/>
    </row>
    <row r="14" spans="1:13" x14ac:dyDescent="0.2">
      <c r="A14" s="4"/>
      <c r="B14" s="4"/>
      <c r="C14" s="4"/>
      <c r="D14" s="4"/>
      <c r="E14" s="4"/>
      <c r="F14" s="4"/>
      <c r="G14" s="4"/>
      <c r="H14" s="4"/>
      <c r="I14" s="4"/>
      <c r="J14" s="4"/>
      <c r="K14" s="4"/>
      <c r="L14" s="203"/>
      <c r="M14" s="422"/>
    </row>
    <row r="15" spans="1:13" x14ac:dyDescent="0.2">
      <c r="A15" s="4"/>
      <c r="B15" s="4"/>
      <c r="C15" s="4"/>
      <c r="D15" s="4"/>
      <c r="E15" s="4"/>
      <c r="F15" s="4"/>
      <c r="G15" s="4"/>
      <c r="H15" s="4"/>
      <c r="I15" s="4"/>
      <c r="J15" s="4"/>
      <c r="K15" s="4"/>
      <c r="L15" s="203"/>
      <c r="M15" s="422"/>
    </row>
    <row r="16" spans="1:13" x14ac:dyDescent="0.2">
      <c r="A16" s="4"/>
      <c r="B16" s="4"/>
      <c r="C16" s="4"/>
      <c r="D16" s="4"/>
      <c r="E16" s="4"/>
      <c r="F16" s="4"/>
      <c r="G16" s="4"/>
      <c r="H16" s="4"/>
      <c r="I16" s="4"/>
      <c r="J16" s="4"/>
      <c r="K16" s="4"/>
      <c r="L16" s="203"/>
      <c r="M16" s="422"/>
    </row>
    <row r="17" spans="1:13" x14ac:dyDescent="0.2">
      <c r="A17" s="4"/>
      <c r="B17" s="4"/>
      <c r="C17" s="4"/>
      <c r="D17" s="4"/>
      <c r="E17" s="4"/>
      <c r="F17" s="4"/>
      <c r="G17" s="4"/>
      <c r="H17" s="4"/>
      <c r="I17" s="4"/>
      <c r="J17" s="4"/>
      <c r="K17" s="4"/>
      <c r="L17" s="203"/>
      <c r="M17" s="422"/>
    </row>
    <row r="18" spans="1:13" x14ac:dyDescent="0.2">
      <c r="A18" s="4"/>
      <c r="B18" s="4"/>
      <c r="C18" s="4"/>
      <c r="D18" s="4"/>
      <c r="E18" s="4"/>
      <c r="F18" s="4"/>
      <c r="G18" s="4"/>
      <c r="H18" s="4"/>
      <c r="I18" s="4"/>
      <c r="J18" s="4"/>
      <c r="K18" s="4"/>
      <c r="L18" s="203"/>
      <c r="M18" s="422"/>
    </row>
    <row r="19" spans="1:13" x14ac:dyDescent="0.2">
      <c r="A19" s="4"/>
      <c r="B19" s="4"/>
      <c r="C19" s="4"/>
      <c r="D19" s="4"/>
      <c r="E19" s="4"/>
      <c r="F19" s="4"/>
      <c r="G19" s="4"/>
      <c r="H19" s="4"/>
      <c r="I19" s="4"/>
      <c r="J19" s="4"/>
      <c r="K19" s="4"/>
      <c r="L19" s="203"/>
      <c r="M19" s="422"/>
    </row>
    <row r="20" spans="1:13" x14ac:dyDescent="0.2">
      <c r="A20" s="4"/>
      <c r="B20" s="4"/>
      <c r="C20" s="4"/>
      <c r="D20" s="4"/>
      <c r="E20" s="4"/>
      <c r="F20" s="4"/>
      <c r="G20" s="4"/>
      <c r="H20" s="4"/>
      <c r="I20" s="4"/>
      <c r="J20" s="4"/>
      <c r="K20" s="4"/>
      <c r="L20" s="203"/>
      <c r="M20" s="422"/>
    </row>
    <row r="21" spans="1:13" x14ac:dyDescent="0.2">
      <c r="A21" s="4"/>
      <c r="B21" s="4"/>
      <c r="C21" s="4"/>
      <c r="D21" s="4"/>
      <c r="E21" s="4"/>
      <c r="F21" s="4"/>
      <c r="G21" s="4"/>
      <c r="H21" s="4"/>
      <c r="I21" s="4"/>
      <c r="J21" s="4"/>
      <c r="K21" s="4"/>
      <c r="L21" s="203"/>
      <c r="M21" s="422"/>
    </row>
    <row r="22" spans="1:13" x14ac:dyDescent="0.2">
      <c r="A22" s="4"/>
      <c r="B22" s="4"/>
      <c r="C22" s="4"/>
      <c r="D22" s="4"/>
      <c r="E22" s="4"/>
      <c r="F22" s="4"/>
      <c r="G22" s="4"/>
      <c r="H22" s="4"/>
      <c r="I22" s="4"/>
      <c r="J22" s="4"/>
      <c r="K22" s="4"/>
      <c r="L22" s="203"/>
      <c r="M22" s="422"/>
    </row>
  </sheetData>
  <mergeCells count="2">
    <mergeCell ref="A2:B2"/>
    <mergeCell ref="D2:M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zoomScaleNormal="100" workbookViewId="0">
      <selection activeCell="A5" sqref="A5:G18"/>
    </sheetView>
  </sheetViews>
  <sheetFormatPr defaultRowHeight="14.25" x14ac:dyDescent="0.2"/>
  <cols>
    <col min="1" max="1" width="5.375" style="13" customWidth="1"/>
    <col min="2" max="2" width="37.625" customWidth="1"/>
    <col min="3" max="7" width="14.625" customWidth="1"/>
    <col min="8" max="8" width="28.375" customWidth="1"/>
    <col min="9" max="9" width="5.375" style="13" customWidth="1"/>
  </cols>
  <sheetData>
    <row r="1" spans="1:11" ht="90.75" customHeight="1" x14ac:dyDescent="0.2">
      <c r="A1" s="240"/>
      <c r="B1" s="238"/>
      <c r="C1" s="238"/>
      <c r="D1" s="238"/>
      <c r="E1" s="238"/>
      <c r="F1" s="238"/>
      <c r="G1" s="238"/>
      <c r="H1" s="238"/>
      <c r="I1" s="240"/>
      <c r="J1" s="238"/>
      <c r="K1" s="238"/>
    </row>
    <row r="2" spans="1:11" s="39" customFormat="1" ht="18.75" customHeight="1" x14ac:dyDescent="0.65">
      <c r="A2" s="292" t="s">
        <v>83</v>
      </c>
      <c r="B2" s="293"/>
      <c r="C2" s="293"/>
      <c r="D2" s="293"/>
      <c r="E2" s="293"/>
      <c r="F2" s="290" t="s">
        <v>323</v>
      </c>
      <c r="G2" s="291"/>
      <c r="H2" s="291"/>
      <c r="I2" s="291"/>
      <c r="J2" s="432"/>
      <c r="K2" s="38"/>
    </row>
    <row r="3" spans="1:11" s="39" customFormat="1" ht="30.2" customHeight="1" x14ac:dyDescent="0.65">
      <c r="A3" s="304" t="s">
        <v>324</v>
      </c>
      <c r="B3" s="305"/>
      <c r="C3" s="305"/>
      <c r="D3" s="305"/>
      <c r="E3" s="305"/>
      <c r="F3" s="305"/>
      <c r="G3" s="305"/>
      <c r="H3" s="305"/>
      <c r="I3" s="306"/>
      <c r="J3" s="38"/>
      <c r="K3" s="38"/>
    </row>
    <row r="4" spans="1:11" s="39" customFormat="1" ht="30.2" customHeight="1" x14ac:dyDescent="0.65">
      <c r="A4" s="307" t="s">
        <v>82</v>
      </c>
      <c r="B4" s="307"/>
      <c r="C4" s="308"/>
      <c r="D4" s="308"/>
      <c r="E4" s="308"/>
      <c r="F4" s="308"/>
      <c r="G4" s="308"/>
      <c r="H4" s="307"/>
      <c r="I4" s="307"/>
      <c r="J4" s="38"/>
      <c r="K4" s="38"/>
    </row>
    <row r="5" spans="1:11" s="39" customFormat="1" ht="45" x14ac:dyDescent="0.65">
      <c r="A5" s="294" t="s">
        <v>61</v>
      </c>
      <c r="B5" s="298"/>
      <c r="C5" s="245" t="s">
        <v>288</v>
      </c>
      <c r="D5" s="245" t="s">
        <v>289</v>
      </c>
      <c r="E5" s="251" t="s">
        <v>290</v>
      </c>
      <c r="F5" s="246" t="s">
        <v>291</v>
      </c>
      <c r="G5" s="251" t="s">
        <v>292</v>
      </c>
      <c r="H5" s="294" t="s">
        <v>287</v>
      </c>
      <c r="I5" s="298"/>
      <c r="J5" s="38"/>
      <c r="K5" s="38"/>
    </row>
    <row r="6" spans="1:11" s="39" customFormat="1" ht="45" customHeight="1" x14ac:dyDescent="0.65">
      <c r="A6" s="296"/>
      <c r="B6" s="311"/>
      <c r="C6" s="247" t="s">
        <v>75</v>
      </c>
      <c r="D6" s="224" t="s">
        <v>294</v>
      </c>
      <c r="E6" s="225" t="s">
        <v>295</v>
      </c>
      <c r="F6" s="226" t="s">
        <v>296</v>
      </c>
      <c r="G6" s="252" t="s">
        <v>62</v>
      </c>
      <c r="H6" s="296"/>
      <c r="I6" s="311"/>
      <c r="J6" s="38"/>
      <c r="K6" s="38"/>
    </row>
    <row r="7" spans="1:11" s="39" customFormat="1" ht="24.95" customHeight="1" x14ac:dyDescent="0.65">
      <c r="A7" s="425">
        <v>1</v>
      </c>
      <c r="B7" s="122" t="s">
        <v>298</v>
      </c>
      <c r="C7" s="106">
        <v>30300</v>
      </c>
      <c r="D7" s="106">
        <v>30474</v>
      </c>
      <c r="E7" s="107">
        <v>39930</v>
      </c>
      <c r="F7" s="107">
        <v>18237</v>
      </c>
      <c r="G7" s="107">
        <f>SUM(C7:F7)</f>
        <v>118941</v>
      </c>
      <c r="H7" s="423" t="s">
        <v>297</v>
      </c>
      <c r="I7" s="63">
        <v>1</v>
      </c>
      <c r="J7" s="38"/>
      <c r="K7" s="38"/>
    </row>
    <row r="8" spans="1:11" s="39" customFormat="1" ht="24.95" customHeight="1" x14ac:dyDescent="0.65">
      <c r="A8" s="426">
        <v>2</v>
      </c>
      <c r="B8" s="123" t="s">
        <v>300</v>
      </c>
      <c r="C8" s="108">
        <v>128350</v>
      </c>
      <c r="D8" s="108">
        <v>141632</v>
      </c>
      <c r="E8" s="109">
        <v>14010</v>
      </c>
      <c r="F8" s="109">
        <v>14495</v>
      </c>
      <c r="G8" s="109">
        <f t="shared" ref="G8:G17" si="0">SUM(C8:F8)</f>
        <v>298487</v>
      </c>
      <c r="H8" s="424" t="s">
        <v>299</v>
      </c>
      <c r="I8" s="64">
        <v>2</v>
      </c>
      <c r="J8" s="38"/>
      <c r="K8" s="44"/>
    </row>
    <row r="9" spans="1:11" s="39" customFormat="1" ht="24.95" customHeight="1" x14ac:dyDescent="0.65">
      <c r="A9" s="425">
        <v>3</v>
      </c>
      <c r="B9" s="122" t="s">
        <v>302</v>
      </c>
      <c r="C9" s="106">
        <v>0</v>
      </c>
      <c r="D9" s="106">
        <v>0</v>
      </c>
      <c r="E9" s="107">
        <v>0</v>
      </c>
      <c r="F9" s="107">
        <v>1655</v>
      </c>
      <c r="G9" s="107">
        <f t="shared" si="0"/>
        <v>1655</v>
      </c>
      <c r="H9" s="423" t="s">
        <v>301</v>
      </c>
      <c r="I9" s="63">
        <v>3</v>
      </c>
      <c r="J9" s="38"/>
      <c r="K9" s="38"/>
    </row>
    <row r="10" spans="1:11" s="39" customFormat="1" ht="24.95" customHeight="1" x14ac:dyDescent="0.65">
      <c r="A10" s="426">
        <v>4</v>
      </c>
      <c r="B10" s="123" t="s">
        <v>304</v>
      </c>
      <c r="C10" s="108">
        <v>4640</v>
      </c>
      <c r="D10" s="108">
        <v>13624</v>
      </c>
      <c r="E10" s="109">
        <v>13374</v>
      </c>
      <c r="F10" s="109">
        <v>8031</v>
      </c>
      <c r="G10" s="109">
        <f t="shared" si="0"/>
        <v>39669</v>
      </c>
      <c r="H10" s="424" t="s">
        <v>303</v>
      </c>
      <c r="I10" s="64">
        <v>4</v>
      </c>
      <c r="J10" s="38"/>
      <c r="K10" s="38"/>
    </row>
    <row r="11" spans="1:11" s="39" customFormat="1" ht="24.95" customHeight="1" x14ac:dyDescent="0.65">
      <c r="A11" s="425">
        <v>5</v>
      </c>
      <c r="B11" s="122" t="s">
        <v>68</v>
      </c>
      <c r="C11" s="106">
        <v>75</v>
      </c>
      <c r="D11" s="106">
        <v>224</v>
      </c>
      <c r="E11" s="107">
        <v>0</v>
      </c>
      <c r="F11" s="107">
        <v>0</v>
      </c>
      <c r="G11" s="107">
        <f t="shared" si="0"/>
        <v>299</v>
      </c>
      <c r="H11" s="423" t="s">
        <v>305</v>
      </c>
      <c r="I11" s="63">
        <v>5</v>
      </c>
      <c r="J11" s="38"/>
      <c r="K11" s="38"/>
    </row>
    <row r="12" spans="1:11" s="39" customFormat="1" ht="24.95" customHeight="1" x14ac:dyDescent="0.65">
      <c r="A12" s="426">
        <v>6</v>
      </c>
      <c r="B12" s="123" t="s">
        <v>69</v>
      </c>
      <c r="C12" s="108">
        <v>0</v>
      </c>
      <c r="D12" s="108">
        <v>0</v>
      </c>
      <c r="E12" s="109">
        <v>0</v>
      </c>
      <c r="F12" s="109">
        <v>28232</v>
      </c>
      <c r="G12" s="109">
        <f t="shared" si="0"/>
        <v>28232</v>
      </c>
      <c r="H12" s="424" t="s">
        <v>306</v>
      </c>
      <c r="I12" s="64">
        <v>6</v>
      </c>
      <c r="J12" s="38"/>
      <c r="K12" s="38"/>
    </row>
    <row r="13" spans="1:11" s="39" customFormat="1" ht="24.95" customHeight="1" x14ac:dyDescent="0.65">
      <c r="A13" s="425">
        <v>7</v>
      </c>
      <c r="B13" s="122" t="s">
        <v>308</v>
      </c>
      <c r="C13" s="106">
        <v>9918</v>
      </c>
      <c r="D13" s="106">
        <v>5910</v>
      </c>
      <c r="E13" s="107">
        <v>4444</v>
      </c>
      <c r="F13" s="107">
        <v>812</v>
      </c>
      <c r="G13" s="107">
        <f t="shared" si="0"/>
        <v>21084</v>
      </c>
      <c r="H13" s="423" t="s">
        <v>307</v>
      </c>
      <c r="I13" s="63">
        <v>7</v>
      </c>
      <c r="J13" s="38"/>
      <c r="K13" s="38"/>
    </row>
    <row r="14" spans="1:11" s="39" customFormat="1" ht="24.95" customHeight="1" x14ac:dyDescent="0.65">
      <c r="A14" s="426">
        <v>8</v>
      </c>
      <c r="B14" s="123" t="s">
        <v>263</v>
      </c>
      <c r="C14" s="108">
        <v>8265</v>
      </c>
      <c r="D14" s="108">
        <v>9696</v>
      </c>
      <c r="E14" s="109">
        <v>4864</v>
      </c>
      <c r="F14" s="109">
        <v>2735</v>
      </c>
      <c r="G14" s="109">
        <f t="shared" si="0"/>
        <v>25560</v>
      </c>
      <c r="H14" s="424" t="s">
        <v>309</v>
      </c>
      <c r="I14" s="64">
        <v>8</v>
      </c>
      <c r="J14" s="38"/>
      <c r="K14" s="38"/>
    </row>
    <row r="15" spans="1:11" s="39" customFormat="1" ht="24.95" customHeight="1" x14ac:dyDescent="0.65">
      <c r="A15" s="425">
        <v>9</v>
      </c>
      <c r="B15" s="122" t="s">
        <v>311</v>
      </c>
      <c r="C15" s="106">
        <v>572</v>
      </c>
      <c r="D15" s="106">
        <v>1684</v>
      </c>
      <c r="E15" s="107">
        <v>0</v>
      </c>
      <c r="F15" s="107">
        <v>0</v>
      </c>
      <c r="G15" s="107">
        <f t="shared" si="0"/>
        <v>2256</v>
      </c>
      <c r="H15" s="423" t="s">
        <v>310</v>
      </c>
      <c r="I15" s="63">
        <v>9</v>
      </c>
      <c r="J15" s="38"/>
      <c r="K15" s="38"/>
    </row>
    <row r="16" spans="1:11" s="39" customFormat="1" ht="24.95" customHeight="1" x14ac:dyDescent="0.65">
      <c r="A16" s="426">
        <v>10</v>
      </c>
      <c r="B16" s="123" t="s">
        <v>72</v>
      </c>
      <c r="C16" s="108">
        <v>2105</v>
      </c>
      <c r="D16" s="108">
        <v>7920</v>
      </c>
      <c r="E16" s="109">
        <v>3334</v>
      </c>
      <c r="F16" s="109">
        <v>0</v>
      </c>
      <c r="G16" s="109">
        <f t="shared" si="0"/>
        <v>13359</v>
      </c>
      <c r="H16" s="424" t="s">
        <v>312</v>
      </c>
      <c r="I16" s="64">
        <v>10</v>
      </c>
      <c r="J16" s="38"/>
      <c r="K16" s="38"/>
    </row>
    <row r="17" spans="1:11" s="39" customFormat="1" ht="24.95" customHeight="1" x14ac:dyDescent="0.65">
      <c r="A17" s="425">
        <v>11</v>
      </c>
      <c r="B17" s="122" t="s">
        <v>314</v>
      </c>
      <c r="C17" s="106">
        <v>892</v>
      </c>
      <c r="D17" s="106">
        <v>960</v>
      </c>
      <c r="E17" s="107">
        <v>1162</v>
      </c>
      <c r="F17" s="107">
        <v>0</v>
      </c>
      <c r="G17" s="107">
        <f t="shared" si="0"/>
        <v>3014</v>
      </c>
      <c r="H17" s="423" t="s">
        <v>313</v>
      </c>
      <c r="I17" s="63">
        <v>11</v>
      </c>
      <c r="J17" s="38"/>
      <c r="K17" s="38"/>
    </row>
    <row r="18" spans="1:11" s="39" customFormat="1" ht="24.95" customHeight="1" x14ac:dyDescent="0.65">
      <c r="A18" s="309" t="s">
        <v>62</v>
      </c>
      <c r="B18" s="310"/>
      <c r="C18" s="110">
        <f>SUM(C7:C17)</f>
        <v>185117</v>
      </c>
      <c r="D18" s="110">
        <f t="shared" ref="D18:G18" si="1">SUM(D7:D17)</f>
        <v>212124</v>
      </c>
      <c r="E18" s="110">
        <f t="shared" si="1"/>
        <v>81118</v>
      </c>
      <c r="F18" s="110">
        <f t="shared" si="1"/>
        <v>74197</v>
      </c>
      <c r="G18" s="110">
        <f t="shared" si="1"/>
        <v>552556</v>
      </c>
      <c r="H18" s="309" t="s">
        <v>315</v>
      </c>
      <c r="I18" s="310"/>
      <c r="J18" s="38"/>
      <c r="K18" s="38"/>
    </row>
    <row r="19" spans="1:11" s="39" customFormat="1" ht="20.25" customHeight="1" x14ac:dyDescent="0.65">
      <c r="A19" s="289" t="s">
        <v>317</v>
      </c>
      <c r="B19" s="289"/>
      <c r="C19" s="289"/>
      <c r="D19" s="289"/>
      <c r="E19" s="289"/>
      <c r="F19" s="288" t="s">
        <v>316</v>
      </c>
      <c r="G19" s="288"/>
      <c r="H19" s="288"/>
      <c r="I19" s="288"/>
      <c r="J19" s="38"/>
      <c r="K19" s="38"/>
    </row>
    <row r="20" spans="1:11" ht="19.5" x14ac:dyDescent="0.45">
      <c r="A20" s="14"/>
      <c r="B20" s="11"/>
      <c r="C20" s="11"/>
      <c r="D20" s="11"/>
      <c r="E20" s="11"/>
      <c r="F20" s="11"/>
      <c r="G20" s="11"/>
      <c r="H20" s="11"/>
      <c r="I20" s="14"/>
      <c r="J20" s="11"/>
      <c r="K20" s="11"/>
    </row>
    <row r="21" spans="1:11" ht="19.5" x14ac:dyDescent="0.45">
      <c r="A21" s="14"/>
      <c r="B21" s="11"/>
      <c r="C21" s="11"/>
      <c r="D21" s="11"/>
      <c r="E21" s="11"/>
      <c r="F21" s="11"/>
      <c r="G21" s="11"/>
      <c r="H21" s="11"/>
      <c r="I21" s="14"/>
      <c r="J21" s="11"/>
      <c r="K21" s="11"/>
    </row>
  </sheetData>
  <mergeCells count="10">
    <mergeCell ref="A19:E19"/>
    <mergeCell ref="F19:I19"/>
    <mergeCell ref="A5:B6"/>
    <mergeCell ref="H5:I6"/>
    <mergeCell ref="F2:I2"/>
    <mergeCell ref="A2:E2"/>
    <mergeCell ref="A4:I4"/>
    <mergeCell ref="A3:I3"/>
    <mergeCell ref="A18:B18"/>
    <mergeCell ref="H18:I18"/>
  </mergeCells>
  <pageMargins left="0.7" right="0.7" top="0.75" bottom="0.75" header="0.3" footer="0.3"/>
  <pageSetup paperSize="9"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85" zoomScaleNormal="85" workbookViewId="0">
      <selection activeCell="A5" sqref="A5:G19"/>
    </sheetView>
  </sheetViews>
  <sheetFormatPr defaultRowHeight="14.25" x14ac:dyDescent="0.2"/>
  <cols>
    <col min="1" max="1" width="5.625" style="13" customWidth="1"/>
    <col min="2" max="2" width="35.5" customWidth="1"/>
    <col min="3" max="7" width="14.625" customWidth="1"/>
    <col min="8" max="8" width="29.5" customWidth="1"/>
    <col min="9" max="9" width="7" style="13" customWidth="1"/>
  </cols>
  <sheetData>
    <row r="1" spans="1:15" ht="107.25" customHeight="1" x14ac:dyDescent="0.2">
      <c r="A1" s="240"/>
      <c r="B1" s="238"/>
      <c r="C1" s="238"/>
      <c r="D1" s="238"/>
      <c r="E1" s="238"/>
      <c r="F1" s="238"/>
      <c r="G1" s="238"/>
      <c r="H1" s="238"/>
      <c r="I1" s="240"/>
      <c r="J1" s="238"/>
    </row>
    <row r="2" spans="1:15" s="39" customFormat="1" ht="22.5" customHeight="1" x14ac:dyDescent="0.65">
      <c r="A2" s="292" t="s">
        <v>87</v>
      </c>
      <c r="B2" s="293"/>
      <c r="C2" s="293"/>
      <c r="D2" s="293"/>
      <c r="E2" s="293"/>
      <c r="F2" s="290" t="s">
        <v>325</v>
      </c>
      <c r="G2" s="291"/>
      <c r="H2" s="291"/>
      <c r="I2" s="291"/>
      <c r="J2" s="38"/>
    </row>
    <row r="3" spans="1:15" s="39" customFormat="1" ht="30.2" customHeight="1" x14ac:dyDescent="0.65">
      <c r="A3" s="304" t="s">
        <v>326</v>
      </c>
      <c r="B3" s="305"/>
      <c r="C3" s="305"/>
      <c r="D3" s="305"/>
      <c r="E3" s="305"/>
      <c r="F3" s="305"/>
      <c r="G3" s="305"/>
      <c r="H3" s="305"/>
      <c r="I3" s="306"/>
      <c r="J3" s="46"/>
    </row>
    <row r="4" spans="1:15" s="39" customFormat="1" ht="30.2" customHeight="1" x14ac:dyDescent="0.65">
      <c r="A4" s="299" t="s">
        <v>327</v>
      </c>
      <c r="B4" s="299"/>
      <c r="C4" s="300"/>
      <c r="D4" s="300"/>
      <c r="E4" s="300"/>
      <c r="F4" s="300"/>
      <c r="G4" s="300"/>
      <c r="H4" s="299"/>
      <c r="I4" s="299"/>
      <c r="J4" s="46"/>
    </row>
    <row r="5" spans="1:15" s="39" customFormat="1" ht="30.2" customHeight="1" x14ac:dyDescent="0.65">
      <c r="A5" s="294" t="s">
        <v>61</v>
      </c>
      <c r="B5" s="298"/>
      <c r="C5" s="294" t="s">
        <v>328</v>
      </c>
      <c r="D5" s="298"/>
      <c r="E5" s="294" t="s">
        <v>331</v>
      </c>
      <c r="F5" s="295"/>
      <c r="G5" s="317" t="s">
        <v>292</v>
      </c>
      <c r="H5" s="294" t="s">
        <v>287</v>
      </c>
      <c r="I5" s="298"/>
      <c r="J5" s="46"/>
    </row>
    <row r="6" spans="1:15" s="39" customFormat="1" ht="24.95" customHeight="1" x14ac:dyDescent="0.65">
      <c r="A6" s="315"/>
      <c r="B6" s="316"/>
      <c r="C6" s="251" t="s">
        <v>329</v>
      </c>
      <c r="D6" s="246" t="s">
        <v>330</v>
      </c>
      <c r="E6" s="245" t="s">
        <v>329</v>
      </c>
      <c r="F6" s="245" t="s">
        <v>330</v>
      </c>
      <c r="G6" s="318"/>
      <c r="H6" s="315"/>
      <c r="I6" s="316"/>
      <c r="J6" s="46"/>
    </row>
    <row r="7" spans="1:15" s="39" customFormat="1" ht="24.95" customHeight="1" x14ac:dyDescent="0.65">
      <c r="A7" s="296"/>
      <c r="B7" s="311"/>
      <c r="C7" s="252" t="s">
        <v>85</v>
      </c>
      <c r="D7" s="248" t="s">
        <v>86</v>
      </c>
      <c r="E7" s="247" t="s">
        <v>85</v>
      </c>
      <c r="F7" s="247" t="s">
        <v>86</v>
      </c>
      <c r="G7" s="252" t="s">
        <v>62</v>
      </c>
      <c r="H7" s="296"/>
      <c r="I7" s="311"/>
      <c r="J7" s="46"/>
      <c r="M7" s="47"/>
      <c r="N7" s="47"/>
    </row>
    <row r="8" spans="1:15" s="39" customFormat="1" ht="30.2" customHeight="1" x14ac:dyDescent="0.65">
      <c r="A8" s="425">
        <v>1</v>
      </c>
      <c r="B8" s="122" t="s">
        <v>298</v>
      </c>
      <c r="C8" s="112">
        <v>29909</v>
      </c>
      <c r="D8" s="112">
        <v>544</v>
      </c>
      <c r="E8" s="231">
        <v>88129</v>
      </c>
      <c r="F8" s="231">
        <v>359</v>
      </c>
      <c r="G8" s="231">
        <f t="shared" ref="G8:G18" si="0">SUM(C8:F8)</f>
        <v>118941</v>
      </c>
      <c r="H8" s="423" t="s">
        <v>297</v>
      </c>
      <c r="I8" s="63">
        <v>1</v>
      </c>
      <c r="J8" s="46"/>
      <c r="M8" s="47"/>
      <c r="N8" s="47"/>
    </row>
    <row r="9" spans="1:15" s="39" customFormat="1" ht="30.2" customHeight="1" x14ac:dyDescent="0.65">
      <c r="A9" s="426">
        <v>2</v>
      </c>
      <c r="B9" s="123" t="s">
        <v>300</v>
      </c>
      <c r="C9" s="108">
        <v>36593</v>
      </c>
      <c r="D9" s="108">
        <v>1215</v>
      </c>
      <c r="E9" s="109">
        <v>256990</v>
      </c>
      <c r="F9" s="109">
        <v>3689</v>
      </c>
      <c r="G9" s="109">
        <f t="shared" si="0"/>
        <v>298487</v>
      </c>
      <c r="H9" s="424" t="s">
        <v>299</v>
      </c>
      <c r="I9" s="64">
        <v>2</v>
      </c>
      <c r="J9" s="46"/>
      <c r="M9" s="47"/>
      <c r="N9" s="47"/>
    </row>
    <row r="10" spans="1:15" s="39" customFormat="1" ht="30.2" customHeight="1" x14ac:dyDescent="0.65">
      <c r="A10" s="425">
        <v>3</v>
      </c>
      <c r="B10" s="122" t="s">
        <v>302</v>
      </c>
      <c r="C10" s="106">
        <v>1287</v>
      </c>
      <c r="D10" s="106">
        <v>47</v>
      </c>
      <c r="E10" s="107">
        <v>321</v>
      </c>
      <c r="F10" s="107">
        <v>0</v>
      </c>
      <c r="G10" s="107">
        <f t="shared" si="0"/>
        <v>1655</v>
      </c>
      <c r="H10" s="423" t="s">
        <v>301</v>
      </c>
      <c r="I10" s="63">
        <v>3</v>
      </c>
      <c r="J10" s="46"/>
      <c r="M10" s="47"/>
      <c r="N10" s="47"/>
      <c r="O10" s="47"/>
    </row>
    <row r="11" spans="1:15" s="39" customFormat="1" ht="30.2" customHeight="1" x14ac:dyDescent="0.65">
      <c r="A11" s="426">
        <v>4</v>
      </c>
      <c r="B11" s="123" t="s">
        <v>304</v>
      </c>
      <c r="C11" s="108">
        <v>13251</v>
      </c>
      <c r="D11" s="108">
        <v>109</v>
      </c>
      <c r="E11" s="109">
        <v>26204</v>
      </c>
      <c r="F11" s="109">
        <v>105</v>
      </c>
      <c r="G11" s="109">
        <f t="shared" si="0"/>
        <v>39669</v>
      </c>
      <c r="H11" s="424" t="s">
        <v>303</v>
      </c>
      <c r="I11" s="64">
        <v>4</v>
      </c>
      <c r="J11" s="46"/>
      <c r="M11" s="47"/>
      <c r="N11" s="47"/>
    </row>
    <row r="12" spans="1:15" s="39" customFormat="1" ht="30.2" customHeight="1" x14ac:dyDescent="0.65">
      <c r="A12" s="425">
        <v>5</v>
      </c>
      <c r="B12" s="122" t="s">
        <v>68</v>
      </c>
      <c r="C12" s="106">
        <v>53</v>
      </c>
      <c r="D12" s="106">
        <v>0</v>
      </c>
      <c r="E12" s="107">
        <v>246</v>
      </c>
      <c r="F12" s="107">
        <v>0</v>
      </c>
      <c r="G12" s="107">
        <f t="shared" si="0"/>
        <v>299</v>
      </c>
      <c r="H12" s="423" t="s">
        <v>305</v>
      </c>
      <c r="I12" s="63">
        <v>5</v>
      </c>
      <c r="J12" s="46"/>
      <c r="M12" s="47"/>
      <c r="N12" s="47"/>
    </row>
    <row r="13" spans="1:15" s="39" customFormat="1" ht="30.2" customHeight="1" x14ac:dyDescent="0.65">
      <c r="A13" s="426">
        <v>6</v>
      </c>
      <c r="B13" s="123" t="s">
        <v>69</v>
      </c>
      <c r="C13" s="108">
        <v>15839</v>
      </c>
      <c r="D13" s="108">
        <v>802</v>
      </c>
      <c r="E13" s="109">
        <v>4179</v>
      </c>
      <c r="F13" s="109">
        <v>7412</v>
      </c>
      <c r="G13" s="109">
        <f t="shared" si="0"/>
        <v>28232</v>
      </c>
      <c r="H13" s="424" t="s">
        <v>306</v>
      </c>
      <c r="I13" s="64">
        <v>6</v>
      </c>
      <c r="J13" s="46"/>
      <c r="M13" s="47"/>
      <c r="N13" s="47"/>
    </row>
    <row r="14" spans="1:15" s="39" customFormat="1" ht="30.2" customHeight="1" x14ac:dyDescent="0.65">
      <c r="A14" s="425">
        <v>7</v>
      </c>
      <c r="B14" s="122" t="s">
        <v>308</v>
      </c>
      <c r="C14" s="106">
        <v>6063</v>
      </c>
      <c r="D14" s="106">
        <v>115</v>
      </c>
      <c r="E14" s="107">
        <v>14748</v>
      </c>
      <c r="F14" s="107">
        <v>158</v>
      </c>
      <c r="G14" s="107">
        <f t="shared" si="0"/>
        <v>21084</v>
      </c>
      <c r="H14" s="423" t="s">
        <v>307</v>
      </c>
      <c r="I14" s="63">
        <v>7</v>
      </c>
      <c r="J14" s="46"/>
      <c r="M14" s="47"/>
      <c r="N14" s="47"/>
    </row>
    <row r="15" spans="1:15" s="39" customFormat="1" ht="30.2" customHeight="1" x14ac:dyDescent="0.65">
      <c r="A15" s="426">
        <v>8</v>
      </c>
      <c r="B15" s="123" t="s">
        <v>263</v>
      </c>
      <c r="C15" s="108">
        <v>9220</v>
      </c>
      <c r="D15" s="108">
        <v>629</v>
      </c>
      <c r="E15" s="109">
        <v>14094</v>
      </c>
      <c r="F15" s="109">
        <v>1617</v>
      </c>
      <c r="G15" s="109">
        <f t="shared" si="0"/>
        <v>25560</v>
      </c>
      <c r="H15" s="424" t="s">
        <v>309</v>
      </c>
      <c r="I15" s="64">
        <v>8</v>
      </c>
      <c r="J15" s="46"/>
      <c r="M15" s="47"/>
      <c r="N15" s="47"/>
    </row>
    <row r="16" spans="1:15" s="39" customFormat="1" ht="30.2" customHeight="1" x14ac:dyDescent="0.65">
      <c r="A16" s="425">
        <v>9</v>
      </c>
      <c r="B16" s="122" t="s">
        <v>311</v>
      </c>
      <c r="C16" s="106">
        <v>624</v>
      </c>
      <c r="D16" s="106">
        <v>79</v>
      </c>
      <c r="E16" s="107">
        <v>1528</v>
      </c>
      <c r="F16" s="107">
        <v>25</v>
      </c>
      <c r="G16" s="107">
        <f t="shared" si="0"/>
        <v>2256</v>
      </c>
      <c r="H16" s="423" t="s">
        <v>310</v>
      </c>
      <c r="I16" s="63">
        <v>9</v>
      </c>
      <c r="J16" s="46"/>
      <c r="M16" s="47"/>
      <c r="N16" s="47"/>
    </row>
    <row r="17" spans="1:14" s="39" customFormat="1" ht="30.2" customHeight="1" x14ac:dyDescent="0.65">
      <c r="A17" s="426">
        <v>10</v>
      </c>
      <c r="B17" s="123" t="s">
        <v>72</v>
      </c>
      <c r="C17" s="108">
        <v>2630</v>
      </c>
      <c r="D17" s="108">
        <v>2924</v>
      </c>
      <c r="E17" s="109">
        <v>7010</v>
      </c>
      <c r="F17" s="109">
        <v>795</v>
      </c>
      <c r="G17" s="109">
        <f t="shared" si="0"/>
        <v>13359</v>
      </c>
      <c r="H17" s="424" t="s">
        <v>312</v>
      </c>
      <c r="I17" s="64">
        <v>10</v>
      </c>
      <c r="J17" s="46"/>
      <c r="M17" s="47"/>
      <c r="N17" s="47"/>
    </row>
    <row r="18" spans="1:14" s="39" customFormat="1" ht="30.2" customHeight="1" x14ac:dyDescent="0.65">
      <c r="A18" s="425">
        <v>11</v>
      </c>
      <c r="B18" s="122" t="s">
        <v>314</v>
      </c>
      <c r="C18" s="106">
        <v>1270</v>
      </c>
      <c r="D18" s="106">
        <v>76</v>
      </c>
      <c r="E18" s="107">
        <v>1636</v>
      </c>
      <c r="F18" s="107">
        <v>32</v>
      </c>
      <c r="G18" s="107">
        <f t="shared" si="0"/>
        <v>3014</v>
      </c>
      <c r="H18" s="423" t="s">
        <v>313</v>
      </c>
      <c r="I18" s="63">
        <v>11</v>
      </c>
      <c r="J18" s="46"/>
      <c r="M18" s="47"/>
      <c r="N18" s="47"/>
    </row>
    <row r="19" spans="1:14" s="39" customFormat="1" ht="30.2" customHeight="1" x14ac:dyDescent="0.65">
      <c r="A19" s="309" t="s">
        <v>62</v>
      </c>
      <c r="B19" s="310"/>
      <c r="C19" s="110">
        <f>SUM(C8:C18)</f>
        <v>116739</v>
      </c>
      <c r="D19" s="110">
        <f>SUM(D8:D18)</f>
        <v>6540</v>
      </c>
      <c r="E19" s="110">
        <f>SUM(E8:E18)</f>
        <v>415085</v>
      </c>
      <c r="F19" s="110">
        <f>SUM(F8:F18)</f>
        <v>14192</v>
      </c>
      <c r="G19" s="111">
        <f>SUM(G8:G18)</f>
        <v>552556</v>
      </c>
      <c r="H19" s="309" t="s">
        <v>315</v>
      </c>
      <c r="I19" s="310"/>
      <c r="J19" s="46"/>
      <c r="M19" s="47"/>
    </row>
    <row r="20" spans="1:14" s="39" customFormat="1" ht="18.75" customHeight="1" x14ac:dyDescent="0.65">
      <c r="A20" s="289" t="s">
        <v>317</v>
      </c>
      <c r="B20" s="289"/>
      <c r="C20" s="289"/>
      <c r="D20" s="289"/>
      <c r="E20" s="289"/>
      <c r="F20" s="288" t="s">
        <v>316</v>
      </c>
      <c r="G20" s="288"/>
      <c r="H20" s="288"/>
      <c r="I20" s="288"/>
      <c r="J20" s="46"/>
      <c r="M20" s="47"/>
    </row>
    <row r="21" spans="1:14" s="39" customFormat="1" ht="30.2" customHeight="1" x14ac:dyDescent="0.65">
      <c r="A21" s="38"/>
      <c r="B21" s="38"/>
      <c r="C21" s="38"/>
      <c r="D21" s="38"/>
      <c r="E21" s="38"/>
      <c r="F21" s="38"/>
      <c r="G21" s="38"/>
      <c r="H21" s="38"/>
      <c r="I21" s="38"/>
      <c r="J21" s="46"/>
    </row>
    <row r="22" spans="1:14" x14ac:dyDescent="0.2">
      <c r="A22" s="12"/>
      <c r="B22" s="4"/>
      <c r="C22" s="19"/>
      <c r="D22" s="19"/>
      <c r="E22" s="4"/>
      <c r="F22" s="4"/>
      <c r="G22" s="4"/>
      <c r="H22" s="4"/>
      <c r="I22" s="12"/>
    </row>
  </sheetData>
  <mergeCells count="13">
    <mergeCell ref="A20:E20"/>
    <mergeCell ref="F20:I20"/>
    <mergeCell ref="F2:I2"/>
    <mergeCell ref="A2:E2"/>
    <mergeCell ref="A3:I3"/>
    <mergeCell ref="A4:I4"/>
    <mergeCell ref="A5:B7"/>
    <mergeCell ref="H5:I7"/>
    <mergeCell ref="A19:B19"/>
    <mergeCell ref="H19:I19"/>
    <mergeCell ref="C5:D5"/>
    <mergeCell ref="E5:F5"/>
    <mergeCell ref="G5:G6"/>
  </mergeCells>
  <pageMargins left="0.7" right="0.7" top="0.75" bottom="0.75" header="0.3" footer="0.3"/>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A5" sqref="A5:G18"/>
    </sheetView>
  </sheetViews>
  <sheetFormatPr defaultColWidth="8.875" defaultRowHeight="27.75" x14ac:dyDescent="0.65"/>
  <cols>
    <col min="1" max="1" width="5" style="39" customWidth="1"/>
    <col min="2" max="2" width="35.875" style="39" customWidth="1"/>
    <col min="3" max="3" width="14.625" style="39" customWidth="1"/>
    <col min="4" max="4" width="11.875" style="39" customWidth="1"/>
    <col min="5" max="7" width="14.625" style="39" customWidth="1"/>
    <col min="8" max="8" width="27.75" style="39" customWidth="1"/>
    <col min="9" max="9" width="5.625" style="39" customWidth="1"/>
    <col min="10" max="16384" width="8.875" style="39"/>
  </cols>
  <sheetData>
    <row r="1" spans="1:12" ht="85.5" customHeight="1" x14ac:dyDescent="0.65">
      <c r="A1" s="239"/>
      <c r="B1" s="239"/>
      <c r="C1" s="239"/>
      <c r="D1" s="239"/>
      <c r="E1" s="239"/>
      <c r="F1" s="239"/>
      <c r="G1" s="239"/>
      <c r="H1" s="239"/>
      <c r="I1" s="239"/>
      <c r="J1" s="239"/>
    </row>
    <row r="2" spans="1:12" ht="21" customHeight="1" x14ac:dyDescent="0.65">
      <c r="A2" s="292" t="s">
        <v>88</v>
      </c>
      <c r="B2" s="293"/>
      <c r="C2" s="293"/>
      <c r="D2" s="293"/>
      <c r="E2" s="293"/>
      <c r="F2" s="290" t="s">
        <v>332</v>
      </c>
      <c r="G2" s="291"/>
      <c r="H2" s="291"/>
      <c r="I2" s="291"/>
      <c r="J2" s="38"/>
    </row>
    <row r="3" spans="1:12" ht="30.2" customHeight="1" x14ac:dyDescent="0.65">
      <c r="A3" s="304" t="s">
        <v>333</v>
      </c>
      <c r="B3" s="305"/>
      <c r="C3" s="305"/>
      <c r="D3" s="305"/>
      <c r="E3" s="305"/>
      <c r="F3" s="305"/>
      <c r="G3" s="305"/>
      <c r="H3" s="305"/>
      <c r="I3" s="306"/>
      <c r="J3" s="38"/>
    </row>
    <row r="4" spans="1:12" ht="30.2" customHeight="1" x14ac:dyDescent="0.65">
      <c r="A4" s="299" t="s">
        <v>334</v>
      </c>
      <c r="B4" s="299"/>
      <c r="C4" s="300"/>
      <c r="D4" s="300"/>
      <c r="E4" s="300"/>
      <c r="F4" s="300"/>
      <c r="G4" s="300"/>
      <c r="H4" s="299"/>
      <c r="I4" s="299"/>
      <c r="J4" s="38"/>
    </row>
    <row r="5" spans="1:12" ht="45" x14ac:dyDescent="0.65">
      <c r="A5" s="294" t="s">
        <v>61</v>
      </c>
      <c r="B5" s="295"/>
      <c r="C5" s="245" t="s">
        <v>288</v>
      </c>
      <c r="D5" s="245" t="s">
        <v>289</v>
      </c>
      <c r="E5" s="251" t="s">
        <v>290</v>
      </c>
      <c r="F5" s="246" t="s">
        <v>291</v>
      </c>
      <c r="G5" s="251" t="s">
        <v>292</v>
      </c>
      <c r="H5" s="294" t="s">
        <v>287</v>
      </c>
      <c r="I5" s="298"/>
      <c r="J5" s="38"/>
    </row>
    <row r="6" spans="1:12" ht="45" customHeight="1" x14ac:dyDescent="0.65">
      <c r="A6" s="296"/>
      <c r="B6" s="297"/>
      <c r="C6" s="247" t="s">
        <v>75</v>
      </c>
      <c r="D6" s="224" t="s">
        <v>294</v>
      </c>
      <c r="E6" s="225" t="s">
        <v>295</v>
      </c>
      <c r="F6" s="226" t="s">
        <v>296</v>
      </c>
      <c r="G6" s="252" t="s">
        <v>62</v>
      </c>
      <c r="H6" s="296"/>
      <c r="I6" s="311"/>
      <c r="J6" s="38"/>
    </row>
    <row r="7" spans="1:12" ht="24.95" customHeight="1" x14ac:dyDescent="0.65">
      <c r="A7" s="425">
        <v>1</v>
      </c>
      <c r="B7" s="122" t="s">
        <v>298</v>
      </c>
      <c r="C7" s="132">
        <v>0.299009900990099</v>
      </c>
      <c r="D7" s="132">
        <v>0.26294546170506006</v>
      </c>
      <c r="E7" s="133">
        <v>0.23451039318807915</v>
      </c>
      <c r="F7" s="133">
        <v>0.22021165761912595</v>
      </c>
      <c r="G7" s="133">
        <v>0.2560345045022322</v>
      </c>
      <c r="H7" s="423" t="s">
        <v>297</v>
      </c>
      <c r="I7" s="63">
        <v>1</v>
      </c>
      <c r="J7" s="38"/>
    </row>
    <row r="8" spans="1:12" ht="24.95" customHeight="1" x14ac:dyDescent="0.65">
      <c r="A8" s="426">
        <v>2</v>
      </c>
      <c r="B8" s="123" t="s">
        <v>300</v>
      </c>
      <c r="C8" s="134">
        <v>8.6871834826645886E-2</v>
      </c>
      <c r="D8" s="134">
        <v>0.14985314053321283</v>
      </c>
      <c r="E8" s="135">
        <v>0.17665952890792291</v>
      </c>
      <c r="F8" s="135">
        <v>0.204139358399448</v>
      </c>
      <c r="G8" s="135">
        <v>0.1266654829188541</v>
      </c>
      <c r="H8" s="424" t="s">
        <v>299</v>
      </c>
      <c r="I8" s="64">
        <v>2</v>
      </c>
      <c r="J8" s="38"/>
    </row>
    <row r="9" spans="1:12" ht="24.95" customHeight="1" x14ac:dyDescent="0.65">
      <c r="A9" s="425">
        <v>3</v>
      </c>
      <c r="B9" s="122" t="s">
        <v>302</v>
      </c>
      <c r="C9" s="132">
        <v>0</v>
      </c>
      <c r="D9" s="132">
        <v>0</v>
      </c>
      <c r="E9" s="133">
        <v>0</v>
      </c>
      <c r="F9" s="133">
        <v>0.80604229607250755</v>
      </c>
      <c r="G9" s="133">
        <v>0.80604229607250755</v>
      </c>
      <c r="H9" s="423" t="s">
        <v>301</v>
      </c>
      <c r="I9" s="63">
        <v>3</v>
      </c>
      <c r="J9" s="38"/>
    </row>
    <row r="10" spans="1:12" ht="24.95" customHeight="1" x14ac:dyDescent="0.65">
      <c r="A10" s="426">
        <v>4</v>
      </c>
      <c r="B10" s="123" t="s">
        <v>304</v>
      </c>
      <c r="C10" s="134">
        <v>0.7931034482758621</v>
      </c>
      <c r="D10" s="134">
        <v>0.29007633587786258</v>
      </c>
      <c r="E10" s="135">
        <v>0.28802153432032301</v>
      </c>
      <c r="F10" s="135">
        <v>0.23359482007222016</v>
      </c>
      <c r="G10" s="135">
        <v>0.33678691169427011</v>
      </c>
      <c r="H10" s="424" t="s">
        <v>303</v>
      </c>
      <c r="I10" s="64">
        <v>4</v>
      </c>
      <c r="J10" s="38"/>
    </row>
    <row r="11" spans="1:12" ht="24.95" customHeight="1" x14ac:dyDescent="0.7">
      <c r="A11" s="425">
        <v>5</v>
      </c>
      <c r="B11" s="122" t="s">
        <v>68</v>
      </c>
      <c r="C11" s="132">
        <v>0.33333333333333298</v>
      </c>
      <c r="D11" s="132">
        <v>0.125</v>
      </c>
      <c r="E11" s="133">
        <v>0</v>
      </c>
      <c r="F11" s="133">
        <v>0</v>
      </c>
      <c r="G11" s="133">
        <v>0.17725752508361203</v>
      </c>
      <c r="H11" s="423" t="s">
        <v>305</v>
      </c>
      <c r="I11" s="63">
        <v>5</v>
      </c>
      <c r="J11" s="38"/>
      <c r="L11" s="167"/>
    </row>
    <row r="12" spans="1:12" ht="24.95" customHeight="1" x14ac:dyDescent="0.65">
      <c r="A12" s="426">
        <v>6</v>
      </c>
      <c r="B12" s="123" t="s">
        <v>69</v>
      </c>
      <c r="C12" s="134">
        <v>0</v>
      </c>
      <c r="D12" s="134">
        <v>0</v>
      </c>
      <c r="E12" s="135">
        <v>0</v>
      </c>
      <c r="F12" s="135">
        <v>0.58943751771039954</v>
      </c>
      <c r="G12" s="135">
        <v>0.58943751771039954</v>
      </c>
      <c r="H12" s="424" t="s">
        <v>306</v>
      </c>
      <c r="I12" s="64">
        <v>6</v>
      </c>
      <c r="J12" s="38"/>
    </row>
    <row r="13" spans="1:12" ht="24.95" customHeight="1" x14ac:dyDescent="0.65">
      <c r="A13" s="425">
        <v>7</v>
      </c>
      <c r="B13" s="122" t="s">
        <v>308</v>
      </c>
      <c r="C13" s="132">
        <v>0.2988505747126437</v>
      </c>
      <c r="D13" s="132">
        <v>0.33333333333333331</v>
      </c>
      <c r="E13" s="133">
        <v>0.23762376237623761</v>
      </c>
      <c r="F13" s="133">
        <v>0.23152709359605911</v>
      </c>
      <c r="G13" s="133">
        <v>0.29301840258015555</v>
      </c>
      <c r="H13" s="423" t="s">
        <v>307</v>
      </c>
      <c r="I13" s="63">
        <v>7</v>
      </c>
      <c r="J13" s="38"/>
    </row>
    <row r="14" spans="1:12" ht="24.95" customHeight="1" x14ac:dyDescent="0.65">
      <c r="A14" s="426">
        <v>8</v>
      </c>
      <c r="B14" s="123" t="s">
        <v>263</v>
      </c>
      <c r="C14" s="134">
        <v>0.3041742286751361</v>
      </c>
      <c r="D14" s="134">
        <v>0.46204620462046203</v>
      </c>
      <c r="E14" s="135">
        <v>0.36163651315789475</v>
      </c>
      <c r="F14" s="135">
        <v>0.40073126142595977</v>
      </c>
      <c r="G14" s="135">
        <v>0.38532863849765259</v>
      </c>
      <c r="H14" s="424" t="s">
        <v>309</v>
      </c>
      <c r="I14" s="64">
        <v>8</v>
      </c>
      <c r="J14" s="38"/>
    </row>
    <row r="15" spans="1:12" ht="24.95" customHeight="1" x14ac:dyDescent="0.65">
      <c r="A15" s="425">
        <v>9</v>
      </c>
      <c r="B15" s="122" t="s">
        <v>311</v>
      </c>
      <c r="C15" s="132">
        <v>0.25</v>
      </c>
      <c r="D15" s="132">
        <v>0.33254156769596199</v>
      </c>
      <c r="E15" s="133">
        <v>0</v>
      </c>
      <c r="F15" s="133">
        <v>0</v>
      </c>
      <c r="G15" s="133">
        <v>0.31161347517730498</v>
      </c>
      <c r="H15" s="423" t="s">
        <v>310</v>
      </c>
      <c r="I15" s="63">
        <v>9</v>
      </c>
      <c r="J15" s="38"/>
    </row>
    <row r="16" spans="1:12" ht="24.95" customHeight="1" x14ac:dyDescent="0.65">
      <c r="A16" s="426">
        <v>10</v>
      </c>
      <c r="B16" s="123" t="s">
        <v>72</v>
      </c>
      <c r="C16" s="134">
        <v>0.36864608076009503</v>
      </c>
      <c r="D16" s="134">
        <v>0.49292929292929294</v>
      </c>
      <c r="E16" s="135">
        <v>0.26214757048590281</v>
      </c>
      <c r="F16" s="135">
        <v>0</v>
      </c>
      <c r="G16" s="135">
        <v>0.41574968186241484</v>
      </c>
      <c r="H16" s="424" t="s">
        <v>312</v>
      </c>
      <c r="I16" s="64">
        <v>10</v>
      </c>
      <c r="J16" s="38"/>
    </row>
    <row r="17" spans="1:11" ht="24.95" customHeight="1" x14ac:dyDescent="0.65">
      <c r="A17" s="425">
        <v>11</v>
      </c>
      <c r="B17" s="122" t="s">
        <v>314</v>
      </c>
      <c r="C17" s="132">
        <v>0.49887892376681614</v>
      </c>
      <c r="D17" s="132">
        <v>0.36666666666666664</v>
      </c>
      <c r="E17" s="133">
        <v>0.47246127366609292</v>
      </c>
      <c r="F17" s="133">
        <v>0</v>
      </c>
      <c r="G17" s="133">
        <v>0.44658261446582614</v>
      </c>
      <c r="H17" s="423" t="s">
        <v>313</v>
      </c>
      <c r="I17" s="63">
        <v>11</v>
      </c>
      <c r="J17" s="38"/>
    </row>
    <row r="18" spans="1:11" ht="24.95" customHeight="1" x14ac:dyDescent="0.65">
      <c r="A18" s="309" t="s">
        <v>62</v>
      </c>
      <c r="B18" s="310"/>
      <c r="C18" s="136">
        <v>0.16614897605298271</v>
      </c>
      <c r="D18" s="136">
        <v>0.20970281533442703</v>
      </c>
      <c r="E18" s="136">
        <v>0.24567913410093936</v>
      </c>
      <c r="F18" s="136">
        <v>0.37885628799008048</v>
      </c>
      <c r="G18" s="137">
        <v>0.22310679822497628</v>
      </c>
      <c r="H18" s="309" t="s">
        <v>315</v>
      </c>
      <c r="I18" s="310"/>
      <c r="J18" s="38"/>
      <c r="K18" s="39" t="s">
        <v>90</v>
      </c>
    </row>
    <row r="19" spans="1:11" ht="21" customHeight="1" x14ac:dyDescent="0.65">
      <c r="A19" s="289" t="s">
        <v>317</v>
      </c>
      <c r="B19" s="289"/>
      <c r="C19" s="289"/>
      <c r="D19" s="289"/>
      <c r="E19" s="289"/>
      <c r="F19" s="288" t="s">
        <v>316</v>
      </c>
      <c r="G19" s="288"/>
      <c r="H19" s="288"/>
      <c r="I19" s="288"/>
      <c r="J19" s="38"/>
    </row>
    <row r="20" spans="1:11" ht="30.2" customHeight="1" x14ac:dyDescent="0.65">
      <c r="A20" s="41"/>
      <c r="B20" s="62"/>
      <c r="C20" s="41"/>
      <c r="D20" s="41"/>
      <c r="E20" s="41"/>
      <c r="F20" s="41"/>
      <c r="G20" s="41"/>
      <c r="H20" s="41"/>
      <c r="I20" s="41"/>
      <c r="J20" s="38"/>
    </row>
    <row r="21" spans="1:11" ht="30.2" customHeight="1" x14ac:dyDescent="0.65">
      <c r="A21" s="41"/>
      <c r="B21" s="62"/>
      <c r="C21" s="41"/>
      <c r="D21" s="41"/>
      <c r="E21" s="41"/>
      <c r="F21" s="41"/>
      <c r="G21" s="41"/>
      <c r="H21" s="41"/>
      <c r="I21" s="41"/>
      <c r="J21" s="38"/>
    </row>
    <row r="22" spans="1:11" ht="30.2" customHeight="1" x14ac:dyDescent="0.65">
      <c r="A22" s="38"/>
      <c r="B22" s="38"/>
      <c r="C22" s="38"/>
      <c r="D22" s="38"/>
      <c r="E22" s="38"/>
      <c r="F22" s="38"/>
      <c r="G22" s="38"/>
      <c r="H22" s="38"/>
      <c r="I22" s="38"/>
      <c r="J22" s="38"/>
    </row>
    <row r="23" spans="1:11" x14ac:dyDescent="0.65">
      <c r="A23" s="38"/>
      <c r="B23" s="38"/>
      <c r="C23" s="38"/>
      <c r="D23" s="38"/>
      <c r="E23" s="38"/>
      <c r="F23" s="38"/>
      <c r="G23" s="38"/>
      <c r="H23" s="38"/>
      <c r="I23" s="38"/>
      <c r="J23" s="38"/>
    </row>
  </sheetData>
  <mergeCells count="10">
    <mergeCell ref="A19:E19"/>
    <mergeCell ref="F19:I19"/>
    <mergeCell ref="H18:I18"/>
    <mergeCell ref="A18:B18"/>
    <mergeCell ref="A3:I3"/>
    <mergeCell ref="A2:E2"/>
    <mergeCell ref="F2:I2"/>
    <mergeCell ref="A4:I4"/>
    <mergeCell ref="A5:B6"/>
    <mergeCell ref="H5:I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zoomScaleNormal="100" workbookViewId="0">
      <selection activeCell="A19" sqref="A19"/>
    </sheetView>
  </sheetViews>
  <sheetFormatPr defaultColWidth="9" defaultRowHeight="21.75" x14ac:dyDescent="0.5"/>
  <cols>
    <col min="1" max="1" width="5.625" style="25" customWidth="1"/>
    <col min="2" max="2" width="37.125" style="3" customWidth="1"/>
    <col min="3" max="8" width="14.625" style="3" customWidth="1"/>
    <col min="9" max="9" width="30.75" style="3" customWidth="1"/>
    <col min="10" max="10" width="6.375" style="25" customWidth="1"/>
    <col min="11" max="16384" width="9" style="3"/>
  </cols>
  <sheetData>
    <row r="1" spans="1:13" ht="90" customHeight="1" x14ac:dyDescent="0.5">
      <c r="A1" s="241"/>
      <c r="B1" s="242"/>
      <c r="C1" s="242"/>
      <c r="D1" s="242"/>
      <c r="E1" s="242"/>
      <c r="F1" s="242"/>
      <c r="G1" s="242"/>
      <c r="H1" s="242"/>
      <c r="I1" s="242"/>
      <c r="J1" s="241"/>
      <c r="K1" s="242"/>
    </row>
    <row r="2" spans="1:13" s="48" customFormat="1" ht="20.25" customHeight="1" x14ac:dyDescent="0.65">
      <c r="A2" s="292" t="s">
        <v>91</v>
      </c>
      <c r="B2" s="293"/>
      <c r="C2" s="293"/>
      <c r="D2" s="293"/>
      <c r="E2" s="293"/>
      <c r="F2" s="290" t="s">
        <v>335</v>
      </c>
      <c r="G2" s="291"/>
      <c r="H2" s="291"/>
      <c r="I2" s="291"/>
      <c r="J2" s="313"/>
      <c r="K2" s="43"/>
    </row>
    <row r="3" spans="1:13" s="39" customFormat="1" ht="30.2" customHeight="1" x14ac:dyDescent="0.65">
      <c r="A3" s="304" t="s">
        <v>336</v>
      </c>
      <c r="B3" s="305"/>
      <c r="C3" s="305"/>
      <c r="D3" s="305"/>
      <c r="E3" s="305"/>
      <c r="F3" s="305"/>
      <c r="G3" s="305"/>
      <c r="H3" s="305"/>
      <c r="I3" s="305"/>
      <c r="J3" s="306"/>
      <c r="K3" s="38"/>
    </row>
    <row r="4" spans="1:13" s="39" customFormat="1" ht="30.2" customHeight="1" x14ac:dyDescent="0.65">
      <c r="A4" s="325" t="s">
        <v>337</v>
      </c>
      <c r="B4" s="326"/>
      <c r="C4" s="326"/>
      <c r="D4" s="326"/>
      <c r="E4" s="326"/>
      <c r="F4" s="326"/>
      <c r="G4" s="326"/>
      <c r="H4" s="433"/>
      <c r="I4" s="326"/>
      <c r="J4" s="327"/>
      <c r="K4" s="38"/>
    </row>
    <row r="5" spans="1:13" s="39" customFormat="1" ht="19.5" customHeight="1" x14ac:dyDescent="0.65">
      <c r="A5" s="319" t="s">
        <v>61</v>
      </c>
      <c r="B5" s="319"/>
      <c r="C5" s="321" t="s">
        <v>338</v>
      </c>
      <c r="D5" s="321"/>
      <c r="E5" s="321"/>
      <c r="F5" s="321"/>
      <c r="G5" s="321"/>
      <c r="H5" s="317" t="s">
        <v>292</v>
      </c>
      <c r="I5" s="294" t="s">
        <v>287</v>
      </c>
      <c r="J5" s="298"/>
      <c r="K5" s="38"/>
    </row>
    <row r="6" spans="1:13" s="39" customFormat="1" ht="16.5" customHeight="1" x14ac:dyDescent="0.65">
      <c r="A6" s="319"/>
      <c r="B6" s="319"/>
      <c r="C6" s="321"/>
      <c r="D6" s="321"/>
      <c r="E6" s="321"/>
      <c r="F6" s="321"/>
      <c r="G6" s="321"/>
      <c r="H6" s="318"/>
      <c r="I6" s="315"/>
      <c r="J6" s="316"/>
      <c r="K6" s="38"/>
    </row>
    <row r="7" spans="1:13" s="39" customFormat="1" ht="22.5" customHeight="1" x14ac:dyDescent="0.65">
      <c r="A7" s="319"/>
      <c r="B7" s="309"/>
      <c r="C7" s="245" t="s">
        <v>339</v>
      </c>
      <c r="D7" s="251" t="s">
        <v>340</v>
      </c>
      <c r="E7" s="246" t="s">
        <v>341</v>
      </c>
      <c r="F7" s="251" t="s">
        <v>342</v>
      </c>
      <c r="G7" s="246" t="s">
        <v>343</v>
      </c>
      <c r="H7" s="318" t="s">
        <v>62</v>
      </c>
      <c r="I7" s="315"/>
      <c r="J7" s="316"/>
      <c r="K7" s="38"/>
    </row>
    <row r="8" spans="1:13" s="39" customFormat="1" ht="24.75" customHeight="1" x14ac:dyDescent="0.65">
      <c r="A8" s="319"/>
      <c r="B8" s="309"/>
      <c r="C8" s="67" t="s">
        <v>92</v>
      </c>
      <c r="D8" s="68" t="s">
        <v>93</v>
      </c>
      <c r="E8" s="69" t="s">
        <v>94</v>
      </c>
      <c r="F8" s="68" t="s">
        <v>95</v>
      </c>
      <c r="G8" s="69" t="s">
        <v>96</v>
      </c>
      <c r="H8" s="320"/>
      <c r="I8" s="296"/>
      <c r="J8" s="311"/>
      <c r="K8" s="38"/>
    </row>
    <row r="9" spans="1:13" s="39" customFormat="1" ht="24.95" customHeight="1" x14ac:dyDescent="0.65">
      <c r="A9" s="425">
        <v>1</v>
      </c>
      <c r="B9" s="122" t="s">
        <v>298</v>
      </c>
      <c r="C9" s="113">
        <v>4501</v>
      </c>
      <c r="D9" s="113">
        <v>3653</v>
      </c>
      <c r="E9" s="114">
        <v>6694</v>
      </c>
      <c r="F9" s="114">
        <v>12169</v>
      </c>
      <c r="G9" s="114">
        <v>3436</v>
      </c>
      <c r="H9" s="106">
        <f t="shared" ref="H9:H20" si="0">SUM(C9:G9)</f>
        <v>30453</v>
      </c>
      <c r="I9" s="423" t="s">
        <v>297</v>
      </c>
      <c r="J9" s="63">
        <v>1</v>
      </c>
      <c r="K9" s="38"/>
      <c r="M9" s="47"/>
    </row>
    <row r="10" spans="1:13" s="39" customFormat="1" ht="24.95" customHeight="1" x14ac:dyDescent="0.65">
      <c r="A10" s="426">
        <v>2</v>
      </c>
      <c r="B10" s="123" t="s">
        <v>300</v>
      </c>
      <c r="C10" s="115">
        <v>11596</v>
      </c>
      <c r="D10" s="115">
        <v>6819</v>
      </c>
      <c r="E10" s="116">
        <v>4662</v>
      </c>
      <c r="F10" s="116">
        <v>11424</v>
      </c>
      <c r="G10" s="116">
        <v>3307</v>
      </c>
      <c r="H10" s="108">
        <f t="shared" si="0"/>
        <v>37808</v>
      </c>
      <c r="I10" s="424" t="s">
        <v>299</v>
      </c>
      <c r="J10" s="64">
        <v>2</v>
      </c>
      <c r="K10" s="38"/>
      <c r="M10" s="47"/>
    </row>
    <row r="11" spans="1:13" s="39" customFormat="1" ht="24.95" customHeight="1" x14ac:dyDescent="0.65">
      <c r="A11" s="425">
        <v>3</v>
      </c>
      <c r="B11" s="122" t="s">
        <v>302</v>
      </c>
      <c r="C11" s="117">
        <v>181</v>
      </c>
      <c r="D11" s="117">
        <v>388</v>
      </c>
      <c r="E11" s="118">
        <v>303</v>
      </c>
      <c r="F11" s="118">
        <v>320</v>
      </c>
      <c r="G11" s="118">
        <v>142</v>
      </c>
      <c r="H11" s="106">
        <f t="shared" si="0"/>
        <v>1334</v>
      </c>
      <c r="I11" s="423" t="s">
        <v>301</v>
      </c>
      <c r="J11" s="63">
        <v>3</v>
      </c>
      <c r="K11" s="38"/>
      <c r="M11" s="47"/>
    </row>
    <row r="12" spans="1:13" s="39" customFormat="1" ht="24.95" customHeight="1" x14ac:dyDescent="0.65">
      <c r="A12" s="426">
        <v>4</v>
      </c>
      <c r="B12" s="123" t="s">
        <v>304</v>
      </c>
      <c r="C12" s="115">
        <v>537</v>
      </c>
      <c r="D12" s="115">
        <v>1943</v>
      </c>
      <c r="E12" s="116">
        <v>3011</v>
      </c>
      <c r="F12" s="116">
        <v>6146</v>
      </c>
      <c r="G12" s="116">
        <v>1723</v>
      </c>
      <c r="H12" s="108">
        <f t="shared" si="0"/>
        <v>13360</v>
      </c>
      <c r="I12" s="424" t="s">
        <v>303</v>
      </c>
      <c r="J12" s="64">
        <v>4</v>
      </c>
      <c r="K12" s="38"/>
      <c r="M12" s="47"/>
    </row>
    <row r="13" spans="1:13" s="39" customFormat="1" ht="24.95" customHeight="1" x14ac:dyDescent="0.65">
      <c r="A13" s="425">
        <v>5</v>
      </c>
      <c r="B13" s="122" t="s">
        <v>68</v>
      </c>
      <c r="C13" s="117">
        <v>12</v>
      </c>
      <c r="D13" s="117">
        <v>10</v>
      </c>
      <c r="E13" s="118">
        <v>4</v>
      </c>
      <c r="F13" s="118">
        <v>9</v>
      </c>
      <c r="G13" s="118">
        <v>18</v>
      </c>
      <c r="H13" s="106">
        <f t="shared" si="0"/>
        <v>53</v>
      </c>
      <c r="I13" s="423" t="s">
        <v>305</v>
      </c>
      <c r="J13" s="63">
        <v>5</v>
      </c>
      <c r="K13" s="38"/>
      <c r="M13" s="47"/>
    </row>
    <row r="14" spans="1:13" s="39" customFormat="1" ht="24.95" customHeight="1" x14ac:dyDescent="0.65">
      <c r="A14" s="426">
        <v>6</v>
      </c>
      <c r="B14" s="123" t="s">
        <v>69</v>
      </c>
      <c r="C14" s="115">
        <v>1861</v>
      </c>
      <c r="D14" s="115">
        <v>5173</v>
      </c>
      <c r="E14" s="116">
        <v>3672</v>
      </c>
      <c r="F14" s="116">
        <v>3098</v>
      </c>
      <c r="G14" s="116">
        <v>2837</v>
      </c>
      <c r="H14" s="108">
        <f t="shared" si="0"/>
        <v>16641</v>
      </c>
      <c r="I14" s="424" t="s">
        <v>306</v>
      </c>
      <c r="J14" s="64">
        <v>6</v>
      </c>
      <c r="K14" s="38"/>
      <c r="M14" s="47"/>
    </row>
    <row r="15" spans="1:13" s="39" customFormat="1" ht="24.95" customHeight="1" x14ac:dyDescent="0.65">
      <c r="A15" s="425">
        <v>7</v>
      </c>
      <c r="B15" s="122" t="s">
        <v>308</v>
      </c>
      <c r="C15" s="117">
        <v>659</v>
      </c>
      <c r="D15" s="117">
        <v>824</v>
      </c>
      <c r="E15" s="118">
        <v>1471</v>
      </c>
      <c r="F15" s="118">
        <v>2448</v>
      </c>
      <c r="G15" s="118">
        <v>776</v>
      </c>
      <c r="H15" s="106">
        <f t="shared" si="0"/>
        <v>6178</v>
      </c>
      <c r="I15" s="423" t="s">
        <v>307</v>
      </c>
      <c r="J15" s="63">
        <v>7</v>
      </c>
      <c r="K15" s="38"/>
      <c r="M15" s="47"/>
    </row>
    <row r="16" spans="1:13" s="39" customFormat="1" ht="24.95" customHeight="1" x14ac:dyDescent="0.65">
      <c r="A16" s="426">
        <v>8</v>
      </c>
      <c r="B16" s="123" t="s">
        <v>263</v>
      </c>
      <c r="C16" s="115">
        <v>1392</v>
      </c>
      <c r="D16" s="115">
        <v>2405</v>
      </c>
      <c r="E16" s="116">
        <v>2102</v>
      </c>
      <c r="F16" s="116">
        <v>2908</v>
      </c>
      <c r="G16" s="116">
        <v>1042</v>
      </c>
      <c r="H16" s="108">
        <f t="shared" si="0"/>
        <v>9849</v>
      </c>
      <c r="I16" s="424" t="s">
        <v>309</v>
      </c>
      <c r="J16" s="64">
        <v>8</v>
      </c>
      <c r="K16" s="38"/>
      <c r="M16" s="47"/>
    </row>
    <row r="17" spans="1:13" s="39" customFormat="1" ht="24.95" customHeight="1" x14ac:dyDescent="0.65">
      <c r="A17" s="425">
        <v>9</v>
      </c>
      <c r="B17" s="122" t="s">
        <v>311</v>
      </c>
      <c r="C17" s="117">
        <v>139</v>
      </c>
      <c r="D17" s="117">
        <v>136</v>
      </c>
      <c r="E17" s="118">
        <v>141</v>
      </c>
      <c r="F17" s="118">
        <v>236</v>
      </c>
      <c r="G17" s="118">
        <v>51</v>
      </c>
      <c r="H17" s="106">
        <f t="shared" si="0"/>
        <v>703</v>
      </c>
      <c r="I17" s="423" t="s">
        <v>310</v>
      </c>
      <c r="J17" s="63">
        <v>9</v>
      </c>
      <c r="K17" s="38"/>
      <c r="M17" s="47"/>
    </row>
    <row r="18" spans="1:13" s="39" customFormat="1" ht="24.95" customHeight="1" x14ac:dyDescent="0.65">
      <c r="A18" s="426">
        <v>10</v>
      </c>
      <c r="B18" s="123" t="s">
        <v>72</v>
      </c>
      <c r="C18" s="115">
        <v>443</v>
      </c>
      <c r="D18" s="115">
        <v>1283</v>
      </c>
      <c r="E18" s="116">
        <v>1128</v>
      </c>
      <c r="F18" s="116">
        <v>1913</v>
      </c>
      <c r="G18" s="116">
        <v>787</v>
      </c>
      <c r="H18" s="108">
        <f t="shared" si="0"/>
        <v>5554</v>
      </c>
      <c r="I18" s="424" t="s">
        <v>312</v>
      </c>
      <c r="J18" s="64">
        <v>10</v>
      </c>
      <c r="K18" s="38"/>
      <c r="M18" s="47"/>
    </row>
    <row r="19" spans="1:13" s="39" customFormat="1" ht="24.95" customHeight="1" x14ac:dyDescent="0.65">
      <c r="A19" s="425">
        <v>11</v>
      </c>
      <c r="B19" s="122" t="s">
        <v>314</v>
      </c>
      <c r="C19" s="117">
        <v>150</v>
      </c>
      <c r="D19" s="117">
        <v>112</v>
      </c>
      <c r="E19" s="118">
        <v>410</v>
      </c>
      <c r="F19" s="118">
        <v>330</v>
      </c>
      <c r="G19" s="118">
        <v>344</v>
      </c>
      <c r="H19" s="106">
        <f t="shared" si="0"/>
        <v>1346</v>
      </c>
      <c r="I19" s="423" t="s">
        <v>313</v>
      </c>
      <c r="J19" s="63">
        <v>11</v>
      </c>
      <c r="K19" s="38"/>
      <c r="M19" s="47"/>
    </row>
    <row r="20" spans="1:13" s="39" customFormat="1" ht="24.95" customHeight="1" x14ac:dyDescent="0.65">
      <c r="A20" s="309" t="s">
        <v>62</v>
      </c>
      <c r="B20" s="310"/>
      <c r="C20" s="119">
        <f>SUM(C9:C19)</f>
        <v>21471</v>
      </c>
      <c r="D20" s="119">
        <f>SUM(D9:D19)</f>
        <v>22746</v>
      </c>
      <c r="E20" s="119">
        <f>SUM(E9:E19)</f>
        <v>23598</v>
      </c>
      <c r="F20" s="119">
        <f>SUM(F9:F19)</f>
        <v>41001</v>
      </c>
      <c r="G20" s="120">
        <f>SUM(G9:G19)</f>
        <v>14463</v>
      </c>
      <c r="H20" s="121">
        <f t="shared" si="0"/>
        <v>123279</v>
      </c>
      <c r="I20" s="309" t="s">
        <v>315</v>
      </c>
      <c r="J20" s="310"/>
      <c r="K20" s="38"/>
      <c r="M20" s="47"/>
    </row>
    <row r="21" spans="1:13" s="21" customFormat="1" ht="20.100000000000001" customHeight="1" x14ac:dyDescent="0.3">
      <c r="A21" s="289" t="s">
        <v>63</v>
      </c>
      <c r="B21" s="289"/>
      <c r="C21" s="289"/>
      <c r="D21" s="289"/>
      <c r="E21" s="289"/>
      <c r="F21" s="289"/>
      <c r="G21" s="288" t="s">
        <v>344</v>
      </c>
      <c r="H21" s="288"/>
      <c r="I21" s="288"/>
      <c r="J21" s="288"/>
      <c r="K21" s="23"/>
    </row>
    <row r="22" spans="1:13" x14ac:dyDescent="0.5">
      <c r="A22" s="24"/>
      <c r="B22" s="6"/>
      <c r="C22" s="6"/>
      <c r="D22" s="6"/>
      <c r="E22" s="6"/>
      <c r="F22" s="6"/>
      <c r="G22" s="6"/>
      <c r="H22" s="6"/>
      <c r="I22" s="6"/>
      <c r="J22" s="24"/>
      <c r="K22" s="6"/>
    </row>
    <row r="23" spans="1:13" x14ac:dyDescent="0.5">
      <c r="A23" s="24"/>
      <c r="B23" s="6"/>
      <c r="C23" s="6"/>
      <c r="D23" s="6"/>
      <c r="E23" s="6"/>
      <c r="F23" s="6"/>
      <c r="G23" s="6"/>
      <c r="H23" s="6"/>
      <c r="I23" s="6"/>
      <c r="J23" s="24"/>
      <c r="K23" s="6"/>
    </row>
  </sheetData>
  <mergeCells count="13">
    <mergeCell ref="F2:J2"/>
    <mergeCell ref="G21:J21"/>
    <mergeCell ref="A21:F21"/>
    <mergeCell ref="H5:H6"/>
    <mergeCell ref="A2:E2"/>
    <mergeCell ref="I5:J8"/>
    <mergeCell ref="I20:J20"/>
    <mergeCell ref="H7:H8"/>
    <mergeCell ref="A20:B20"/>
    <mergeCell ref="C5:G6"/>
    <mergeCell ref="A5:B8"/>
    <mergeCell ref="A3:J3"/>
    <mergeCell ref="A4:J4"/>
  </mergeCells>
  <pageMargins left="0.7" right="0.7" top="0.75" bottom="0.75" header="0.3" footer="0.3"/>
  <pageSetup paperSize="9" scale="56" fitToHeight="0" orientation="portrait" r:id="rId1"/>
  <ignoredErrors>
    <ignoredError sqref="H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53</vt:i4>
      </vt:variant>
    </vt:vector>
  </HeadingPairs>
  <TitlesOfParts>
    <vt:vector size="53" baseType="lpstr">
      <vt:lpstr>Descriptive Data</vt:lpstr>
      <vt:lpstr>Index</vt:lpstr>
      <vt:lpstr>Table No. 1</vt:lpstr>
      <vt:lpstr>Table No.2</vt:lpstr>
      <vt:lpstr>Table No.3</vt:lpstr>
      <vt:lpstr>Table No.4</vt:lpstr>
      <vt:lpstr>Table No.5</vt:lpstr>
      <vt:lpstr>Table No.6</vt:lpstr>
      <vt:lpstr>Table No.7</vt:lpstr>
      <vt:lpstr>Table No.8</vt:lpstr>
      <vt:lpstr>Table No.9</vt:lpstr>
      <vt:lpstr>Table No.10</vt:lpstr>
      <vt:lpstr>Table No.11</vt:lpstr>
      <vt:lpstr>Table No.12</vt:lpstr>
      <vt:lpstr>Table No.13</vt:lpstr>
      <vt:lpstr>Table No.14</vt:lpstr>
      <vt:lpstr>Table No.15</vt:lpstr>
      <vt:lpstr>Table No.16</vt:lpstr>
      <vt:lpstr>Table No.17</vt:lpstr>
      <vt:lpstr>Table No.18</vt:lpstr>
      <vt:lpstr>Table No.19</vt:lpstr>
      <vt:lpstr>Table No.20</vt:lpstr>
      <vt:lpstr>Table No.21</vt:lpstr>
      <vt:lpstr>Table No.22</vt:lpstr>
      <vt:lpstr>Table No.23</vt:lpstr>
      <vt:lpstr>Table No.24</vt:lpstr>
      <vt:lpstr>Table No.25</vt:lpstr>
      <vt:lpstr>Table No.26</vt:lpstr>
      <vt:lpstr>Table No.27</vt:lpstr>
      <vt:lpstr>Table No.28</vt:lpstr>
      <vt:lpstr>Table No.29</vt:lpstr>
      <vt:lpstr>Table No.30</vt:lpstr>
      <vt:lpstr>Figure 1&amp;2</vt:lpstr>
      <vt:lpstr>Figure 3&amp;4</vt:lpstr>
      <vt:lpstr>Figure 5</vt:lpstr>
      <vt:lpstr>Figure 6&amp;7&amp;8</vt:lpstr>
      <vt:lpstr>Figure 9&amp;10</vt:lpstr>
      <vt:lpstr>Figure 11&amp;12&amp;13</vt:lpstr>
      <vt:lpstr>Figure 14&amp;15</vt:lpstr>
      <vt:lpstr>Figure 16&amp;17</vt:lpstr>
      <vt:lpstr>Figure 18&amp;19</vt:lpstr>
      <vt:lpstr>Figure 20</vt:lpstr>
      <vt:lpstr>Figure 21</vt:lpstr>
      <vt:lpstr>Figure 22</vt:lpstr>
      <vt:lpstr>Figure 23</vt:lpstr>
      <vt:lpstr>Figure 24&amp;25</vt:lpstr>
      <vt:lpstr>Figure 26</vt:lpstr>
      <vt:lpstr>Figure 27</vt:lpstr>
      <vt:lpstr>Figure 28</vt:lpstr>
      <vt:lpstr>Figure 29</vt:lpstr>
      <vt:lpstr>Figure 30</vt:lpstr>
      <vt:lpstr>Figure 31</vt:lpstr>
      <vt:lpstr>Figure 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Sharifah Abdullah AlThoiqep</cp:lastModifiedBy>
  <cp:lastPrinted>2019-01-17T08:40:27Z</cp:lastPrinted>
  <dcterms:created xsi:type="dcterms:W3CDTF">2018-04-11T12:23:36Z</dcterms:created>
  <dcterms:modified xsi:type="dcterms:W3CDTF">2020-01-15T10:29:46Z</dcterms:modified>
</cp:coreProperties>
</file>