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thaqafi\Desktop\الصيد البحري\"/>
    </mc:Choice>
  </mc:AlternateContent>
  <xr:revisionPtr revIDLastSave="0" documentId="8_{07E12443-5275-4A14-87FA-1F583B394E37}" xr6:coauthVersionLast="47" xr6:coauthVersionMax="47" xr10:uidLastSave="{00000000-0000-0000-0000-000000000000}"/>
  <bookViews>
    <workbookView xWindow="-108" yWindow="-108" windowWidth="23256" windowHeight="12576" tabRatio="1000" activeTab="15" xr2:uid="{74D23D3A-CAAC-4568-BF1A-ACB9F2F8F9B2}"/>
  </bookViews>
  <sheets>
    <sheet name="الفهرس" sheetId="24" r:id="rId1"/>
    <sheet name="1" sheetId="1" r:id="rId2"/>
    <sheet name="2" sheetId="26" r:id="rId3"/>
    <sheet name="3" sheetId="3" r:id="rId4"/>
    <sheet name="4" sheetId="4" r:id="rId5"/>
    <sheet name="5" sheetId="27" r:id="rId6"/>
    <sheet name="6" sheetId="9" r:id="rId7"/>
    <sheet name="7" sheetId="10" r:id="rId8"/>
    <sheet name="8" sheetId="11" r:id="rId9"/>
    <sheet name="9" sheetId="12" r:id="rId10"/>
    <sheet name="10" sheetId="14" r:id="rId11"/>
    <sheet name="11" sheetId="19" r:id="rId12"/>
    <sheet name="12" sheetId="7" r:id="rId13"/>
    <sheet name="13" sheetId="6" r:id="rId14"/>
    <sheet name="14" sheetId="21" r:id="rId15"/>
    <sheet name="15" sheetId="22" r:id="rId16"/>
    <sheet name="16" sheetId="23" r:id="rId17"/>
    <sheet name="17" sheetId="30" r:id="rId18"/>
    <sheet name="18" sheetId="31" r:id="rId19"/>
    <sheet name="19" sheetId="32" r:id="rId20"/>
  </sheets>
  <definedNames>
    <definedName name="_xlnm.Print_Area" localSheetId="1">'1'!$A$1:$F$14</definedName>
    <definedName name="_xlnm.Print_Area" localSheetId="10">'10'!$A$1:$F$35</definedName>
    <definedName name="_xlnm.Print_Area" localSheetId="11">'11'!$A$1:$C$12</definedName>
    <definedName name="_xlnm.Print_Area" localSheetId="12">'12'!$A$1:$E$12</definedName>
    <definedName name="_xlnm.Print_Area" localSheetId="13">'13'!$A$1:$E$12</definedName>
    <definedName name="_xlnm.Print_Area" localSheetId="14">'14'!$A$1:$G$29</definedName>
    <definedName name="_xlnm.Print_Area" localSheetId="15">'15'!$A$1:$G$29</definedName>
    <definedName name="_xlnm.Print_Area" localSheetId="16">'16'!$A$1:$G$29</definedName>
    <definedName name="_xlnm.Print_Area" localSheetId="19">'19'!$A$1:$E$16</definedName>
    <definedName name="_xlnm.Print_Area" localSheetId="2">'2'!$A$1:$F$44</definedName>
    <definedName name="_xlnm.Print_Area" localSheetId="3">'3'!$A$1:$F$39</definedName>
    <definedName name="_xlnm.Print_Area" localSheetId="4">'4'!$A$1:$F$43</definedName>
    <definedName name="_xlnm.Print_Area" localSheetId="6">'6'!$A$1:$F$39</definedName>
    <definedName name="_xlnm.Print_Area" localSheetId="7">'7'!$A$1:$F$28</definedName>
    <definedName name="_xlnm.Print_Area" localSheetId="8">'8'!$A$1:$F$33</definedName>
    <definedName name="_xlnm.Print_Area" localSheetId="9">'9'!$A$1:$F$36</definedName>
    <definedName name="_xlnm.Print_Area" localSheetId="0">الفهرس!$A$1:$D$22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32" l="1"/>
  <c r="C16" i="31"/>
  <c r="D16" i="31"/>
  <c r="E16" i="31"/>
  <c r="F16" i="31"/>
  <c r="B16" i="31"/>
  <c r="C16" i="30"/>
  <c r="D16" i="30"/>
  <c r="E16" i="30"/>
  <c r="F16" i="30"/>
  <c r="B16" i="30"/>
  <c r="C31" i="11"/>
  <c r="D31" i="11"/>
  <c r="E31" i="11"/>
  <c r="F31" i="11"/>
  <c r="B31" i="11"/>
  <c r="C10" i="27"/>
  <c r="D10" i="27"/>
  <c r="E10" i="27"/>
  <c r="F10" i="27"/>
  <c r="B10" i="27"/>
  <c r="C42" i="26"/>
  <c r="D42" i="26"/>
  <c r="E42" i="26"/>
  <c r="F42" i="26"/>
  <c r="B42" i="26"/>
  <c r="C9" i="1" l="1"/>
  <c r="C12" i="1" s="1"/>
  <c r="D9" i="1"/>
  <c r="D12" i="1" s="1"/>
  <c r="E9" i="1"/>
  <c r="E12" i="1" s="1"/>
  <c r="F9" i="1"/>
  <c r="F12" i="1" s="1"/>
  <c r="B9" i="1"/>
  <c r="B12" i="1" s="1"/>
</calcChain>
</file>

<file path=xl/sharedStrings.xml><?xml version="1.0" encoding="utf-8"?>
<sst xmlns="http://schemas.openxmlformats.org/spreadsheetml/2006/main" count="685" uniqueCount="243">
  <si>
    <t xml:space="preserve"> جدول (1)</t>
  </si>
  <si>
    <t>البحر الأحمر</t>
  </si>
  <si>
    <t>المصائد التقليدية</t>
  </si>
  <si>
    <t>المصائد الصناعية</t>
  </si>
  <si>
    <t>المصدر : وزارة البيئة والمياه والزراعة</t>
  </si>
  <si>
    <t>*2020</t>
  </si>
  <si>
    <t>*2019</t>
  </si>
  <si>
    <t>*2018</t>
  </si>
  <si>
    <t>*2017</t>
  </si>
  <si>
    <t>أسماك الحف</t>
  </si>
  <si>
    <t>سلماني</t>
  </si>
  <si>
    <t>الأسماك المفلطحة</t>
  </si>
  <si>
    <t>أبوشنب ، كمل</t>
  </si>
  <si>
    <t>أسماك المكرونة</t>
  </si>
  <si>
    <t>النهاشات</t>
  </si>
  <si>
    <t>أسماك خيطية الزعانف</t>
  </si>
  <si>
    <t>أسماك القطرين</t>
  </si>
  <si>
    <t>الشعور</t>
  </si>
  <si>
    <t>الشعوم البحرية</t>
  </si>
  <si>
    <t>أبودقن ،  عنبر</t>
  </si>
  <si>
    <t>الأسماك الجراحة ووحيدة القرن</t>
  </si>
  <si>
    <t>أسماك الترباني</t>
  </si>
  <si>
    <t>القحاية</t>
  </si>
  <si>
    <t>طراقي ، بوني</t>
  </si>
  <si>
    <t>القاص</t>
  </si>
  <si>
    <t>الحريد</t>
  </si>
  <si>
    <t>السيجان</t>
  </si>
  <si>
    <t>أسماك الحجوم / الخنزيرية</t>
  </si>
  <si>
    <t xml:space="preserve"> كنف</t>
  </si>
  <si>
    <t>أسماك الجربوع / الزمرور</t>
  </si>
  <si>
    <t xml:space="preserve"> شرار / حمرور</t>
  </si>
  <si>
    <t xml:space="preserve"> الأسماك الملائكية / العنفوز</t>
  </si>
  <si>
    <t>أسماك الخرم</t>
  </si>
  <si>
    <t>العقام والكنايا</t>
  </si>
  <si>
    <t>البوري ، العربي</t>
  </si>
  <si>
    <t>أسماك السخلة</t>
  </si>
  <si>
    <t>أسماك الخوديم</t>
  </si>
  <si>
    <t>أسماك البياض ، الشدبة</t>
  </si>
  <si>
    <t>أسماك الظبي والشروي</t>
  </si>
  <si>
    <t>مسلبة ، غريب</t>
  </si>
  <si>
    <t>الزبيدي</t>
  </si>
  <si>
    <t>السردين</t>
  </si>
  <si>
    <t>الدراك</t>
  </si>
  <si>
    <t>التونة</t>
  </si>
  <si>
    <t>الباغة</t>
  </si>
  <si>
    <t>أسماك فرس البحروأبو شراع</t>
  </si>
  <si>
    <t>سمك الحزام</t>
  </si>
  <si>
    <t>تهمل</t>
  </si>
  <si>
    <t>أسماك الوحر</t>
  </si>
  <si>
    <t>القروش</t>
  </si>
  <si>
    <t>رقيطة / لخمة</t>
  </si>
  <si>
    <t>السرطان البحري</t>
  </si>
  <si>
    <t>إستاكوزا</t>
  </si>
  <si>
    <t>الجمبري</t>
  </si>
  <si>
    <t>الحبار / الخثاق</t>
  </si>
  <si>
    <t>جدول(3)</t>
  </si>
  <si>
    <t>جدول(4)</t>
  </si>
  <si>
    <t>أعداد مراكب صيد الأسماك في الخليج العربي والبحر الأحمر</t>
  </si>
  <si>
    <t xml:space="preserve"> جدول (6)</t>
  </si>
  <si>
    <t xml:space="preserve">السنوات </t>
  </si>
  <si>
    <t>2017 *</t>
  </si>
  <si>
    <t>2018 *</t>
  </si>
  <si>
    <t>2019 *</t>
  </si>
  <si>
    <t>2020*</t>
  </si>
  <si>
    <t>تقليدي
Traditional</t>
  </si>
  <si>
    <t>صناعي
Industrial</t>
  </si>
  <si>
    <t>الإجمالي
Total</t>
  </si>
  <si>
    <t>الخليج العربي
Arabian Gulf</t>
  </si>
  <si>
    <t>البحر الأحمر
Red sea</t>
  </si>
  <si>
    <t xml:space="preserve">
الصيادين
Fishermen</t>
  </si>
  <si>
    <t>سعودي
Saudi</t>
  </si>
  <si>
    <t>غير سعودي
Non-Saudi</t>
  </si>
  <si>
    <t>عمال الصيد
Fishery workers</t>
  </si>
  <si>
    <t xml:space="preserve">الخليج العربي </t>
  </si>
  <si>
    <t>الإجمالي</t>
  </si>
  <si>
    <t>وحدة القياس ( طن متري  )</t>
  </si>
  <si>
    <t>السلماني</t>
  </si>
  <si>
    <t xml:space="preserve">أسماك مفلطحة </t>
  </si>
  <si>
    <t>أبو شنب / كمل</t>
  </si>
  <si>
    <t>مكرونة</t>
  </si>
  <si>
    <t>أبودقن / عنبر</t>
  </si>
  <si>
    <t>أسماك الكنف</t>
  </si>
  <si>
    <t>أسماك القرنقش / حلل</t>
  </si>
  <si>
    <t>شرار ، حمرور</t>
  </si>
  <si>
    <t>الخرم</t>
  </si>
  <si>
    <t>أسماك العقام</t>
  </si>
  <si>
    <t>العربي</t>
  </si>
  <si>
    <t>الشدبة والبياض</t>
  </si>
  <si>
    <t>أسماك المسلبة / غريب</t>
  </si>
  <si>
    <t>أسماك التونة</t>
  </si>
  <si>
    <t>أسماك فرس البحر وأبو شراع</t>
  </si>
  <si>
    <t>أسماك التهمل</t>
  </si>
  <si>
    <t>القروش والرقيطات</t>
  </si>
  <si>
    <t>السرطان ، الكابوريا</t>
  </si>
  <si>
    <t xml:space="preserve"> جدول(10)</t>
  </si>
  <si>
    <t xml:space="preserve"> جدول (14)</t>
  </si>
  <si>
    <t>2017*</t>
  </si>
  <si>
    <t>2018*</t>
  </si>
  <si>
    <t>2019*</t>
  </si>
  <si>
    <t xml:space="preserve"> جدول (15)</t>
  </si>
  <si>
    <t>المجموعة</t>
  </si>
  <si>
    <t>قشريات ورخويات,...الخ محفوظه</t>
  </si>
  <si>
    <t>أسماك حية</t>
  </si>
  <si>
    <t>أسماك طازجة أو مبردة، عدا شرائح الأسماك ولحوم الأسماك</t>
  </si>
  <si>
    <t>شرائح سمك وغيرها من لحوم الأسماك (وإن كانت مفرومة)، طازجة أو مبردة أو مجمدة</t>
  </si>
  <si>
    <t>قشريات</t>
  </si>
  <si>
    <t>رخويات</t>
  </si>
  <si>
    <t>الكود</t>
  </si>
  <si>
    <t>0106</t>
  </si>
  <si>
    <t>0208</t>
  </si>
  <si>
    <t>0210</t>
  </si>
  <si>
    <t>0301</t>
  </si>
  <si>
    <t>0302</t>
  </si>
  <si>
    <t>0304</t>
  </si>
  <si>
    <t>0305</t>
  </si>
  <si>
    <t>0306</t>
  </si>
  <si>
    <t>0307</t>
  </si>
  <si>
    <t>0508</t>
  </si>
  <si>
    <t>0509</t>
  </si>
  <si>
    <t>0511</t>
  </si>
  <si>
    <t>الإجمالي(1+2)</t>
  </si>
  <si>
    <t>إجمالي البحر الأحمر(1)</t>
  </si>
  <si>
    <t>إجمالي الخليج العربي(2)</t>
  </si>
  <si>
    <t>رقم الصفحة</t>
  </si>
  <si>
    <t>عنوان الجدول</t>
  </si>
  <si>
    <t>الفهرس</t>
  </si>
  <si>
    <r>
      <t xml:space="preserve"> جدول (</t>
    </r>
    <r>
      <rPr>
        <b/>
        <sz val="8"/>
        <color rgb="FF647491"/>
        <rFont val="Frutiger LT 55"/>
      </rPr>
      <t>2</t>
    </r>
    <r>
      <rPr>
        <sz val="8"/>
        <color rgb="FF647491"/>
        <rFont val="Frutiger LT 55"/>
      </rPr>
      <t>)</t>
    </r>
  </si>
  <si>
    <t>وحدة القياس ( طن متري )</t>
  </si>
  <si>
    <t>أعداد القوى العاملة في صيد الأسماك</t>
  </si>
  <si>
    <t>إجمالي المصيد من المصائد البحرية بالطن في المملكة العربية السعودية</t>
  </si>
  <si>
    <t>المصيد حسب الأنواع في البحر الأحمر للمصائد التقليدية</t>
  </si>
  <si>
    <t>المصيد حسب الأنواع في البحر الأحمر للمصائد الصناعية</t>
  </si>
  <si>
    <t>المصيد حسب الأنواع في الخليج العربي للمصائد التقليدية</t>
  </si>
  <si>
    <t>المصيد من الروبيان في المصائد البحرية</t>
  </si>
  <si>
    <t>2021*</t>
  </si>
  <si>
    <t>*2021</t>
  </si>
  <si>
    <t xml:space="preserve"> جدول (5)</t>
  </si>
  <si>
    <t xml:space="preserve"> جدول(8)</t>
  </si>
  <si>
    <t xml:space="preserve"> جدول(9)</t>
  </si>
  <si>
    <t xml:space="preserve"> جدول (12)</t>
  </si>
  <si>
    <t xml:space="preserve"> جدول (13)</t>
  </si>
  <si>
    <t xml:space="preserve"> جدول (16)</t>
  </si>
  <si>
    <t>آخرى</t>
  </si>
  <si>
    <t>المصدر: هيئة الزكاة والضريبة والجمارك</t>
  </si>
  <si>
    <t xml:space="preserve">المصيد من المصائد التقليدية حسب المناطق في البحر الأحمر </t>
  </si>
  <si>
    <t>مكة المكرمة</t>
  </si>
  <si>
    <t>جازان</t>
  </si>
  <si>
    <t>عسير</t>
  </si>
  <si>
    <t>تبوك</t>
  </si>
  <si>
    <t>المدينة المنورة</t>
  </si>
  <si>
    <t>المصيد من المصائد التقليدية حسب المناطق في البحر الأحمر</t>
  </si>
  <si>
    <t xml:space="preserve"> جدول(7)</t>
  </si>
  <si>
    <t xml:space="preserve"> جدول (11)</t>
  </si>
  <si>
    <t xml:space="preserve"> جدول (17)</t>
  </si>
  <si>
    <t xml:space="preserve">مصائد صناعية   </t>
  </si>
  <si>
    <t>مصائد تقليدية</t>
  </si>
  <si>
    <t>المصيد من المصائد التقليدية في البحر الأحمر (منطقة مكة المكرمة) حسب النوع</t>
  </si>
  <si>
    <t>المصيد من المصائد التقليدية في البحر الأحمر (منطقة جازان) حسب النوع</t>
  </si>
  <si>
    <t>المصيد من المصائد التقليدية في البحر الأحمر (منطقة عسير) حسب النوع</t>
  </si>
  <si>
    <t>المصيد من المصائد التقليدية في البحر الأحمر (منطقة تبوك) حسب النوع</t>
  </si>
  <si>
    <t>المصيد من المصائد التقليدية في البحر الأحمر (منطقة المدينة المنورة) حسب النوع</t>
  </si>
  <si>
    <t>لا فقريات مائية عدا الرخويات والقشريات</t>
  </si>
  <si>
    <t>دقيق وسميد وكريات مكتلة من أسماك وقشريات ورخويات وغيرها من لافقاريات مائية</t>
  </si>
  <si>
    <t>أسماك مجمدة عـدا الشرائح وغيرها من لحوم الأسماك</t>
  </si>
  <si>
    <t>0308</t>
  </si>
  <si>
    <t>0309</t>
  </si>
  <si>
    <t>0303</t>
  </si>
  <si>
    <t>وحدة القياس ( طن  )</t>
  </si>
  <si>
    <t>*تم استبعاد المنتجات غير البحرية</t>
  </si>
  <si>
    <t>وحدة القياس(طن)</t>
  </si>
  <si>
    <t xml:space="preserve"> واردات المملكة من المنتجات البحرية على مستوى الدول </t>
  </si>
  <si>
    <t xml:space="preserve"> صادرات المملكة من المنتجات البحرية على مستوى الدول </t>
  </si>
  <si>
    <t>إجمالي الواردات من المنتجات البحرية حسب مجموعات المنتجات</t>
  </si>
  <si>
    <t>إجمالي الصادرات من المنتجات البحرية حسب مجموعات المنتجات</t>
  </si>
  <si>
    <t>إجمالي المعاد تصديره من المنتجات البحرية حسب مجموعات المنتجات</t>
  </si>
  <si>
    <t>تايلاند</t>
  </si>
  <si>
    <t>ميانمار (بورما)</t>
  </si>
  <si>
    <t>سلطنة عمان</t>
  </si>
  <si>
    <t>الجمهورية اليمنية</t>
  </si>
  <si>
    <t>جيبوتي</t>
  </si>
  <si>
    <t>فيتنام</t>
  </si>
  <si>
    <t>الولايات المتحدة الأمريكية</t>
  </si>
  <si>
    <t>مصر</t>
  </si>
  <si>
    <t>دول آخرى</t>
  </si>
  <si>
    <t>الإجمالي الكلي</t>
  </si>
  <si>
    <t xml:space="preserve"> جدول (18)</t>
  </si>
  <si>
    <t>الصين</t>
  </si>
  <si>
    <t>الكويت</t>
  </si>
  <si>
    <t>البحرين</t>
  </si>
  <si>
    <t>كوريا الجنوبية</t>
  </si>
  <si>
    <t>قطر</t>
  </si>
  <si>
    <t>الدولة</t>
  </si>
  <si>
    <t>بيانات تقديرية*</t>
  </si>
  <si>
    <t>جدول(19)</t>
  </si>
  <si>
    <t>المنطقة الإدارية</t>
  </si>
  <si>
    <t>مجالات الإقراض</t>
  </si>
  <si>
    <t>نوع القرض</t>
  </si>
  <si>
    <t>عدد القروض</t>
  </si>
  <si>
    <t>تربية روبيان</t>
  </si>
  <si>
    <t>طويلة وقصيرة الأجل</t>
  </si>
  <si>
    <t xml:space="preserve">المدينة المنورة </t>
  </si>
  <si>
    <t>معدات صيد الأسماك</t>
  </si>
  <si>
    <t>قصيرة الأجل</t>
  </si>
  <si>
    <t>طويلة الأجل</t>
  </si>
  <si>
    <t>المنطقة الشرقية</t>
  </si>
  <si>
    <t>المصدر: صندوق التنمية الزراعية</t>
  </si>
  <si>
    <t>مشاريع تربية روبيان</t>
  </si>
  <si>
    <t xml:space="preserve"> قوارب الصيد</t>
  </si>
  <si>
    <t>قيمة القروض</t>
  </si>
  <si>
    <t>الوحدة(ريال سعودي)</t>
  </si>
  <si>
    <t>القروض التنموية الممنوحة لمجال الصيد البحري على مستوى المناطق الإدارية بالمملكة لعام 2021</t>
  </si>
  <si>
    <t>السنوات</t>
  </si>
  <si>
    <t>النوع/السنوات</t>
  </si>
  <si>
    <t>المناطق الإدارية/السنوات</t>
  </si>
  <si>
    <t>نشرة الصيد البحري</t>
  </si>
  <si>
    <t>دهون وزيوت أسماك أو ثدييات بحرية</t>
  </si>
  <si>
    <t>خلاصات وعصارات لحوم وأسماك أو قشريات*</t>
  </si>
  <si>
    <t>أسماك محضرة أو محفوظة ، خبيارى (كافيار)</t>
  </si>
  <si>
    <t>قشريات ورخويات,...إلخ محفوظة</t>
  </si>
  <si>
    <t>دقيق وسميد من لحوم أو أسماك ...إلخ ، حثالة شحوم حيوانيه*</t>
  </si>
  <si>
    <t>لؤلؤ طبيعى أو مستنبت ، غير مركب*</t>
  </si>
  <si>
    <t>حيوانات حية أخرى*</t>
  </si>
  <si>
    <t>لحوم وأحشاء وأطراف أخرى صالحة للأكل، طازجة أو مبردة أو مجمدة*</t>
  </si>
  <si>
    <t>لحوم وأحشاء وأطراف صالحه للأكل، مملحة أو في ماء مملح*</t>
  </si>
  <si>
    <t>أسماك مجففة أو مملحة أو مدخنة؛ دقيق وسميد ومكتلات سمك صالحة للاستهلاك البشري</t>
  </si>
  <si>
    <t>مرجان ومواد مماثلة، غير مشغولة، أصداف</t>
  </si>
  <si>
    <t>إسفنج طبيعى من أصل حيوانى</t>
  </si>
  <si>
    <t>منتجات حيوانية الأصل غير مذكورة ولا داخلة فى مكان آخر*</t>
  </si>
  <si>
    <t>أسماك محضرة أو محفوظة، خبيارى (كافيار)</t>
  </si>
  <si>
    <t>دقيق وسميد من لحوم أو أسماك ... إلخ ، حثالة شحوم حيوانية*</t>
  </si>
  <si>
    <t>لؤلؤ طبيعى أو مستنبت، غير مركب*</t>
  </si>
  <si>
    <t>لحوم وأحشاء وأطراف صالحة للأكل، مملحة أو فى ماء مملح*</t>
  </si>
  <si>
    <t>أسماك مجففة أو مملحة أو مدخنة؛ دقيق وسميد ومكتلات سمك صالحة للاستهلاك البشري.</t>
  </si>
  <si>
    <t>قشريات ورخويات,... إلخ محفوظة</t>
  </si>
  <si>
    <t>لؤلؤ طبيعي أو مستنبت، غير مركب*</t>
  </si>
  <si>
    <t>أسفنج طبيعي من أصل حيواني</t>
  </si>
  <si>
    <t>منتجات حيوانية الأصل غير مذكورة ولا داخلة فى مكان أخرى*</t>
  </si>
  <si>
    <t>الإمارات العربية المتحدة</t>
  </si>
  <si>
    <t>إندونيسيا</t>
  </si>
  <si>
    <t>إسبانيا</t>
  </si>
  <si>
    <t>القروض التنموية الممنوحة لمجال الصيد البحري على مستوى المناطق الإدارية بالمملكة لعام 2021م</t>
  </si>
  <si>
    <t>القشريات</t>
  </si>
  <si>
    <t>أبودقن،  عنبر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</si>
</sst>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%"/>
    <numFmt numFmtId="168" formatCode="#,##0.0_);\(#,##0.0\)"/>
  </numFmts>
  <fonts count="2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364C75"/>
      <name val="Frutiger LT 55"/>
    </font>
    <font>
      <sz val="11"/>
      <color theme="1"/>
      <name val="Frutiger LT 55"/>
    </font>
    <font>
      <b/>
      <sz val="11"/>
      <name val="Frutiger LT 55"/>
    </font>
    <font>
      <sz val="11"/>
      <color rgb="FFFFFFFF"/>
      <name val="Frutiger LT 55"/>
    </font>
    <font>
      <u/>
      <sz val="11"/>
      <color theme="10"/>
      <name val="Arial"/>
      <family val="2"/>
      <scheme val="minor"/>
    </font>
    <font>
      <sz val="11"/>
      <color rgb="FF000000"/>
      <name val="Frutiger LT 55"/>
    </font>
    <font>
      <b/>
      <sz val="11"/>
      <color rgb="FF5C78B0"/>
      <name val="Frutiger LT 55"/>
    </font>
    <font>
      <sz val="8"/>
      <color rgb="FF647491"/>
      <name val="Frutiger LT 55"/>
    </font>
    <font>
      <b/>
      <sz val="16"/>
      <color rgb="FF5C78B0"/>
      <name val="Frutiger LT 55"/>
    </font>
    <font>
      <b/>
      <sz val="8"/>
      <color rgb="FF647491"/>
      <name val="Frutiger LT 55"/>
    </font>
    <font>
      <sz val="11"/>
      <name val="Frutiger LT 55"/>
    </font>
    <font>
      <sz val="11"/>
      <color rgb="FFFFFFFF"/>
      <name val="Sakkal Majalla"/>
    </font>
    <font>
      <u/>
      <sz val="11"/>
      <color theme="10"/>
      <name val="Frutiger LT 55"/>
    </font>
    <font>
      <sz val="8"/>
      <name val="Arial"/>
      <family val="2"/>
      <scheme val="minor"/>
    </font>
    <font>
      <sz val="11"/>
      <color theme="0"/>
      <name val="Sakkal Majalla"/>
    </font>
    <font>
      <sz val="11"/>
      <color theme="0"/>
      <name val="Frutiger LT 55"/>
    </font>
    <font>
      <sz val="10"/>
      <name val="Frutiger LT Arabic 45 Light"/>
    </font>
    <font>
      <sz val="10"/>
      <color indexed="8"/>
      <name val="Arial"/>
      <family val="2"/>
    </font>
    <font>
      <b/>
      <sz val="16"/>
      <color rgb="FF5C78B0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BA8C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9" fillId="0" borderId="0">
      <alignment vertical="top"/>
    </xf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4" fontId="3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3" fontId="3" fillId="0" borderId="0" xfId="0" applyNumberFormat="1" applyFont="1"/>
    <xf numFmtId="4" fontId="3" fillId="0" borderId="0" xfId="0" applyNumberFormat="1" applyFont="1"/>
    <xf numFmtId="164" fontId="3" fillId="0" borderId="0" xfId="1" applyFont="1"/>
    <xf numFmtId="166" fontId="3" fillId="0" borderId="0" xfId="1" applyNumberFormat="1" applyFont="1"/>
    <xf numFmtId="2" fontId="3" fillId="0" borderId="0" xfId="1" applyNumberFormat="1" applyFont="1"/>
    <xf numFmtId="0" fontId="3" fillId="2" borderId="1" xfId="0" applyFont="1" applyFill="1" applyBorder="1"/>
    <xf numFmtId="0" fontId="5" fillId="4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/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1" fontId="3" fillId="0" borderId="1" xfId="0" applyNumberFormat="1" applyFont="1" applyFill="1" applyBorder="1"/>
    <xf numFmtId="3" fontId="2" fillId="2" borderId="1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/>
    <xf numFmtId="4" fontId="3" fillId="0" borderId="1" xfId="0" applyNumberFormat="1" applyFont="1" applyFill="1" applyBorder="1"/>
    <xf numFmtId="0" fontId="2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top" wrapText="1"/>
    </xf>
    <xf numFmtId="3" fontId="7" fillId="5" borderId="1" xfId="0" applyNumberFormat="1" applyFont="1" applyFill="1" applyBorder="1" applyAlignment="1" applyProtection="1">
      <alignment horizontal="center" vertical="center" wrapText="1"/>
    </xf>
    <xf numFmtId="3" fontId="7" fillId="6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center" wrapText="1"/>
    </xf>
    <xf numFmtId="3" fontId="7" fillId="2" borderId="1" xfId="0" applyNumberFormat="1" applyFont="1" applyFill="1" applyBorder="1" applyAlignment="1" applyProtection="1">
      <alignment horizontal="left" vertical="top" wrapText="1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165" fontId="7" fillId="5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 wrapText="1"/>
    </xf>
    <xf numFmtId="0" fontId="3" fillId="0" borderId="0" xfId="0" applyFont="1" applyBorder="1"/>
    <xf numFmtId="4" fontId="7" fillId="5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right" vertical="center" wrapText="1"/>
    </xf>
    <xf numFmtId="0" fontId="8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/>
    </xf>
    <xf numFmtId="0" fontId="5" fillId="0" borderId="1" xfId="0" applyFont="1" applyBorder="1"/>
    <xf numFmtId="0" fontId="9" fillId="2" borderId="1" xfId="0" applyFont="1" applyFill="1" applyBorder="1" applyAlignment="1" applyProtection="1">
      <alignment horizontal="right" wrapText="1"/>
    </xf>
    <xf numFmtId="0" fontId="12" fillId="2" borderId="1" xfId="0" applyFont="1" applyFill="1" applyBorder="1"/>
    <xf numFmtId="0" fontId="7" fillId="6" borderId="1" xfId="0" applyFont="1" applyFill="1" applyBorder="1" applyAlignment="1" applyProtection="1">
      <alignment horizontal="right" vertical="center" wrapText="1"/>
    </xf>
    <xf numFmtId="0" fontId="12" fillId="6" borderId="1" xfId="0" applyNumberFormat="1" applyFont="1" applyFill="1" applyBorder="1" applyAlignment="1" applyProtection="1">
      <alignment horizontal="center" vertical="center" wrapText="1"/>
    </xf>
    <xf numFmtId="2" fontId="7" fillId="6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right" vertical="center" wrapText="1"/>
    </xf>
    <xf numFmtId="0" fontId="12" fillId="5" borderId="1" xfId="0" applyNumberFormat="1" applyFont="1" applyFill="1" applyBorder="1" applyAlignment="1" applyProtection="1">
      <alignment horizontal="center" vertical="center" wrapText="1"/>
    </xf>
    <xf numFmtId="2" fontId="7" fillId="5" borderId="1" xfId="0" applyNumberFormat="1" applyFont="1" applyFill="1" applyBorder="1" applyAlignment="1" applyProtection="1">
      <alignment horizontal="center" vertical="center" wrapText="1"/>
    </xf>
    <xf numFmtId="2" fontId="5" fillId="4" borderId="1" xfId="1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left" vertical="top" wrapText="1"/>
    </xf>
    <xf numFmtId="3" fontId="4" fillId="2" borderId="1" xfId="0" applyNumberFormat="1" applyFont="1" applyFill="1" applyBorder="1" applyAlignment="1" applyProtection="1">
      <alignment vertical="center" wrapText="1"/>
    </xf>
    <xf numFmtId="167" fontId="3" fillId="0" borderId="0" xfId="3" applyNumberFormat="1" applyFont="1" applyBorder="1"/>
    <xf numFmtId="3" fontId="3" fillId="2" borderId="1" xfId="0" applyNumberFormat="1" applyFont="1" applyFill="1" applyBorder="1"/>
    <xf numFmtId="167" fontId="3" fillId="0" borderId="0" xfId="3" applyNumberFormat="1" applyFont="1"/>
    <xf numFmtId="3" fontId="3" fillId="0" borderId="0" xfId="0" applyNumberFormat="1" applyFont="1" applyBorder="1"/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6" fillId="2" borderId="2" xfId="2" applyFill="1" applyBorder="1" applyAlignment="1" applyProtection="1">
      <alignment horizontal="left" vertical="top" wrapText="1"/>
    </xf>
    <xf numFmtId="4" fontId="7" fillId="6" borderId="1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9" fontId="3" fillId="0" borderId="1" xfId="3" applyFont="1" applyBorder="1"/>
    <xf numFmtId="2" fontId="3" fillId="0" borderId="0" xfId="0" applyNumberFormat="1" applyFont="1"/>
    <xf numFmtId="9" fontId="3" fillId="0" borderId="0" xfId="3" applyFont="1"/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right" vertical="center" wrapText="1"/>
    </xf>
    <xf numFmtId="4" fontId="3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center" wrapText="1"/>
    </xf>
    <xf numFmtId="168" fontId="5" fillId="4" borderId="1" xfId="1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right" vertical="center" wrapText="1" readingOrder="2"/>
    </xf>
    <xf numFmtId="0" fontId="7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1" xfId="0" applyFont="1" applyFill="1" applyBorder="1" applyAlignment="1">
      <alignment vertical="center" wrapText="1"/>
    </xf>
    <xf numFmtId="2" fontId="3" fillId="7" borderId="0" xfId="0" applyNumberFormat="1" applyFont="1" applyFill="1" applyAlignment="1">
      <alignment horizontal="center" vertical="center"/>
    </xf>
    <xf numFmtId="2" fontId="3" fillId="8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" fontId="17" fillId="4" borderId="0" xfId="0" applyNumberFormat="1" applyFont="1" applyFill="1" applyAlignment="1">
      <alignment horizontal="center" vertical="center" wrapText="1"/>
    </xf>
    <xf numFmtId="2" fontId="0" fillId="0" borderId="0" xfId="0" applyNumberFormat="1"/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right" vertical="center" wrapText="1" indent="1" readingOrder="1"/>
    </xf>
    <xf numFmtId="0" fontId="18" fillId="2" borderId="1" xfId="0" applyFont="1" applyFill="1" applyBorder="1"/>
    <xf numFmtId="0" fontId="18" fillId="0" borderId="1" xfId="0" applyFont="1" applyBorder="1"/>
    <xf numFmtId="0" fontId="9" fillId="2" borderId="1" xfId="0" applyFont="1" applyFill="1" applyBorder="1" applyAlignment="1">
      <alignment horizontal="left" vertical="center" wrapText="1"/>
    </xf>
    <xf numFmtId="0" fontId="18" fillId="0" borderId="0" xfId="0" applyFont="1"/>
    <xf numFmtId="0" fontId="20" fillId="3" borderId="0" xfId="4" applyFont="1" applyFill="1" applyAlignment="1">
      <alignment vertical="center" wrapText="1" readingOrder="2"/>
    </xf>
    <xf numFmtId="37" fontId="5" fillId="4" borderId="1" xfId="5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37" fontId="3" fillId="8" borderId="1" xfId="5" applyNumberFormat="1" applyFont="1" applyFill="1" applyBorder="1" applyAlignment="1">
      <alignment horizontal="center" vertical="center"/>
    </xf>
    <xf numFmtId="37" fontId="3" fillId="7" borderId="1" xfId="5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left" vertical="top" wrapText="1"/>
    </xf>
    <xf numFmtId="0" fontId="6" fillId="2" borderId="1" xfId="2" applyFill="1" applyBorder="1" applyAlignment="1" applyProtection="1">
      <alignment horizontal="left" vertical="top" wrapText="1"/>
    </xf>
    <xf numFmtId="37" fontId="0" fillId="0" borderId="0" xfId="0" applyNumberFormat="1"/>
    <xf numFmtId="9" fontId="0" fillId="0" borderId="0" xfId="3" applyFont="1"/>
    <xf numFmtId="167" fontId="0" fillId="0" borderId="0" xfId="3" applyNumberFormat="1" applyFont="1"/>
    <xf numFmtId="0" fontId="14" fillId="0" borderId="2" xfId="2" applyFont="1" applyFill="1" applyBorder="1" applyAlignment="1">
      <alignment horizontal="right"/>
    </xf>
    <xf numFmtId="0" fontId="14" fillId="0" borderId="3" xfId="2" applyFont="1" applyFill="1" applyBorder="1" applyAlignment="1">
      <alignment horizontal="right"/>
    </xf>
    <xf numFmtId="0" fontId="14" fillId="0" borderId="4" xfId="2" applyFont="1" applyFill="1" applyBorder="1" applyAlignment="1">
      <alignment horizontal="right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3" fillId="7" borderId="5" xfId="0" applyNumberFormat="1" applyFont="1" applyFill="1" applyBorder="1" applyAlignment="1">
      <alignment horizontal="center" vertical="center"/>
    </xf>
    <xf numFmtId="2" fontId="3" fillId="7" borderId="6" xfId="0" applyNumberFormat="1" applyFont="1" applyFill="1" applyBorder="1" applyAlignment="1">
      <alignment horizontal="center" vertical="center"/>
    </xf>
    <xf numFmtId="2" fontId="3" fillId="8" borderId="5" xfId="0" applyNumberFormat="1" applyFont="1" applyFill="1" applyBorder="1" applyAlignment="1">
      <alignment horizontal="center" vertical="center"/>
    </xf>
    <xf numFmtId="2" fontId="3" fillId="8" borderId="6" xfId="0" applyNumberFormat="1" applyFont="1" applyFill="1" applyBorder="1" applyAlignment="1">
      <alignment horizontal="center" vertical="center"/>
    </xf>
    <xf numFmtId="2" fontId="3" fillId="8" borderId="7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5" xr:uid="{8DB3995D-7CB2-4DB7-A0A4-BE57184A501E}"/>
    <cellStyle name="Hyperlink" xfId="2" builtinId="8"/>
    <cellStyle name="Normal" xfId="0" builtinId="0"/>
    <cellStyle name="Normal 2" xfId="4" xr:uid="{4581EBC5-4D82-4113-9E8C-60036BE35B9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952501</xdr:colOff>
      <xdr:row>0</xdr:row>
      <xdr:rowOff>374002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57EDA57-5718-41FB-850D-44017C7B5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997799" y="0"/>
          <a:ext cx="1530351" cy="374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581149" cy="367108"/>
    <xdr:pic>
      <xdr:nvPicPr>
        <xdr:cNvPr id="2" name="Picture 1">
          <a:extLst>
            <a:ext uri="{FF2B5EF4-FFF2-40B4-BE49-F238E27FC236}">
              <a16:creationId xmlns:a16="http://schemas.microsoft.com/office/drawing/2014/main" id="{BE622266-5B82-41B5-A57B-ECC748EFF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896450" y="1"/>
          <a:ext cx="1581149" cy="367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3914</xdr:rowOff>
    </xdr:from>
    <xdr:ext cx="1568450" cy="402486"/>
    <xdr:pic>
      <xdr:nvPicPr>
        <xdr:cNvPr id="2" name="Picture 4">
          <a:extLst>
            <a:ext uri="{FF2B5EF4-FFF2-40B4-BE49-F238E27FC236}">
              <a16:creationId xmlns:a16="http://schemas.microsoft.com/office/drawing/2014/main" id="{CCBAB61D-E4E1-4D29-9668-D8F265826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09150" y="3914"/>
          <a:ext cx="1568450" cy="40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0</xdr:row>
      <xdr:rowOff>374651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7E8C82E-D0B1-4718-99BA-759AC4CA1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07200" y="1"/>
          <a:ext cx="15748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52687</xdr:colOff>
      <xdr:row>0</xdr:row>
      <xdr:rowOff>1</xdr:rowOff>
    </xdr:from>
    <xdr:to>
      <xdr:col>0</xdr:col>
      <xdr:colOff>1563602</xdr:colOff>
      <xdr:row>0</xdr:row>
      <xdr:rowOff>375539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FB34527-C928-4A49-8BC0-96F57B586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647258" y="1"/>
          <a:ext cx="1510915" cy="3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1549120</xdr:colOff>
      <xdr:row>1</xdr:row>
      <xdr:rowOff>27912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57A52BD1-D0A6-4BE8-BEB4-6341445D0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9828957" y="1"/>
          <a:ext cx="1549120" cy="411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1574800</xdr:colOff>
      <xdr:row>0</xdr:row>
      <xdr:rowOff>374650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16FA6AB-28F7-4EFA-A04C-42A5CC7E9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00" y="0"/>
          <a:ext cx="15748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1574800</xdr:colOff>
      <xdr:row>0</xdr:row>
      <xdr:rowOff>374650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7B24A12-05F3-484C-A46F-5570625CC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00" y="0"/>
          <a:ext cx="15748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1574800</xdr:colOff>
      <xdr:row>0</xdr:row>
      <xdr:rowOff>374650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F8E805BF-479B-4946-B960-718B709FC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65000" y="0"/>
          <a:ext cx="15748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1574799</xdr:colOff>
      <xdr:row>0</xdr:row>
      <xdr:rowOff>361950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70F06C6-6CCC-445F-9847-B998D5580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02801" y="1"/>
          <a:ext cx="1574799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1555750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BCA862E-343D-49BA-BF2B-C78BA3DF0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21850" y="1"/>
          <a:ext cx="1555750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374002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572423B6-76C9-443B-9895-6602B2973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02800" y="0"/>
          <a:ext cx="1574800" cy="374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1568061</xdr:colOff>
      <xdr:row>1</xdr:row>
      <xdr:rowOff>12700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1C4F5A0-8998-4B76-9439-6F94FD1A2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944339" y="0"/>
          <a:ext cx="1568061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568061" cy="352778"/>
    <xdr:pic>
      <xdr:nvPicPr>
        <xdr:cNvPr id="2" name="Picture 4">
          <a:extLst>
            <a:ext uri="{FF2B5EF4-FFF2-40B4-BE49-F238E27FC236}">
              <a16:creationId xmlns:a16="http://schemas.microsoft.com/office/drawing/2014/main" id="{1F43955F-BD90-4C37-8558-ABB3443E3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418163" y="1"/>
          <a:ext cx="1568061" cy="352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7499" cy="374650"/>
    <xdr:pic>
      <xdr:nvPicPr>
        <xdr:cNvPr id="2" name="Picture 4">
          <a:extLst>
            <a:ext uri="{FF2B5EF4-FFF2-40B4-BE49-F238E27FC236}">
              <a16:creationId xmlns:a16="http://schemas.microsoft.com/office/drawing/2014/main" id="{118A2E74-98CF-4159-938D-C1EF4E494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890101" y="0"/>
          <a:ext cx="1587499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574799" cy="349250"/>
    <xdr:pic>
      <xdr:nvPicPr>
        <xdr:cNvPr id="2" name="Picture 4">
          <a:extLst>
            <a:ext uri="{FF2B5EF4-FFF2-40B4-BE49-F238E27FC236}">
              <a16:creationId xmlns:a16="http://schemas.microsoft.com/office/drawing/2014/main" id="{ACF34037-D873-48A2-8319-362EFA25C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02800" y="0"/>
          <a:ext cx="1574799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AC96CE3D-359C-4D37-B52E-1A2766BCF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02800" y="0"/>
          <a:ext cx="157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30286</xdr:rowOff>
    </xdr:from>
    <xdr:to>
      <xdr:col>0</xdr:col>
      <xdr:colOff>1555750</xdr:colOff>
      <xdr:row>1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757799A-B70E-44C9-9922-0F824D663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21850" y="30286"/>
          <a:ext cx="1555750" cy="36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568449" cy="368300"/>
    <xdr:pic>
      <xdr:nvPicPr>
        <xdr:cNvPr id="2" name="Picture 1">
          <a:extLst>
            <a:ext uri="{FF2B5EF4-FFF2-40B4-BE49-F238E27FC236}">
              <a16:creationId xmlns:a16="http://schemas.microsoft.com/office/drawing/2014/main" id="{69A52D45-C74B-4E37-B828-2A57D3C7F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09150" y="0"/>
          <a:ext cx="1568449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574800" cy="361950"/>
    <xdr:pic>
      <xdr:nvPicPr>
        <xdr:cNvPr id="2" name="Picture 4">
          <a:extLst>
            <a:ext uri="{FF2B5EF4-FFF2-40B4-BE49-F238E27FC236}">
              <a16:creationId xmlns:a16="http://schemas.microsoft.com/office/drawing/2014/main" id="{B6EAF563-54C4-4330-93C9-66DED1CB9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02800" y="1"/>
          <a:ext cx="1574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3534-B6D2-4334-8BE0-8F70F1A4EB08}">
  <dimension ref="A1:K22"/>
  <sheetViews>
    <sheetView rightToLeft="1" view="pageBreakPreview" topLeftCell="A2" zoomScale="130" zoomScaleNormal="100" zoomScaleSheetLayoutView="130" workbookViewId="0">
      <selection activeCell="B16" sqref="B16:D16"/>
    </sheetView>
  </sheetViews>
  <sheetFormatPr defaultColWidth="8.796875" defaultRowHeight="13.8"/>
  <cols>
    <col min="1" max="1" width="8.59765625" style="30" customWidth="1"/>
    <col min="2" max="4" width="25.296875" style="30" customWidth="1"/>
    <col min="5" max="16384" width="8.796875" style="30"/>
  </cols>
  <sheetData>
    <row r="1" spans="1:11" ht="30" customHeight="1">
      <c r="A1" s="3"/>
      <c r="B1" s="3"/>
      <c r="D1" s="64" t="s">
        <v>214</v>
      </c>
    </row>
    <row r="2" spans="1:11" ht="25.05" customHeight="1">
      <c r="A2" s="100" t="s">
        <v>125</v>
      </c>
      <c r="B2" s="101"/>
      <c r="C2" s="101"/>
      <c r="D2" s="102"/>
      <c r="E2" s="24"/>
      <c r="F2" s="24"/>
      <c r="G2" s="24"/>
      <c r="H2" s="24"/>
      <c r="I2" s="24"/>
      <c r="J2" s="24"/>
      <c r="K2" s="24"/>
    </row>
    <row r="3" spans="1:11" ht="17.55" customHeight="1">
      <c r="A3" s="11" t="s">
        <v>123</v>
      </c>
      <c r="B3" s="103" t="s">
        <v>124</v>
      </c>
      <c r="C3" s="104"/>
      <c r="D3" s="105"/>
    </row>
    <row r="4" spans="1:11">
      <c r="A4" s="19">
        <v>1</v>
      </c>
      <c r="B4" s="97" t="s">
        <v>129</v>
      </c>
      <c r="C4" s="98"/>
      <c r="D4" s="99"/>
    </row>
    <row r="5" spans="1:11">
      <c r="A5" s="19">
        <v>2</v>
      </c>
      <c r="B5" s="97" t="s">
        <v>130</v>
      </c>
      <c r="C5" s="98"/>
      <c r="D5" s="99"/>
    </row>
    <row r="6" spans="1:11">
      <c r="A6" s="19">
        <v>3</v>
      </c>
      <c r="B6" s="97" t="s">
        <v>131</v>
      </c>
      <c r="C6" s="98"/>
      <c r="D6" s="99"/>
    </row>
    <row r="7" spans="1:11">
      <c r="A7" s="19">
        <v>4</v>
      </c>
      <c r="B7" s="97" t="s">
        <v>132</v>
      </c>
      <c r="C7" s="98"/>
      <c r="D7" s="99"/>
    </row>
    <row r="8" spans="1:11">
      <c r="A8" s="19">
        <v>5</v>
      </c>
      <c r="B8" s="97" t="s">
        <v>150</v>
      </c>
      <c r="C8" s="98"/>
      <c r="D8" s="99"/>
    </row>
    <row r="9" spans="1:11">
      <c r="A9" s="19">
        <v>6</v>
      </c>
      <c r="B9" s="97" t="s">
        <v>156</v>
      </c>
      <c r="C9" s="98"/>
      <c r="D9" s="99"/>
    </row>
    <row r="10" spans="1:11">
      <c r="A10" s="19">
        <v>7</v>
      </c>
      <c r="B10" s="97" t="s">
        <v>157</v>
      </c>
      <c r="C10" s="98"/>
      <c r="D10" s="99"/>
    </row>
    <row r="11" spans="1:11">
      <c r="A11" s="19">
        <v>8</v>
      </c>
      <c r="B11" s="97" t="s">
        <v>158</v>
      </c>
      <c r="C11" s="98"/>
      <c r="D11" s="99"/>
    </row>
    <row r="12" spans="1:11">
      <c r="A12" s="19">
        <v>9</v>
      </c>
      <c r="B12" s="97" t="s">
        <v>159</v>
      </c>
      <c r="C12" s="98"/>
      <c r="D12" s="99"/>
    </row>
    <row r="13" spans="1:11">
      <c r="A13" s="19">
        <v>10</v>
      </c>
      <c r="B13" s="97" t="s">
        <v>160</v>
      </c>
      <c r="C13" s="98"/>
      <c r="D13" s="99"/>
    </row>
    <row r="14" spans="1:11">
      <c r="A14" s="19">
        <v>11</v>
      </c>
      <c r="B14" s="97" t="s">
        <v>133</v>
      </c>
      <c r="C14" s="98"/>
      <c r="D14" s="99"/>
    </row>
    <row r="15" spans="1:11">
      <c r="A15" s="19">
        <v>12</v>
      </c>
      <c r="B15" s="97" t="s">
        <v>128</v>
      </c>
      <c r="C15" s="98"/>
      <c r="D15" s="99"/>
    </row>
    <row r="16" spans="1:11">
      <c r="A16" s="19">
        <v>13</v>
      </c>
      <c r="B16" s="97" t="s">
        <v>57</v>
      </c>
      <c r="C16" s="98"/>
      <c r="D16" s="99"/>
    </row>
    <row r="17" spans="1:4">
      <c r="A17" s="19">
        <v>14</v>
      </c>
      <c r="B17" s="97" t="s">
        <v>172</v>
      </c>
      <c r="C17" s="98"/>
      <c r="D17" s="99"/>
    </row>
    <row r="18" spans="1:4">
      <c r="A18" s="19">
        <v>15</v>
      </c>
      <c r="B18" s="97" t="s">
        <v>173</v>
      </c>
      <c r="C18" s="98"/>
      <c r="D18" s="99"/>
    </row>
    <row r="19" spans="1:4">
      <c r="A19" s="19">
        <v>16</v>
      </c>
      <c r="B19" s="97" t="s">
        <v>174</v>
      </c>
      <c r="C19" s="98"/>
      <c r="D19" s="99"/>
    </row>
    <row r="20" spans="1:4">
      <c r="A20" s="19">
        <v>17</v>
      </c>
      <c r="B20" s="97" t="s">
        <v>170</v>
      </c>
      <c r="C20" s="98"/>
      <c r="D20" s="99"/>
    </row>
    <row r="21" spans="1:4">
      <c r="A21" s="19">
        <v>18</v>
      </c>
      <c r="B21" s="97" t="s">
        <v>171</v>
      </c>
      <c r="C21" s="98"/>
      <c r="D21" s="99"/>
    </row>
    <row r="22" spans="1:4">
      <c r="A22" s="19">
        <v>19</v>
      </c>
      <c r="B22" s="97" t="s">
        <v>210</v>
      </c>
      <c r="C22" s="98"/>
      <c r="D22" s="99"/>
    </row>
  </sheetData>
  <mergeCells count="21">
    <mergeCell ref="A2:D2"/>
    <mergeCell ref="B8:D8"/>
    <mergeCell ref="B15:D15"/>
    <mergeCell ref="B9:D9"/>
    <mergeCell ref="B10:D10"/>
    <mergeCell ref="B11:D11"/>
    <mergeCell ref="B5:D5"/>
    <mergeCell ref="B6:D6"/>
    <mergeCell ref="B7:D7"/>
    <mergeCell ref="B3:D3"/>
    <mergeCell ref="B4:D4"/>
    <mergeCell ref="B14:D14"/>
    <mergeCell ref="B12:D12"/>
    <mergeCell ref="B13:D13"/>
    <mergeCell ref="B16:D16"/>
    <mergeCell ref="B20:D20"/>
    <mergeCell ref="B22:D22"/>
    <mergeCell ref="B21:D21"/>
    <mergeCell ref="B18:D18"/>
    <mergeCell ref="B19:D19"/>
    <mergeCell ref="B17:D17"/>
  </mergeCells>
  <hyperlinks>
    <hyperlink ref="B19:D19" location="'16'!Print_Area" display="إجمالي المعاد تصديره من المنتجات البحرية حسب مجموعات المنتجات" xr:uid="{9B50E5A7-CB92-491D-B1C9-57885959556B}"/>
    <hyperlink ref="B17:D17" location="'14'!Print_Area" display="إجمالي الواردات من المنتجات البحرية حسب مجموعات المنتجات" xr:uid="{D97CE918-3AA1-44DA-AAD0-32EA1F0D51F0}"/>
    <hyperlink ref="B14:D14" location="'11'!Print_Area" display="المصيد من الروبيان في المصائد البحرية" xr:uid="{A9D8B286-94B9-49B3-80C2-BBF9BAA5A5D1}"/>
    <hyperlink ref="B13:D13" location="'10'!Print_Area" display="المصيد من المصائد التقليدية حسب المناطق في البحر الأحمر (منطقة المدينة المنورة)" xr:uid="{DE224DC6-0848-4CA4-AE05-C2A4B4901479}"/>
    <hyperlink ref="B12:D12" location="'9'!Print_Area" display="المصيد من المصائد التقليدية حسب المناطق في البحر الأحمر (منطقة تبوك)" xr:uid="{BF0B0344-2E08-42B4-ACED-974472417324}"/>
    <hyperlink ref="B11:D11" location="'8'!Print_Area" display="المصيد من المصائد التقليدية حسب المناطق في البحر الأحمر (منطقة عسير)" xr:uid="{0C961BDA-25C1-4799-A1DC-446C666D3CFB}"/>
    <hyperlink ref="B10:D10" location="'7'!Print_Area" display="المصيد من المصائد التقليدية حسب المناطق في البحر الأحمر (منطقة جازان)" xr:uid="{00EE7975-311E-44E1-BA43-B90E512AB673}"/>
    <hyperlink ref="B9:D9" location="'6'!Print_Area" display="المصيد من المصائد التقليدية حسب المناطق في البحر الأحمر (منطقة مكة المكرمة)" xr:uid="{DB1B6233-CF5F-4025-B0C2-84717A624F11}"/>
    <hyperlink ref="B15:D15" location="'12'!Print_Area" display="اعداد القوى العاملة في صيد الأسماك" xr:uid="{A54FA05F-A8CD-4EA3-B7A0-87D03BA9D974}"/>
    <hyperlink ref="B16:D16" location="'13'!Print_Area" display="أعداد مراكب صيد الأسماك في الخليج العربي والبحر الأحمر" xr:uid="{CAF3294B-3873-4B24-AC54-E8BD0D4EDFE9}"/>
    <hyperlink ref="B7:D7" location="'4'!Print_Area" display="المصيد حسب الأنواع في الخليج العربي للمصائد التقليدية" xr:uid="{3FB4C4F1-8DEA-45B6-9847-8E83E46C723B}"/>
    <hyperlink ref="B6:D6" location="'3'!Print_Area" display="المصيد حسب الأنواع في البحر الأحمر للمصائد الصناعية" xr:uid="{D0A8972B-A6ED-4A37-9606-9F43D383C1D2}"/>
    <hyperlink ref="B5:D5" location="'2'!Print_Area" display="المصيد حسب الأنواع في البحر الأحمر للمصائد التقليدية" xr:uid="{D408838B-BADA-4A13-BBAC-9A3DB5E2BE3F}"/>
    <hyperlink ref="B8:D8" location="'5'!A1" display="المصيد من المصائد التقليدية حسب المناطق في البحر الأحمر" xr:uid="{D2E8DB9E-FEA5-47DD-A3B7-A4F1CB6BDCF5}"/>
    <hyperlink ref="B4:D4" location="'1'!Print_Area" display="إجمالي المصيد من المصائد البحرية بالطن في المملكة العربية السعودية" xr:uid="{9E9B6807-AC10-4AF8-9500-6D77FD1C5183}"/>
    <hyperlink ref="B18:D18" location="'15'!A1" display="إجمالي الصادرات من المنتجات البحرية حسب مجموعات المنتجات" xr:uid="{4FA6274C-311B-423F-9598-AAC5A9BADA18}"/>
    <hyperlink ref="B20" location="'18'!A1" display=" واردات المملكة من المنتجات البحرية على مستوى الدول " xr:uid="{E16F918E-984B-4CF4-A462-7DF97F7BBD48}"/>
    <hyperlink ref="B21" location="'19'!A1" display=" صادرات المملكة من المنتجات البحرية على مستوى الدول " xr:uid="{B543B4B5-1EDD-4C92-BA53-A45AD1107B0D}"/>
    <hyperlink ref="B20:D20" location="'17'!A1" display=" واردات المملكة من المنتجات البحرية على مستوى الدول " xr:uid="{F6F236F6-138E-4ED5-A603-E33A2B32D5D0}"/>
    <hyperlink ref="B21:D21" location="'18'!A1" display=" صادرات المملكة من المنتجات البحرية على مستوى الدول " xr:uid="{EBC6DAF4-7396-4C82-9877-E7DD7865BFC7}"/>
    <hyperlink ref="B22:D22" location="'19'!Print_Area" display="القروض التنموية الممنوحة لتكاليف تشغيل مشاريع الصيد البحري على مستوى المناطق الإدارية بالمملكة لعام 2021" xr:uid="{09378CDB-9956-44D3-AE5C-DC96711EE74C}"/>
  </hyperlinks>
  <pageMargins left="0.7" right="0.7" top="0.75" bottom="0.75" header="0.3" footer="0.3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C36BB-BE23-481A-BA02-2E97012533AA}">
  <dimension ref="A1:F36"/>
  <sheetViews>
    <sheetView rightToLeft="1" view="pageBreakPreview" zoomScaleNormal="64" zoomScaleSheetLayoutView="100" workbookViewId="0">
      <selection activeCell="A6" sqref="A6"/>
    </sheetView>
  </sheetViews>
  <sheetFormatPr defaultColWidth="8.796875" defaultRowHeight="13.8"/>
  <cols>
    <col min="1" max="6" width="22.59765625" style="1" customWidth="1"/>
    <col min="7" max="16384" width="8.796875" style="1"/>
  </cols>
  <sheetData>
    <row r="1" spans="1:6" ht="30" customHeight="1">
      <c r="A1" s="20"/>
      <c r="B1" s="14"/>
      <c r="C1" s="13"/>
      <c r="E1" s="64"/>
      <c r="F1" s="64" t="s">
        <v>214</v>
      </c>
    </row>
    <row r="2" spans="1:6" ht="25.05" customHeight="1">
      <c r="A2" s="100" t="s">
        <v>159</v>
      </c>
      <c r="B2" s="101"/>
      <c r="C2" s="101"/>
      <c r="D2" s="101"/>
      <c r="E2" s="101"/>
      <c r="F2" s="102"/>
    </row>
    <row r="3" spans="1:6">
      <c r="A3" s="32" t="s">
        <v>138</v>
      </c>
      <c r="B3" s="20"/>
      <c r="C3" s="20"/>
      <c r="E3" s="64"/>
      <c r="F3" s="64" t="s">
        <v>127</v>
      </c>
    </row>
    <row r="4" spans="1:6">
      <c r="A4" s="11" t="s">
        <v>212</v>
      </c>
      <c r="B4" s="11" t="s">
        <v>8</v>
      </c>
      <c r="C4" s="11" t="s">
        <v>7</v>
      </c>
      <c r="D4" s="11" t="s">
        <v>6</v>
      </c>
      <c r="E4" s="11" t="s">
        <v>5</v>
      </c>
      <c r="F4" s="46" t="s">
        <v>135</v>
      </c>
    </row>
    <row r="5" spans="1:6">
      <c r="A5" s="11" t="s">
        <v>76</v>
      </c>
      <c r="B5" s="57">
        <v>12.231809229037705</v>
      </c>
      <c r="C5" s="57">
        <v>10.270444100543989</v>
      </c>
      <c r="D5" s="57">
        <v>9.2897615362971315</v>
      </c>
      <c r="E5" s="57">
        <v>19.654539486025136</v>
      </c>
      <c r="F5" s="57">
        <v>10</v>
      </c>
    </row>
    <row r="6" spans="1:6">
      <c r="A6" s="11" t="s">
        <v>241</v>
      </c>
      <c r="B6" s="31">
        <v>513</v>
      </c>
      <c r="C6" s="31">
        <v>568</v>
      </c>
      <c r="D6" s="31">
        <v>581</v>
      </c>
      <c r="E6" s="31">
        <v>441</v>
      </c>
      <c r="F6" s="31">
        <v>281</v>
      </c>
    </row>
    <row r="7" spans="1:6">
      <c r="A7" s="11" t="s">
        <v>14</v>
      </c>
      <c r="B7" s="57">
        <v>148</v>
      </c>
      <c r="C7" s="57">
        <v>188</v>
      </c>
      <c r="D7" s="57">
        <v>179</v>
      </c>
      <c r="E7" s="57">
        <v>139</v>
      </c>
      <c r="F7" s="57">
        <v>99</v>
      </c>
    </row>
    <row r="8" spans="1:6">
      <c r="A8" s="11" t="s">
        <v>16</v>
      </c>
      <c r="B8" s="66">
        <v>8.439364096792346</v>
      </c>
      <c r="C8" s="66">
        <v>8.6792581129244049</v>
      </c>
      <c r="D8" s="66">
        <v>8.7992051209904325</v>
      </c>
      <c r="E8" s="66">
        <v>9.4595760645282319</v>
      </c>
      <c r="F8" s="66">
        <v>6.91928460889139</v>
      </c>
    </row>
    <row r="9" spans="1:6">
      <c r="A9" s="11" t="s">
        <v>17</v>
      </c>
      <c r="B9" s="57">
        <v>499</v>
      </c>
      <c r="C9" s="57">
        <v>414</v>
      </c>
      <c r="D9" s="57">
        <v>403</v>
      </c>
      <c r="E9" s="57">
        <v>482</v>
      </c>
      <c r="F9" s="57">
        <v>100</v>
      </c>
    </row>
    <row r="10" spans="1:6">
      <c r="A10" s="11" t="s">
        <v>18</v>
      </c>
      <c r="B10" s="31">
        <v>152</v>
      </c>
      <c r="C10" s="31">
        <v>149</v>
      </c>
      <c r="D10" s="31">
        <v>114</v>
      </c>
      <c r="E10" s="31">
        <v>102</v>
      </c>
      <c r="F10" s="31">
        <v>70</v>
      </c>
    </row>
    <row r="11" spans="1:6">
      <c r="A11" s="11" t="s">
        <v>80</v>
      </c>
      <c r="B11" s="57">
        <v>4.9757456387169388</v>
      </c>
      <c r="C11" s="57">
        <v>5.4717032451697616</v>
      </c>
      <c r="D11" s="57">
        <v>5.719682048396173</v>
      </c>
      <c r="E11" s="57">
        <v>6.9838304258112931</v>
      </c>
      <c r="F11" s="57">
        <v>5.44771384355656</v>
      </c>
    </row>
    <row r="12" spans="1:6">
      <c r="A12" s="11" t="s">
        <v>20</v>
      </c>
      <c r="B12" s="31">
        <v>79.051294316263366</v>
      </c>
      <c r="C12" s="31">
        <v>70.726510035640587</v>
      </c>
      <c r="D12" s="31">
        <v>66.564117895329204</v>
      </c>
      <c r="E12" s="31">
        <v>80.200862877508911</v>
      </c>
      <c r="F12" s="31">
        <v>70.807706105796299</v>
      </c>
    </row>
    <row r="13" spans="1:6">
      <c r="A13" s="11" t="s">
        <v>22</v>
      </c>
      <c r="B13" s="57">
        <v>11.689364096792346</v>
      </c>
      <c r="C13" s="57">
        <v>11.804258112924405</v>
      </c>
      <c r="D13" s="57">
        <v>11.861705120990433</v>
      </c>
      <c r="E13" s="57">
        <v>9.4595760645282319</v>
      </c>
      <c r="F13" s="57">
        <v>6.7755346088913999</v>
      </c>
    </row>
    <row r="14" spans="1:6">
      <c r="A14" s="11" t="s">
        <v>21</v>
      </c>
      <c r="B14" s="31">
        <v>28.037774338773215</v>
      </c>
      <c r="C14" s="31">
        <v>24.210736728568751</v>
      </c>
      <c r="D14" s="31">
        <v>22.297217923466519</v>
      </c>
      <c r="E14" s="31">
        <v>18.191849559182145</v>
      </c>
      <c r="F14" s="31">
        <v>15.167496131119901</v>
      </c>
    </row>
    <row r="15" spans="1:6">
      <c r="A15" s="11" t="s">
        <v>24</v>
      </c>
      <c r="B15" s="57">
        <v>46.263519977490148</v>
      </c>
      <c r="C15" s="57">
        <v>33.974106640405175</v>
      </c>
      <c r="D15" s="57">
        <v>27.829399971862689</v>
      </c>
      <c r="E15" s="57">
        <v>26</v>
      </c>
      <c r="F15" s="57">
        <v>37.046459974676416</v>
      </c>
    </row>
    <row r="16" spans="1:6">
      <c r="A16" s="11" t="s">
        <v>25</v>
      </c>
      <c r="B16" s="66">
        <v>125</v>
      </c>
      <c r="C16" s="66">
        <v>113</v>
      </c>
      <c r="D16" s="66">
        <v>115</v>
      </c>
      <c r="E16" s="66">
        <v>101</v>
      </c>
      <c r="F16" s="66">
        <v>70</v>
      </c>
    </row>
    <row r="17" spans="1:6">
      <c r="A17" s="11" t="s">
        <v>26</v>
      </c>
      <c r="B17" s="57">
        <v>74.80735790658413</v>
      </c>
      <c r="C17" s="57">
        <v>67.941917557681478</v>
      </c>
      <c r="D17" s="57">
        <v>50</v>
      </c>
      <c r="E17" s="57">
        <v>58</v>
      </c>
      <c r="F17" s="57">
        <v>62.403678953292065</v>
      </c>
    </row>
    <row r="18" spans="1:6">
      <c r="A18" s="11" t="s">
        <v>27</v>
      </c>
      <c r="B18" s="31">
        <v>6.4818092290377045</v>
      </c>
      <c r="C18" s="31">
        <v>4.8954441005439886</v>
      </c>
      <c r="D18" s="31">
        <v>4.1022615362971306</v>
      </c>
      <c r="E18" s="31">
        <v>3.6545394860251363</v>
      </c>
      <c r="F18" s="31">
        <v>5.292035382667418</v>
      </c>
    </row>
    <row r="19" spans="1:6">
      <c r="A19" s="11" t="s">
        <v>83</v>
      </c>
      <c r="B19" s="57">
        <v>0.48787281935846927</v>
      </c>
      <c r="C19" s="57">
        <v>0.56918495591821416</v>
      </c>
      <c r="D19" s="57">
        <v>0.60984102419808661</v>
      </c>
      <c r="E19" s="57">
        <v>0.32524854623897953</v>
      </c>
      <c r="F19" s="57">
        <v>0.54885692177827794</v>
      </c>
    </row>
    <row r="20" spans="1:6">
      <c r="A20" s="11" t="s">
        <v>84</v>
      </c>
      <c r="B20" s="31">
        <v>37.519583567810919</v>
      </c>
      <c r="C20" s="31">
        <v>32.606180829112738</v>
      </c>
      <c r="D20" s="31">
        <v>30.149479459763647</v>
      </c>
      <c r="E20" s="31">
        <v>19</v>
      </c>
      <c r="F20" s="31">
        <v>33.834531513787283</v>
      </c>
    </row>
    <row r="21" spans="1:6">
      <c r="A21" s="11" t="s">
        <v>85</v>
      </c>
      <c r="B21" s="57">
        <v>28.324155880697802</v>
      </c>
      <c r="C21" s="57">
        <v>27.878181860814102</v>
      </c>
      <c r="D21" s="57">
        <v>24</v>
      </c>
      <c r="E21" s="57">
        <v>17</v>
      </c>
      <c r="F21" s="57">
        <v>26.162077940348901</v>
      </c>
    </row>
    <row r="22" spans="1:6">
      <c r="A22" s="11" t="s">
        <v>86</v>
      </c>
      <c r="B22" s="31">
        <v>31.098410241980865</v>
      </c>
      <c r="C22" s="31">
        <v>24.44814528231101</v>
      </c>
      <c r="D22" s="31">
        <v>21.123012802476083</v>
      </c>
      <c r="E22" s="31">
        <v>19</v>
      </c>
      <c r="F22" s="31">
        <v>26.110711522228474</v>
      </c>
    </row>
    <row r="23" spans="1:6">
      <c r="A23" s="11" t="s">
        <v>87</v>
      </c>
      <c r="B23" s="57">
        <v>215</v>
      </c>
      <c r="C23" s="57">
        <v>276</v>
      </c>
      <c r="D23" s="57">
        <v>311</v>
      </c>
      <c r="E23" s="57">
        <v>245</v>
      </c>
      <c r="F23" s="57">
        <v>103</v>
      </c>
    </row>
    <row r="24" spans="1:6">
      <c r="A24" s="11" t="s">
        <v>38</v>
      </c>
      <c r="B24" s="66">
        <v>5.7318092290377045</v>
      </c>
      <c r="C24" s="66">
        <v>16.687110767210655</v>
      </c>
      <c r="D24" s="66">
        <v>22.164761536297128</v>
      </c>
      <c r="E24" s="66">
        <v>13.821206152691802</v>
      </c>
      <c r="F24" s="66">
        <v>11</v>
      </c>
    </row>
    <row r="25" spans="1:6">
      <c r="A25" s="11" t="s">
        <v>88</v>
      </c>
      <c r="B25" s="57">
        <v>4.9757456387169388</v>
      </c>
      <c r="C25" s="57">
        <v>4.6383699118364285</v>
      </c>
      <c r="D25" s="57">
        <v>4.469682048396173</v>
      </c>
      <c r="E25" s="57">
        <v>2.1504970924779592</v>
      </c>
      <c r="F25" s="57">
        <v>4.7227138435565559</v>
      </c>
    </row>
    <row r="26" spans="1:6">
      <c r="A26" s="11" t="s">
        <v>40</v>
      </c>
      <c r="B26" s="31">
        <v>0.75</v>
      </c>
      <c r="C26" s="31">
        <v>1.7083333333333333</v>
      </c>
      <c r="D26" s="31">
        <v>2.1875</v>
      </c>
      <c r="E26" s="31">
        <v>2.333333333333333</v>
      </c>
      <c r="F26" s="31">
        <v>1.46875</v>
      </c>
    </row>
    <row r="27" spans="1:6">
      <c r="A27" s="11" t="s">
        <v>41</v>
      </c>
      <c r="B27" s="57">
        <v>31</v>
      </c>
      <c r="C27" s="57">
        <v>37.941071093603455</v>
      </c>
      <c r="D27" s="57">
        <v>34.365433314575128</v>
      </c>
      <c r="E27" s="57">
        <v>27.394897767773401</v>
      </c>
      <c r="F27" s="57">
        <v>21</v>
      </c>
    </row>
    <row r="28" spans="1:6">
      <c r="A28" s="11" t="s">
        <v>42</v>
      </c>
      <c r="B28" s="31">
        <v>70</v>
      </c>
      <c r="C28" s="31">
        <v>52</v>
      </c>
      <c r="D28" s="31">
        <v>36</v>
      </c>
      <c r="E28" s="31">
        <v>34</v>
      </c>
      <c r="F28" s="31">
        <v>23</v>
      </c>
    </row>
    <row r="29" spans="1:6">
      <c r="A29" s="11" t="s">
        <v>89</v>
      </c>
      <c r="B29" s="57">
        <v>26.348410241980865</v>
      </c>
      <c r="C29" s="57">
        <v>26.739811948977675</v>
      </c>
      <c r="D29" s="57">
        <v>25</v>
      </c>
      <c r="E29" s="57">
        <v>9</v>
      </c>
      <c r="F29" s="57">
        <v>6</v>
      </c>
    </row>
    <row r="30" spans="1:6">
      <c r="A30" s="11" t="s">
        <v>44</v>
      </c>
      <c r="B30" s="31">
        <v>32</v>
      </c>
      <c r="C30" s="31">
        <v>35.724885105983866</v>
      </c>
      <c r="D30" s="31">
        <v>33.062376899268429</v>
      </c>
      <c r="E30" s="31">
        <v>8</v>
      </c>
      <c r="F30" s="31">
        <v>32.531188449634215</v>
      </c>
    </row>
    <row r="31" spans="1:6">
      <c r="A31" s="11" t="s">
        <v>91</v>
      </c>
      <c r="B31" s="57">
        <v>15.671173325830051</v>
      </c>
      <c r="C31" s="57">
        <v>14.61636888013506</v>
      </c>
      <c r="D31" s="57">
        <v>14.088966657287564</v>
      </c>
      <c r="E31" s="57">
        <v>8.2807822172200325</v>
      </c>
      <c r="F31" s="57">
        <v>14.880069991558807</v>
      </c>
    </row>
    <row r="32" spans="1:6">
      <c r="A32" s="11" t="s">
        <v>92</v>
      </c>
      <c r="B32" s="31">
        <v>45</v>
      </c>
      <c r="C32" s="31">
        <v>49.729623897955349</v>
      </c>
      <c r="D32" s="31">
        <v>40</v>
      </c>
      <c r="E32" s="31">
        <v>21</v>
      </c>
      <c r="F32" s="31">
        <v>42.5</v>
      </c>
    </row>
    <row r="33" spans="1:6">
      <c r="A33" s="60" t="s">
        <v>142</v>
      </c>
      <c r="B33" s="57">
        <v>119</v>
      </c>
      <c r="C33" s="57">
        <v>118</v>
      </c>
      <c r="D33" s="57">
        <v>104</v>
      </c>
      <c r="E33" s="57">
        <v>99</v>
      </c>
      <c r="F33" s="57">
        <v>86</v>
      </c>
    </row>
    <row r="34" spans="1:6">
      <c r="A34" s="45" t="s">
        <v>74</v>
      </c>
      <c r="B34" s="58">
        <v>2371.8851997749016</v>
      </c>
      <c r="C34" s="58">
        <v>2389.2616465015944</v>
      </c>
      <c r="D34" s="58">
        <v>2300.6844048958919</v>
      </c>
      <c r="E34" s="58">
        <v>2021.9107390733445</v>
      </c>
      <c r="F34" s="58">
        <v>1272.6000000000001</v>
      </c>
    </row>
    <row r="35" spans="1:6">
      <c r="A35" s="23" t="s">
        <v>4</v>
      </c>
      <c r="B35" s="2"/>
      <c r="C35" s="2"/>
      <c r="D35" s="2"/>
      <c r="E35" s="2"/>
      <c r="F35" s="2"/>
    </row>
    <row r="36" spans="1:6">
      <c r="A36" s="81" t="s">
        <v>192</v>
      </c>
      <c r="B36" s="3"/>
      <c r="C36" s="3"/>
      <c r="D36" s="3"/>
      <c r="E36" s="3"/>
      <c r="F36" s="56" t="s">
        <v>125</v>
      </c>
    </row>
  </sheetData>
  <mergeCells count="1">
    <mergeCell ref="A2:F2"/>
  </mergeCells>
  <hyperlinks>
    <hyperlink ref="F36" location="الفهرس!A1" display="الفهرس" xr:uid="{15165920-237F-4871-806E-E83E94455DE0}"/>
  </hyperlinks>
  <pageMargins left="0.7" right="0.7" top="0.75" bottom="0.75" header="0.3" footer="0.3"/>
  <pageSetup scale="4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87DD5-AEAF-423D-B1BB-EF9A32BE3028}">
  <dimension ref="A1:F35"/>
  <sheetViews>
    <sheetView rightToLeft="1" view="pageBreakPreview" topLeftCell="A2" zoomScaleNormal="71" zoomScaleSheetLayoutView="100" workbookViewId="0">
      <selection activeCell="A6" sqref="A6"/>
    </sheetView>
  </sheetViews>
  <sheetFormatPr defaultColWidth="8.796875" defaultRowHeight="13.8"/>
  <cols>
    <col min="1" max="6" width="22.59765625" style="1" customWidth="1"/>
    <col min="7" max="16384" width="8.796875" style="1"/>
  </cols>
  <sheetData>
    <row r="1" spans="1:6" ht="30" customHeight="1">
      <c r="A1" s="20"/>
      <c r="B1" s="14"/>
      <c r="C1" s="13"/>
      <c r="E1" s="64"/>
      <c r="F1" s="64" t="s">
        <v>214</v>
      </c>
    </row>
    <row r="2" spans="1:6" ht="25.05" customHeight="1">
      <c r="A2" s="100" t="s">
        <v>160</v>
      </c>
      <c r="B2" s="101"/>
      <c r="C2" s="101"/>
      <c r="D2" s="101"/>
      <c r="E2" s="101"/>
      <c r="F2" s="102"/>
    </row>
    <row r="3" spans="1:6">
      <c r="A3" s="32" t="s">
        <v>94</v>
      </c>
      <c r="B3" s="20"/>
      <c r="C3" s="20"/>
      <c r="E3" s="64"/>
      <c r="F3" s="64" t="s">
        <v>127</v>
      </c>
    </row>
    <row r="4" spans="1:6">
      <c r="A4" s="11" t="s">
        <v>212</v>
      </c>
      <c r="B4" s="11" t="s">
        <v>8</v>
      </c>
      <c r="C4" s="11" t="s">
        <v>7</v>
      </c>
      <c r="D4" s="11" t="s">
        <v>6</v>
      </c>
      <c r="E4" s="11" t="s">
        <v>5</v>
      </c>
      <c r="F4" s="46" t="s">
        <v>135</v>
      </c>
    </row>
    <row r="5" spans="1:6">
      <c r="A5" s="11" t="s">
        <v>76</v>
      </c>
      <c r="B5" s="57">
        <v>3.7439364096792347</v>
      </c>
      <c r="C5" s="57">
        <v>6.36792581129244</v>
      </c>
      <c r="D5" s="57">
        <v>7.6799205120990433</v>
      </c>
      <c r="E5" s="57">
        <v>4.4959576064528228</v>
      </c>
      <c r="F5" s="57">
        <v>3.7119284608891401</v>
      </c>
    </row>
    <row r="6" spans="1:6">
      <c r="A6" s="11" t="s">
        <v>241</v>
      </c>
      <c r="B6" s="31">
        <v>280</v>
      </c>
      <c r="C6" s="31">
        <v>276.82315700619017</v>
      </c>
      <c r="D6" s="31">
        <v>301</v>
      </c>
      <c r="E6" s="31">
        <v>287</v>
      </c>
      <c r="F6" s="31">
        <v>245</v>
      </c>
    </row>
    <row r="7" spans="1:6">
      <c r="A7" s="11" t="s">
        <v>14</v>
      </c>
      <c r="B7" s="57">
        <v>83.928137310073154</v>
      </c>
      <c r="C7" s="57">
        <v>85.190114425060969</v>
      </c>
      <c r="D7" s="57">
        <v>85.821102982554876</v>
      </c>
      <c r="E7" s="57">
        <v>74</v>
      </c>
      <c r="F7" s="57">
        <v>71.874620146314001</v>
      </c>
    </row>
    <row r="8" spans="1:6">
      <c r="A8" s="11" t="s">
        <v>16</v>
      </c>
      <c r="B8" s="66">
        <v>7.4514912774338775</v>
      </c>
      <c r="C8" s="66">
        <v>9.2095760645282319</v>
      </c>
      <c r="D8" s="66">
        <v>10.088618458075409</v>
      </c>
      <c r="E8" s="66">
        <v>12.483830425811291</v>
      </c>
      <c r="F8" s="66">
        <v>8.7700548677546433</v>
      </c>
    </row>
    <row r="9" spans="1:6">
      <c r="A9" s="11" t="s">
        <v>17</v>
      </c>
      <c r="B9" s="57">
        <v>364</v>
      </c>
      <c r="C9" s="57">
        <v>351</v>
      </c>
      <c r="D9" s="57">
        <v>327.37469048958917</v>
      </c>
      <c r="E9" s="57">
        <v>340.52764021759515</v>
      </c>
      <c r="F9" s="57">
        <v>201</v>
      </c>
    </row>
    <row r="10" spans="1:6">
      <c r="A10" s="11" t="s">
        <v>18</v>
      </c>
      <c r="B10" s="31">
        <v>25.898311761395611</v>
      </c>
      <c r="C10" s="31">
        <v>31.04803038829488</v>
      </c>
      <c r="D10" s="31">
        <v>33.622889701744512</v>
      </c>
      <c r="E10" s="31">
        <v>21.098874507597074</v>
      </c>
      <c r="F10" s="31">
        <v>29.760600731570062</v>
      </c>
    </row>
    <row r="11" spans="1:6">
      <c r="A11" s="11" t="s">
        <v>80</v>
      </c>
      <c r="B11" s="57">
        <v>2.4878728193584694</v>
      </c>
      <c r="C11" s="57">
        <v>5.7398940161320571</v>
      </c>
      <c r="D11" s="57">
        <v>7.3659046145188514</v>
      </c>
      <c r="E11" s="57">
        <v>11</v>
      </c>
      <c r="F11" s="57">
        <v>4.9268887169386604</v>
      </c>
    </row>
    <row r="12" spans="1:6">
      <c r="A12" s="11" t="s">
        <v>20</v>
      </c>
      <c r="B12" s="31">
        <v>55</v>
      </c>
      <c r="C12" s="31">
        <v>37.669848527480774</v>
      </c>
      <c r="D12" s="31">
        <v>44.217694850872256</v>
      </c>
      <c r="E12" s="31">
        <v>41</v>
      </c>
      <c r="F12" s="31">
        <v>22</v>
      </c>
    </row>
    <row r="13" spans="1:6">
      <c r="A13" s="11" t="s">
        <v>22</v>
      </c>
      <c r="B13" s="57">
        <v>4.7014912774338775</v>
      </c>
      <c r="C13" s="57">
        <v>5.8345760645282319</v>
      </c>
      <c r="D13" s="57">
        <v>6.401118458075409</v>
      </c>
      <c r="E13" s="57">
        <v>4.4838304258112931</v>
      </c>
      <c r="F13" s="57">
        <v>5.5513048677546433</v>
      </c>
    </row>
    <row r="14" spans="1:6">
      <c r="A14" s="11" t="s">
        <v>21</v>
      </c>
      <c r="B14" s="31">
        <v>9.842346651660101</v>
      </c>
      <c r="C14" s="31">
        <v>10.868622209716751</v>
      </c>
      <c r="D14" s="31">
        <v>11.381759988745076</v>
      </c>
      <c r="E14" s="31">
        <v>8</v>
      </c>
      <c r="F14" s="31">
        <v>10</v>
      </c>
    </row>
    <row r="15" spans="1:6">
      <c r="A15" s="11" t="s">
        <v>24</v>
      </c>
      <c r="B15" s="57">
        <v>9.8180922903770398</v>
      </c>
      <c r="C15" s="57">
        <v>11.515076908647533</v>
      </c>
      <c r="D15" s="57">
        <v>12.363569217782779</v>
      </c>
      <c r="E15" s="57">
        <v>9.6060307634590139</v>
      </c>
      <c r="F15" s="57">
        <v>8</v>
      </c>
    </row>
    <row r="16" spans="1:6">
      <c r="A16" s="11" t="s">
        <v>25</v>
      </c>
      <c r="B16" s="66">
        <v>41.73972682012819</v>
      </c>
      <c r="C16" s="66">
        <v>51.802071250994501</v>
      </c>
      <c r="D16" s="66">
        <v>56.83324346642766</v>
      </c>
      <c r="E16" s="66">
        <v>54</v>
      </c>
      <c r="F16" s="66">
        <v>44</v>
      </c>
    </row>
    <row r="17" spans="1:6">
      <c r="A17" s="11" t="s">
        <v>26</v>
      </c>
      <c r="B17" s="57">
        <v>22.910438942037139</v>
      </c>
      <c r="C17" s="57">
        <v>25.008699118364284</v>
      </c>
      <c r="D17" s="57">
        <v>26.057829206527856</v>
      </c>
      <c r="E17" s="57">
        <v>22</v>
      </c>
      <c r="F17" s="57">
        <v>18</v>
      </c>
    </row>
    <row r="18" spans="1:6">
      <c r="A18" s="11" t="s">
        <v>27</v>
      </c>
      <c r="B18" s="31">
        <v>4.7439364096792342</v>
      </c>
      <c r="C18" s="31">
        <v>5.36792581129244</v>
      </c>
      <c r="D18" s="31">
        <v>5.6799205120990433</v>
      </c>
      <c r="E18" s="31">
        <v>3.9959576064528228</v>
      </c>
      <c r="F18" s="31">
        <v>3</v>
      </c>
    </row>
    <row r="19" spans="1:6">
      <c r="A19" s="11" t="s">
        <v>83</v>
      </c>
      <c r="B19" s="57">
        <v>0.48787281935846927</v>
      </c>
      <c r="C19" s="57">
        <v>0.40656068279872437</v>
      </c>
      <c r="D19" s="57">
        <v>0.36590461451885192</v>
      </c>
      <c r="E19" s="57">
        <v>0.16262427311948977</v>
      </c>
      <c r="F19" s="57">
        <v>0.4268887169386606</v>
      </c>
    </row>
    <row r="20" spans="1:6">
      <c r="A20" s="11" t="s">
        <v>84</v>
      </c>
      <c r="B20" s="31">
        <v>12.56809229037704</v>
      </c>
      <c r="C20" s="31">
        <v>11.890076908647533</v>
      </c>
      <c r="D20" s="31">
        <v>25</v>
      </c>
      <c r="E20" s="31">
        <v>17</v>
      </c>
      <c r="F20" s="31">
        <v>15</v>
      </c>
    </row>
    <row r="21" spans="1:6">
      <c r="A21" s="11" t="s">
        <v>85</v>
      </c>
      <c r="B21" s="57">
        <v>9.8666010129431623</v>
      </c>
      <c r="C21" s="57">
        <v>17</v>
      </c>
      <c r="D21" s="57">
        <v>26</v>
      </c>
      <c r="E21" s="57">
        <v>19</v>
      </c>
      <c r="F21" s="57">
        <v>11</v>
      </c>
    </row>
    <row r="22" spans="1:6">
      <c r="A22" s="11" t="s">
        <v>86</v>
      </c>
      <c r="B22" s="31">
        <v>8.628728193584692</v>
      </c>
      <c r="C22" s="31">
        <v>10.773940161320578</v>
      </c>
      <c r="D22" s="31">
        <v>13</v>
      </c>
      <c r="E22" s="31">
        <v>10</v>
      </c>
      <c r="F22" s="31">
        <v>6</v>
      </c>
    </row>
    <row r="23" spans="1:6">
      <c r="A23" s="11" t="s">
        <v>87</v>
      </c>
      <c r="B23" s="57">
        <v>291</v>
      </c>
      <c r="C23" s="57">
        <v>318</v>
      </c>
      <c r="D23" s="57">
        <v>295</v>
      </c>
      <c r="E23" s="57">
        <v>255</v>
      </c>
      <c r="F23" s="57">
        <v>206</v>
      </c>
    </row>
    <row r="24" spans="1:6">
      <c r="A24" s="11" t="s">
        <v>38</v>
      </c>
      <c r="B24" s="66">
        <v>5.2439364096792342</v>
      </c>
      <c r="C24" s="66">
        <v>9.2845924779591069</v>
      </c>
      <c r="D24" s="66">
        <v>11.304920512099043</v>
      </c>
      <c r="E24" s="66">
        <v>6.6626242731194898</v>
      </c>
      <c r="F24" s="66">
        <v>4</v>
      </c>
    </row>
    <row r="25" spans="1:6">
      <c r="A25" s="11" t="s">
        <v>88</v>
      </c>
      <c r="B25" s="57">
        <v>5.4878728193584694</v>
      </c>
      <c r="C25" s="57">
        <v>5.2358516225848808</v>
      </c>
      <c r="D25" s="57">
        <v>7</v>
      </c>
      <c r="E25" s="57">
        <v>2.4919152129056461</v>
      </c>
      <c r="F25" s="57">
        <v>2</v>
      </c>
    </row>
    <row r="26" spans="1:6">
      <c r="A26" s="11" t="s">
        <v>41</v>
      </c>
      <c r="B26" s="31">
        <v>8.128728193584692</v>
      </c>
      <c r="C26" s="31">
        <v>8.5239401613205779</v>
      </c>
      <c r="D26" s="31">
        <v>8.721546145188519</v>
      </c>
      <c r="E26" s="31">
        <v>5.459576064528231</v>
      </c>
      <c r="F26" s="31">
        <v>3</v>
      </c>
    </row>
    <row r="27" spans="1:6">
      <c r="A27" s="11" t="s">
        <v>42</v>
      </c>
      <c r="B27" s="57">
        <v>25.44682048396173</v>
      </c>
      <c r="C27" s="57">
        <v>26.622350403301439</v>
      </c>
      <c r="D27" s="57">
        <v>49</v>
      </c>
      <c r="E27" s="57">
        <v>27</v>
      </c>
      <c r="F27" s="57">
        <v>21</v>
      </c>
    </row>
    <row r="28" spans="1:6">
      <c r="A28" s="11" t="s">
        <v>89</v>
      </c>
      <c r="B28" s="31">
        <v>15.689364096792346</v>
      </c>
      <c r="C28" s="31">
        <v>17.304258112924401</v>
      </c>
      <c r="D28" s="31">
        <v>25</v>
      </c>
      <c r="E28" s="31">
        <v>9.4595760645282301</v>
      </c>
      <c r="F28" s="31">
        <v>11</v>
      </c>
    </row>
    <row r="29" spans="1:6">
      <c r="A29" s="11" t="s">
        <v>44</v>
      </c>
      <c r="B29" s="57">
        <v>18.171173325830051</v>
      </c>
      <c r="C29" s="57">
        <v>27</v>
      </c>
      <c r="D29" s="57">
        <v>35</v>
      </c>
      <c r="E29" s="57">
        <v>10.280782217220034</v>
      </c>
      <c r="F29" s="57">
        <v>8</v>
      </c>
    </row>
    <row r="30" spans="1:6">
      <c r="A30" s="11" t="s">
        <v>91</v>
      </c>
      <c r="B30" s="31">
        <v>13.969682048396173</v>
      </c>
      <c r="C30" s="31">
        <v>14.297962389795536</v>
      </c>
      <c r="D30" s="31">
        <v>14.462102560495218</v>
      </c>
      <c r="E30" s="31">
        <v>7.813121365597449</v>
      </c>
      <c r="F30" s="31">
        <v>5</v>
      </c>
    </row>
    <row r="31" spans="1:6">
      <c r="A31" s="11" t="s">
        <v>92</v>
      </c>
      <c r="B31" s="57">
        <v>24.13479178390546</v>
      </c>
      <c r="C31" s="57">
        <v>36</v>
      </c>
      <c r="D31" s="57">
        <v>31</v>
      </c>
      <c r="E31" s="57">
        <v>18.089861189270309</v>
      </c>
      <c r="F31" s="57">
        <v>27.877395891952698</v>
      </c>
    </row>
    <row r="32" spans="1:6">
      <c r="A32" s="60" t="s">
        <v>142</v>
      </c>
      <c r="B32" s="31">
        <v>154</v>
      </c>
      <c r="C32" s="31">
        <v>193</v>
      </c>
      <c r="D32" s="31">
        <v>167.58953995498001</v>
      </c>
      <c r="E32" s="31">
        <v>131</v>
      </c>
      <c r="F32" s="31">
        <v>126</v>
      </c>
    </row>
    <row r="33" spans="1:6">
      <c r="A33" s="45" t="s">
        <v>74</v>
      </c>
      <c r="B33" s="58">
        <v>1509.0894454470279</v>
      </c>
      <c r="C33" s="58">
        <v>1608.7850505231756</v>
      </c>
      <c r="D33" s="58">
        <v>1644.3322762463936</v>
      </c>
      <c r="E33" s="58">
        <v>1413.1122022134684</v>
      </c>
      <c r="F33" s="58">
        <v>1121.9000000000001</v>
      </c>
    </row>
    <row r="34" spans="1:6">
      <c r="A34" s="23" t="s">
        <v>4</v>
      </c>
      <c r="B34" s="2"/>
      <c r="C34" s="2"/>
      <c r="D34" s="2"/>
      <c r="E34" s="2"/>
      <c r="F34" s="2"/>
    </row>
    <row r="35" spans="1:6">
      <c r="A35" s="81" t="s">
        <v>192</v>
      </c>
      <c r="B35" s="2"/>
      <c r="C35" s="2"/>
      <c r="D35" s="2"/>
      <c r="E35" s="2"/>
      <c r="F35" s="56" t="s">
        <v>125</v>
      </c>
    </row>
  </sheetData>
  <mergeCells count="1">
    <mergeCell ref="A2:F2"/>
  </mergeCells>
  <hyperlinks>
    <hyperlink ref="F35" location="الفهرس!A1" display="الفهرس" xr:uid="{997251B5-863C-4AC1-8714-5D438527E842}"/>
  </hyperlinks>
  <pageMargins left="0.7" right="0.7" top="0.75" bottom="0.75" header="0.3" footer="0.3"/>
  <pageSetup scale="4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4BF2-EAF7-43F9-8A09-F73AC66B50FB}">
  <dimension ref="A1:F12"/>
  <sheetViews>
    <sheetView rightToLeft="1" view="pageBreakPreview" zoomScaleNormal="100" zoomScaleSheetLayoutView="100" workbookViewId="0">
      <selection activeCell="F1" sqref="F1"/>
    </sheetView>
  </sheetViews>
  <sheetFormatPr defaultColWidth="8.796875" defaultRowHeight="13.8"/>
  <cols>
    <col min="1" max="3" width="22.59765625" style="1" customWidth="1"/>
    <col min="4" max="16384" width="8.796875" style="1"/>
  </cols>
  <sheetData>
    <row r="1" spans="1:6" ht="30" customHeight="1">
      <c r="A1" s="13"/>
      <c r="C1" s="64" t="s">
        <v>214</v>
      </c>
      <c r="F1" s="64"/>
    </row>
    <row r="2" spans="1:6" ht="25.05" customHeight="1">
      <c r="A2" s="100" t="s">
        <v>133</v>
      </c>
      <c r="B2" s="101"/>
      <c r="C2" s="101"/>
      <c r="D2" s="33"/>
      <c r="E2" s="33"/>
      <c r="F2" s="33"/>
    </row>
    <row r="3" spans="1:6">
      <c r="A3" s="36" t="s">
        <v>152</v>
      </c>
      <c r="B3" s="37"/>
      <c r="C3" s="64" t="s">
        <v>127</v>
      </c>
    </row>
    <row r="4" spans="1:6">
      <c r="A4" s="106" t="s">
        <v>211</v>
      </c>
      <c r="B4" s="11" t="s">
        <v>1</v>
      </c>
      <c r="C4" s="54" t="s">
        <v>73</v>
      </c>
    </row>
    <row r="5" spans="1:6">
      <c r="A5" s="106"/>
      <c r="B5" s="11" t="s">
        <v>154</v>
      </c>
      <c r="C5" s="11" t="s">
        <v>155</v>
      </c>
    </row>
    <row r="6" spans="1:6">
      <c r="A6" s="11" t="s">
        <v>96</v>
      </c>
      <c r="B6" s="22">
        <v>501</v>
      </c>
      <c r="C6" s="22">
        <v>7279</v>
      </c>
      <c r="D6" s="5"/>
    </row>
    <row r="7" spans="1:6">
      <c r="A7" s="11" t="s">
        <v>97</v>
      </c>
      <c r="B7" s="21">
        <v>535</v>
      </c>
      <c r="C7" s="21">
        <v>7285</v>
      </c>
      <c r="D7" s="5"/>
    </row>
    <row r="8" spans="1:6">
      <c r="A8" s="11" t="s">
        <v>98</v>
      </c>
      <c r="B8" s="22">
        <v>568</v>
      </c>
      <c r="C8" s="22">
        <v>6846</v>
      </c>
      <c r="D8" s="5"/>
    </row>
    <row r="9" spans="1:6">
      <c r="A9" s="11" t="s">
        <v>63</v>
      </c>
      <c r="B9" s="21">
        <v>668</v>
      </c>
      <c r="C9" s="21">
        <v>6545</v>
      </c>
      <c r="D9" s="5"/>
    </row>
    <row r="10" spans="1:6">
      <c r="A10" s="46" t="s">
        <v>134</v>
      </c>
      <c r="B10" s="22">
        <v>517</v>
      </c>
      <c r="C10" s="22">
        <v>7036.2099331029603</v>
      </c>
      <c r="D10" s="5"/>
    </row>
    <row r="11" spans="1:6">
      <c r="A11" s="23" t="s">
        <v>4</v>
      </c>
      <c r="B11" s="3"/>
      <c r="C11" s="3"/>
      <c r="D11" s="5"/>
    </row>
    <row r="12" spans="1:6">
      <c r="A12" s="81" t="s">
        <v>192</v>
      </c>
      <c r="B12" s="31"/>
      <c r="C12" s="56" t="s">
        <v>125</v>
      </c>
      <c r="D12" s="5"/>
    </row>
  </sheetData>
  <mergeCells count="2">
    <mergeCell ref="A4:A5"/>
    <mergeCell ref="A2:C2"/>
  </mergeCells>
  <hyperlinks>
    <hyperlink ref="C12" location="الفهرس!A1" display="الفهرس" xr:uid="{D41900A1-D03C-4010-BE05-A8C502189934}"/>
  </hyperlinks>
  <pageMargins left="0.7" right="0.7" top="0.75" bottom="0.75" header="0.3" footer="0.3"/>
  <pageSetup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E0AB-8D20-4C00-A2C3-B13DE793EC16}">
  <dimension ref="A1:H19"/>
  <sheetViews>
    <sheetView rightToLeft="1" view="pageBreakPreview" zoomScale="93" zoomScaleNormal="100" zoomScaleSheetLayoutView="100" workbookViewId="0">
      <selection sqref="A1:E12"/>
    </sheetView>
  </sheetViews>
  <sheetFormatPr defaultColWidth="8.796875" defaultRowHeight="13.8"/>
  <cols>
    <col min="1" max="5" width="22.59765625" style="30" customWidth="1"/>
    <col min="6" max="16384" width="8.796875" style="30"/>
  </cols>
  <sheetData>
    <row r="1" spans="1:8" ht="30" customHeight="1">
      <c r="A1" s="29"/>
      <c r="B1" s="20"/>
      <c r="D1" s="64"/>
      <c r="E1" s="64" t="s">
        <v>214</v>
      </c>
      <c r="F1" s="64"/>
      <c r="G1" s="34"/>
      <c r="H1" s="34"/>
    </row>
    <row r="2" spans="1:8" ht="25.05" customHeight="1">
      <c r="A2" s="108" t="s">
        <v>128</v>
      </c>
      <c r="B2" s="109"/>
      <c r="C2" s="109"/>
      <c r="D2" s="109"/>
      <c r="E2" s="110"/>
    </row>
    <row r="3" spans="1:8" ht="21" customHeight="1">
      <c r="A3" s="23" t="s">
        <v>139</v>
      </c>
      <c r="B3" s="20"/>
      <c r="C3" s="20"/>
      <c r="D3" s="20"/>
      <c r="E3" s="20"/>
    </row>
    <row r="4" spans="1:8">
      <c r="A4" s="107" t="s">
        <v>211</v>
      </c>
      <c r="B4" s="107" t="s">
        <v>69</v>
      </c>
      <c r="C4" s="107" t="s">
        <v>72</v>
      </c>
      <c r="D4" s="107"/>
      <c r="E4" s="107" t="s">
        <v>66</v>
      </c>
    </row>
    <row r="5" spans="1:8" ht="27.6">
      <c r="A5" s="107"/>
      <c r="B5" s="107"/>
      <c r="C5" s="11" t="s">
        <v>70</v>
      </c>
      <c r="D5" s="11" t="s">
        <v>71</v>
      </c>
      <c r="E5" s="107"/>
    </row>
    <row r="6" spans="1:8">
      <c r="A6" s="11" t="s">
        <v>60</v>
      </c>
      <c r="B6" s="22">
        <v>9223</v>
      </c>
      <c r="C6" s="22">
        <v>2688</v>
      </c>
      <c r="D6" s="22">
        <v>16912</v>
      </c>
      <c r="E6" s="22">
        <v>28823</v>
      </c>
      <c r="F6" s="53"/>
    </row>
    <row r="7" spans="1:8">
      <c r="A7" s="11" t="s">
        <v>61</v>
      </c>
      <c r="B7" s="21">
        <v>8832</v>
      </c>
      <c r="C7" s="21">
        <v>3716</v>
      </c>
      <c r="D7" s="21">
        <v>17822</v>
      </c>
      <c r="E7" s="21">
        <v>30370</v>
      </c>
      <c r="F7" s="53"/>
    </row>
    <row r="8" spans="1:8">
      <c r="A8" s="11" t="s">
        <v>62</v>
      </c>
      <c r="B8" s="22">
        <v>8802</v>
      </c>
      <c r="C8" s="22">
        <v>3729</v>
      </c>
      <c r="D8" s="22">
        <v>17801</v>
      </c>
      <c r="E8" s="22">
        <v>30332</v>
      </c>
      <c r="F8" s="53"/>
    </row>
    <row r="9" spans="1:8">
      <c r="A9" s="11" t="s">
        <v>63</v>
      </c>
      <c r="B9" s="21">
        <v>8789</v>
      </c>
      <c r="C9" s="21">
        <v>3697</v>
      </c>
      <c r="D9" s="21">
        <v>17771</v>
      </c>
      <c r="E9" s="21">
        <v>30257</v>
      </c>
      <c r="F9" s="53"/>
    </row>
    <row r="10" spans="1:8">
      <c r="A10" s="46" t="s">
        <v>134</v>
      </c>
      <c r="B10" s="22">
        <v>8746</v>
      </c>
      <c r="C10" s="22">
        <v>3700</v>
      </c>
      <c r="D10" s="22">
        <v>17573</v>
      </c>
      <c r="E10" s="22">
        <v>30019</v>
      </c>
      <c r="F10" s="53"/>
    </row>
    <row r="11" spans="1:8">
      <c r="A11" s="32" t="s">
        <v>4</v>
      </c>
      <c r="B11" s="3"/>
      <c r="C11" s="3"/>
      <c r="D11" s="13"/>
      <c r="E11" s="47"/>
    </row>
    <row r="12" spans="1:8">
      <c r="A12" s="81" t="s">
        <v>192</v>
      </c>
      <c r="B12" s="10"/>
      <c r="C12" s="51"/>
      <c r="D12" s="10"/>
      <c r="E12" s="56" t="s">
        <v>125</v>
      </c>
    </row>
    <row r="13" spans="1:8">
      <c r="B13" s="50"/>
      <c r="C13" s="50"/>
    </row>
    <row r="14" spans="1:8">
      <c r="C14" s="53"/>
    </row>
    <row r="15" spans="1:8">
      <c r="B15" s="50"/>
      <c r="C15" s="50"/>
    </row>
    <row r="17" spans="3:3">
      <c r="C17" s="50"/>
    </row>
    <row r="19" spans="3:3">
      <c r="C19" s="50"/>
    </row>
  </sheetData>
  <mergeCells count="5">
    <mergeCell ref="A4:A5"/>
    <mergeCell ref="B4:B5"/>
    <mergeCell ref="C4:D4"/>
    <mergeCell ref="E4:E5"/>
    <mergeCell ref="A2:E2"/>
  </mergeCells>
  <hyperlinks>
    <hyperlink ref="E12" location="الفهرس!A1" display="الفهرس" xr:uid="{7B61CC90-32F7-4183-B924-98B107B6B062}"/>
  </hyperlinks>
  <pageMargins left="0.7" right="0.7" top="0.75" bottom="0.75" header="0.3" footer="0.3"/>
  <pageSetup scale="8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0535-D2CF-4BEF-BD61-6FA0333A4C11}">
  <dimension ref="A1:H13"/>
  <sheetViews>
    <sheetView rightToLeft="1" view="pageBreakPreview" zoomScaleNormal="62" zoomScaleSheetLayoutView="100" workbookViewId="0">
      <selection activeCell="F1" sqref="F1"/>
    </sheetView>
  </sheetViews>
  <sheetFormatPr defaultColWidth="8.796875" defaultRowHeight="13.8"/>
  <cols>
    <col min="1" max="5" width="22.59765625" style="30" customWidth="1"/>
    <col min="6" max="16384" width="8.796875" style="30"/>
  </cols>
  <sheetData>
    <row r="1" spans="1:8" ht="30" customHeight="1">
      <c r="A1" s="28"/>
      <c r="B1" s="28"/>
      <c r="D1" s="64"/>
      <c r="E1" s="64" t="s">
        <v>214</v>
      </c>
      <c r="F1" s="64"/>
    </row>
    <row r="2" spans="1:8" ht="25.05" customHeight="1">
      <c r="A2" s="108" t="s">
        <v>57</v>
      </c>
      <c r="B2" s="109"/>
      <c r="C2" s="109"/>
      <c r="D2" s="109"/>
      <c r="E2" s="110"/>
      <c r="F2" s="34"/>
      <c r="G2" s="34"/>
      <c r="H2" s="34"/>
    </row>
    <row r="3" spans="1:8">
      <c r="A3" s="65" t="s">
        <v>140</v>
      </c>
      <c r="B3" s="28"/>
      <c r="C3" s="28"/>
      <c r="D3" s="28"/>
      <c r="E3" s="28"/>
    </row>
    <row r="4" spans="1:8" ht="27.45" customHeight="1">
      <c r="A4" s="107" t="s">
        <v>59</v>
      </c>
      <c r="B4" s="54" t="s">
        <v>67</v>
      </c>
      <c r="C4" s="107" t="s">
        <v>68</v>
      </c>
      <c r="D4" s="107"/>
      <c r="E4" s="111" t="s">
        <v>66</v>
      </c>
    </row>
    <row r="5" spans="1:8" ht="27.6">
      <c r="A5" s="107"/>
      <c r="B5" s="11" t="s">
        <v>64</v>
      </c>
      <c r="C5" s="11" t="s">
        <v>64</v>
      </c>
      <c r="D5" s="11" t="s">
        <v>65</v>
      </c>
      <c r="E5" s="112"/>
    </row>
    <row r="6" spans="1:8">
      <c r="A6" s="11" t="s">
        <v>60</v>
      </c>
      <c r="B6" s="22">
        <v>2061</v>
      </c>
      <c r="C6" s="22">
        <v>7006</v>
      </c>
      <c r="D6" s="22">
        <v>157</v>
      </c>
      <c r="E6" s="22">
        <v>9224</v>
      </c>
      <c r="F6" s="53"/>
    </row>
    <row r="7" spans="1:8">
      <c r="A7" s="11" t="s">
        <v>61</v>
      </c>
      <c r="B7" s="21">
        <v>2133</v>
      </c>
      <c r="C7" s="21">
        <v>8653</v>
      </c>
      <c r="D7" s="21">
        <v>158</v>
      </c>
      <c r="E7" s="21">
        <v>10944</v>
      </c>
      <c r="F7" s="53"/>
    </row>
    <row r="8" spans="1:8">
      <c r="A8" s="11" t="s">
        <v>62</v>
      </c>
      <c r="B8" s="22">
        <v>2141</v>
      </c>
      <c r="C8" s="22">
        <v>8630</v>
      </c>
      <c r="D8" s="22">
        <v>158</v>
      </c>
      <c r="E8" s="22">
        <v>10929</v>
      </c>
      <c r="F8" s="53"/>
    </row>
    <row r="9" spans="1:8">
      <c r="A9" s="11" t="s">
        <v>63</v>
      </c>
      <c r="B9" s="21">
        <v>2117</v>
      </c>
      <c r="C9" s="21">
        <v>8422</v>
      </c>
      <c r="D9" s="21">
        <v>158</v>
      </c>
      <c r="E9" s="21">
        <v>10697</v>
      </c>
      <c r="F9" s="53"/>
    </row>
    <row r="10" spans="1:8">
      <c r="A10" s="46" t="s">
        <v>134</v>
      </c>
      <c r="B10" s="22">
        <v>2133</v>
      </c>
      <c r="C10" s="22">
        <v>8475</v>
      </c>
      <c r="D10" s="22">
        <v>156</v>
      </c>
      <c r="E10" s="22">
        <v>10764</v>
      </c>
      <c r="F10" s="53"/>
    </row>
    <row r="11" spans="1:8">
      <c r="A11" s="23" t="s">
        <v>4</v>
      </c>
      <c r="B11" s="3"/>
      <c r="C11" s="3"/>
      <c r="D11" s="3"/>
      <c r="E11" s="4"/>
    </row>
    <row r="12" spans="1:8">
      <c r="A12" s="81" t="s">
        <v>192</v>
      </c>
      <c r="B12" s="49"/>
      <c r="C12" s="4"/>
      <c r="D12" s="3"/>
      <c r="E12" s="56" t="s">
        <v>125</v>
      </c>
    </row>
    <row r="13" spans="1:8">
      <c r="B13" s="50"/>
      <c r="C13" s="50"/>
    </row>
  </sheetData>
  <mergeCells count="4">
    <mergeCell ref="A4:A5"/>
    <mergeCell ref="E4:E5"/>
    <mergeCell ref="C4:D4"/>
    <mergeCell ref="A2:E2"/>
  </mergeCells>
  <hyperlinks>
    <hyperlink ref="E12" location="الفهرس!A1" display="الفهرس" xr:uid="{21613D81-1109-4294-B4A9-7431C8327A3D}"/>
  </hyperlinks>
  <pageMargins left="0.7" right="0.7" top="0.75" bottom="0.75" header="0.3" footer="0.3"/>
  <pageSetup scale="6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412A-ABF1-494B-9C20-5335BCB3BD5D}">
  <dimension ref="A1:G33"/>
  <sheetViews>
    <sheetView rightToLeft="1" view="pageBreakPreview" zoomScale="140" zoomScaleNormal="65" zoomScaleSheetLayoutView="140" workbookViewId="0">
      <selection activeCell="A26" sqref="A26"/>
    </sheetView>
  </sheetViews>
  <sheetFormatPr defaultColWidth="8.796875" defaultRowHeight="13.8"/>
  <cols>
    <col min="1" max="1" width="57.19921875" style="1" customWidth="1"/>
    <col min="2" max="2" width="7.796875" style="1" customWidth="1"/>
    <col min="3" max="7" width="22.59765625" style="1" customWidth="1"/>
    <col min="8" max="16384" width="8.796875" style="1"/>
  </cols>
  <sheetData>
    <row r="1" spans="1:7" ht="30" customHeight="1">
      <c r="A1" s="29"/>
      <c r="B1" s="20"/>
      <c r="C1" s="3"/>
      <c r="D1" s="3"/>
      <c r="F1" s="64"/>
      <c r="G1" s="64" t="s">
        <v>214</v>
      </c>
    </row>
    <row r="2" spans="1:7" ht="25.05" customHeight="1">
      <c r="A2" s="108" t="s">
        <v>172</v>
      </c>
      <c r="B2" s="109"/>
      <c r="C2" s="109"/>
      <c r="D2" s="109"/>
      <c r="E2" s="109"/>
      <c r="F2" s="109"/>
      <c r="G2" s="109"/>
    </row>
    <row r="3" spans="1:7" ht="14.55" customHeight="1">
      <c r="A3" s="23" t="s">
        <v>95</v>
      </c>
      <c r="B3" s="3"/>
      <c r="C3" s="3"/>
      <c r="D3" s="3"/>
      <c r="E3" s="3"/>
      <c r="F3" s="3"/>
      <c r="G3" s="64" t="s">
        <v>167</v>
      </c>
    </row>
    <row r="4" spans="1:7" ht="21" customHeight="1">
      <c r="A4" s="107" t="s">
        <v>100</v>
      </c>
      <c r="B4" s="107" t="s">
        <v>107</v>
      </c>
      <c r="C4" s="113" t="s">
        <v>211</v>
      </c>
      <c r="D4" s="113"/>
      <c r="E4" s="113"/>
      <c r="F4" s="113"/>
      <c r="G4" s="113"/>
    </row>
    <row r="5" spans="1:7">
      <c r="A5" s="107"/>
      <c r="B5" s="107"/>
      <c r="C5" s="11">
        <v>2017</v>
      </c>
      <c r="D5" s="11">
        <v>2018</v>
      </c>
      <c r="E5" s="11">
        <v>2019</v>
      </c>
      <c r="F5" s="11">
        <v>2020</v>
      </c>
      <c r="G5" s="46">
        <v>2021</v>
      </c>
    </row>
    <row r="6" spans="1:7">
      <c r="A6" s="38" t="s">
        <v>215</v>
      </c>
      <c r="B6" s="39">
        <v>1504</v>
      </c>
      <c r="C6" s="40">
        <v>594.36599999999999</v>
      </c>
      <c r="D6" s="40">
        <v>1191.9929999999999</v>
      </c>
      <c r="E6" s="40">
        <v>1334.797</v>
      </c>
      <c r="F6" s="40">
        <v>800.38599999999997</v>
      </c>
      <c r="G6" s="40">
        <v>625.73199999999997</v>
      </c>
    </row>
    <row r="7" spans="1:7">
      <c r="A7" s="41" t="s">
        <v>216</v>
      </c>
      <c r="B7" s="42">
        <v>1603</v>
      </c>
      <c r="C7" s="43">
        <v>4.3230000000000004</v>
      </c>
      <c r="D7" s="43">
        <v>2.0179999999999998</v>
      </c>
      <c r="E7" s="43">
        <v>6.9359999999999999</v>
      </c>
      <c r="F7" s="43">
        <v>20.885999999999999</v>
      </c>
      <c r="G7" s="43">
        <v>6.359</v>
      </c>
    </row>
    <row r="8" spans="1:7">
      <c r="A8" s="38" t="s">
        <v>217</v>
      </c>
      <c r="B8" s="39">
        <v>1604</v>
      </c>
      <c r="C8" s="40">
        <v>51057.898999999998</v>
      </c>
      <c r="D8" s="40">
        <v>48892.368000000002</v>
      </c>
      <c r="E8" s="40">
        <v>57030.108999999997</v>
      </c>
      <c r="F8" s="40">
        <v>69863.418999999994</v>
      </c>
      <c r="G8" s="40">
        <v>47108.963000000003</v>
      </c>
    </row>
    <row r="9" spans="1:7">
      <c r="A9" s="41" t="s">
        <v>218</v>
      </c>
      <c r="B9" s="42">
        <v>1605</v>
      </c>
      <c r="C9" s="43">
        <v>699.94399999999996</v>
      </c>
      <c r="D9" s="43">
        <v>724.32899999999995</v>
      </c>
      <c r="E9" s="43">
        <v>1601.7950000000001</v>
      </c>
      <c r="F9" s="43">
        <v>1402.9469999999999</v>
      </c>
      <c r="G9" s="43">
        <v>819.54300000000001</v>
      </c>
    </row>
    <row r="10" spans="1:7">
      <c r="A10" s="38" t="s">
        <v>219</v>
      </c>
      <c r="B10" s="39">
        <v>2301</v>
      </c>
      <c r="C10" s="40">
        <v>17212.098999999998</v>
      </c>
      <c r="D10" s="40">
        <v>14553.950999999999</v>
      </c>
      <c r="E10" s="40">
        <v>15702.344999999999</v>
      </c>
      <c r="F10" s="40">
        <v>14436.045</v>
      </c>
      <c r="G10" s="40">
        <v>9457.2029999999995</v>
      </c>
    </row>
    <row r="11" spans="1:7">
      <c r="A11" s="41" t="s">
        <v>220</v>
      </c>
      <c r="B11" s="42">
        <v>7101</v>
      </c>
      <c r="C11" s="43">
        <v>2.5999999999999999E-2</v>
      </c>
      <c r="D11" s="43">
        <v>8.9999999999999993E-3</v>
      </c>
      <c r="E11" s="43">
        <v>6.0000000000000001E-3</v>
      </c>
      <c r="F11" s="43">
        <v>1.857</v>
      </c>
      <c r="G11" s="43">
        <v>0.192</v>
      </c>
    </row>
    <row r="12" spans="1:7">
      <c r="A12" s="38" t="s">
        <v>221</v>
      </c>
      <c r="B12" s="39" t="s">
        <v>108</v>
      </c>
      <c r="C12" s="40">
        <v>24476.062000000002</v>
      </c>
      <c r="D12" s="40">
        <v>22632.601999999999</v>
      </c>
      <c r="E12" s="40">
        <v>35826.574000000001</v>
      </c>
      <c r="F12" s="40">
        <v>27362.024000000001</v>
      </c>
      <c r="G12" s="40">
        <v>16381.566999999999</v>
      </c>
    </row>
    <row r="13" spans="1:7">
      <c r="A13" s="41" t="s">
        <v>222</v>
      </c>
      <c r="B13" s="42" t="s">
        <v>109</v>
      </c>
      <c r="C13" s="43">
        <v>67.406999999999996</v>
      </c>
      <c r="D13" s="43">
        <v>55.868000000000002</v>
      </c>
      <c r="E13" s="43">
        <v>596.03200000000004</v>
      </c>
      <c r="F13" s="43">
        <v>4313.0730000000003</v>
      </c>
      <c r="G13" s="43">
        <v>646.57799999999997</v>
      </c>
    </row>
    <row r="14" spans="1:7">
      <c r="A14" s="38" t="s">
        <v>223</v>
      </c>
      <c r="B14" s="39" t="s">
        <v>110</v>
      </c>
      <c r="C14" s="40">
        <v>16.960999999999999</v>
      </c>
      <c r="D14" s="40">
        <v>15.347</v>
      </c>
      <c r="E14" s="40">
        <v>44.345999999999997</v>
      </c>
      <c r="F14" s="40">
        <v>32.697000000000003</v>
      </c>
      <c r="G14" s="40">
        <v>128.066</v>
      </c>
    </row>
    <row r="15" spans="1:7">
      <c r="A15" s="41" t="s">
        <v>102</v>
      </c>
      <c r="B15" s="42" t="s">
        <v>111</v>
      </c>
      <c r="C15" s="43">
        <v>195.80799999999999</v>
      </c>
      <c r="D15" s="43">
        <v>1100.18</v>
      </c>
      <c r="E15" s="43">
        <v>10152.306</v>
      </c>
      <c r="F15" s="43">
        <v>656.399</v>
      </c>
      <c r="G15" s="43">
        <v>128.68600000000001</v>
      </c>
    </row>
    <row r="16" spans="1:7">
      <c r="A16" s="38" t="s">
        <v>103</v>
      </c>
      <c r="B16" s="39" t="s">
        <v>112</v>
      </c>
      <c r="C16" s="40">
        <v>71537.017999999996</v>
      </c>
      <c r="D16" s="40">
        <v>60620.002</v>
      </c>
      <c r="E16" s="40">
        <v>49115.72</v>
      </c>
      <c r="F16" s="40">
        <v>48871.616000000002</v>
      </c>
      <c r="G16" s="40">
        <v>66362.691999999995</v>
      </c>
    </row>
    <row r="17" spans="1:7">
      <c r="A17" s="41" t="s">
        <v>163</v>
      </c>
      <c r="B17" s="39" t="s">
        <v>166</v>
      </c>
      <c r="C17" s="43">
        <v>47476.053</v>
      </c>
      <c r="D17" s="43">
        <v>44758.75</v>
      </c>
      <c r="E17" s="43">
        <v>44094.815000000002</v>
      </c>
      <c r="F17" s="43">
        <v>46916.247000000003</v>
      </c>
      <c r="G17" s="43">
        <v>55177.218999999997</v>
      </c>
    </row>
    <row r="18" spans="1:7" ht="13.95" customHeight="1">
      <c r="A18" s="38" t="s">
        <v>104</v>
      </c>
      <c r="B18" s="39" t="s">
        <v>113</v>
      </c>
      <c r="C18" s="40">
        <v>43268.898000000001</v>
      </c>
      <c r="D18" s="40">
        <v>38885.887000000002</v>
      </c>
      <c r="E18" s="40">
        <v>44038.264000000003</v>
      </c>
      <c r="F18" s="40">
        <v>29669.821</v>
      </c>
      <c r="G18" s="40">
        <v>18962.864000000001</v>
      </c>
    </row>
    <row r="19" spans="1:7" ht="25.05" customHeight="1">
      <c r="A19" s="41" t="s">
        <v>224</v>
      </c>
      <c r="B19" s="42" t="s">
        <v>114</v>
      </c>
      <c r="C19" s="43">
        <v>934.84799999999996</v>
      </c>
      <c r="D19" s="43">
        <v>607.07799999999997</v>
      </c>
      <c r="E19" s="43">
        <v>867.41899999999998</v>
      </c>
      <c r="F19" s="43">
        <v>391.68700000000001</v>
      </c>
      <c r="G19" s="43">
        <v>477.47399999999999</v>
      </c>
    </row>
    <row r="20" spans="1:7">
      <c r="A20" s="38" t="s">
        <v>105</v>
      </c>
      <c r="B20" s="39" t="s">
        <v>115</v>
      </c>
      <c r="C20" s="40">
        <v>12747.298000000001</v>
      </c>
      <c r="D20" s="40">
        <v>12689.133</v>
      </c>
      <c r="E20" s="40">
        <v>13833.71</v>
      </c>
      <c r="F20" s="40">
        <v>10541.52</v>
      </c>
      <c r="G20" s="40">
        <v>8074.201</v>
      </c>
    </row>
    <row r="21" spans="1:7">
      <c r="A21" s="41" t="s">
        <v>106</v>
      </c>
      <c r="B21" s="42" t="s">
        <v>116</v>
      </c>
      <c r="C21" s="43">
        <v>1591.825</v>
      </c>
      <c r="D21" s="43">
        <v>1288.7860000000001</v>
      </c>
      <c r="E21" s="43">
        <v>2109.3780000000002</v>
      </c>
      <c r="F21" s="43">
        <v>1069.5419999999999</v>
      </c>
      <c r="G21" s="43">
        <v>1363.6569999999999</v>
      </c>
    </row>
    <row r="22" spans="1:7">
      <c r="A22" s="38" t="s">
        <v>161</v>
      </c>
      <c r="B22" s="39" t="s">
        <v>164</v>
      </c>
      <c r="C22" s="40">
        <v>4.2809999999999997</v>
      </c>
      <c r="D22" s="40">
        <v>0.113</v>
      </c>
      <c r="E22" s="40">
        <v>3326.4720000000002</v>
      </c>
      <c r="F22" s="40">
        <v>9354.1620000000003</v>
      </c>
      <c r="G22" s="40">
        <v>10336.075999999999</v>
      </c>
    </row>
    <row r="23" spans="1:7">
      <c r="A23" s="41" t="s">
        <v>162</v>
      </c>
      <c r="B23" s="42" t="s">
        <v>165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>
      <c r="A24" s="38" t="s">
        <v>225</v>
      </c>
      <c r="B24" s="39" t="s">
        <v>117</v>
      </c>
      <c r="C24" s="40">
        <v>104.98699999999999</v>
      </c>
      <c r="D24" s="40">
        <v>114.211</v>
      </c>
      <c r="E24" s="40">
        <v>123.18600000000001</v>
      </c>
      <c r="F24" s="40">
        <v>99.287999999999997</v>
      </c>
      <c r="G24" s="40">
        <v>90.635000000000005</v>
      </c>
    </row>
    <row r="25" spans="1:7">
      <c r="A25" s="41" t="s">
        <v>226</v>
      </c>
      <c r="B25" s="42" t="s">
        <v>118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>
      <c r="A26" s="38" t="s">
        <v>227</v>
      </c>
      <c r="B26" s="39" t="s">
        <v>119</v>
      </c>
      <c r="C26" s="40">
        <v>106.038</v>
      </c>
      <c r="D26" s="40">
        <v>35.847999999999999</v>
      </c>
      <c r="E26" s="40">
        <v>22.469000000000001</v>
      </c>
      <c r="F26" s="40">
        <v>20.681000000000001</v>
      </c>
      <c r="G26" s="40">
        <v>22.895</v>
      </c>
    </row>
    <row r="27" spans="1:7" ht="14.55" customHeight="1">
      <c r="A27" s="107" t="s">
        <v>74</v>
      </c>
      <c r="B27" s="107"/>
      <c r="C27" s="44">
        <v>272096.14100000006</v>
      </c>
      <c r="D27" s="44">
        <v>248168.47300000003</v>
      </c>
      <c r="E27" s="44">
        <v>279826.679</v>
      </c>
      <c r="F27" s="44">
        <v>265824.29699999996</v>
      </c>
      <c r="G27" s="44">
        <v>236170.60199999998</v>
      </c>
    </row>
    <row r="28" spans="1:7" ht="14.55" customHeight="1">
      <c r="A28" s="69" t="s">
        <v>168</v>
      </c>
      <c r="B28" s="3"/>
      <c r="C28" s="3"/>
      <c r="D28" s="3"/>
      <c r="E28" s="3"/>
      <c r="F28" s="3"/>
      <c r="G28" s="3"/>
    </row>
    <row r="29" spans="1:7">
      <c r="A29" s="23" t="s">
        <v>143</v>
      </c>
      <c r="B29" s="20"/>
      <c r="C29" s="48"/>
      <c r="D29" s="48"/>
      <c r="E29" s="48"/>
      <c r="F29" s="48"/>
      <c r="G29" s="56" t="s">
        <v>125</v>
      </c>
    </row>
    <row r="30" spans="1:7">
      <c r="F30" s="52"/>
      <c r="G30" s="63"/>
    </row>
    <row r="31" spans="1:7">
      <c r="G31" s="52"/>
    </row>
    <row r="32" spans="1:7">
      <c r="G32" s="52"/>
    </row>
    <row r="33" spans="6:7">
      <c r="F33" s="62"/>
      <c r="G33" s="52"/>
    </row>
  </sheetData>
  <mergeCells count="5">
    <mergeCell ref="A2:G2"/>
    <mergeCell ref="A27:B27"/>
    <mergeCell ref="A4:A5"/>
    <mergeCell ref="B4:B5"/>
    <mergeCell ref="C4:G4"/>
  </mergeCells>
  <phoneticPr fontId="15" type="noConversion"/>
  <hyperlinks>
    <hyperlink ref="G29" location="الفهرس!A1" display="الفهرس" xr:uid="{B35ED5F9-7012-48B7-B0A5-9864DA78B07D}"/>
  </hyperlinks>
  <pageMargins left="0.7" right="0.7" top="0.75" bottom="0.75" header="0.3" footer="0.3"/>
  <pageSetup scale="23" orientation="portrait" r:id="rId1"/>
  <ignoredErrors>
    <ignoredError sqref="B24:B26 B18:B21 B6:B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C93A-7305-4A7A-9CDB-59C22F17ECE2}">
  <dimension ref="A1:G35"/>
  <sheetViews>
    <sheetView rightToLeft="1" tabSelected="1" view="pageBreakPreview" zoomScale="78" zoomScaleNormal="78" zoomScaleSheetLayoutView="78" workbookViewId="0">
      <selection activeCell="A26" sqref="A26"/>
    </sheetView>
  </sheetViews>
  <sheetFormatPr defaultColWidth="8.796875" defaultRowHeight="13.8"/>
  <cols>
    <col min="1" max="1" width="57.19921875" style="1" customWidth="1"/>
    <col min="2" max="2" width="7.796875" style="1" customWidth="1"/>
    <col min="3" max="7" width="22.59765625" style="1" customWidth="1"/>
    <col min="8" max="16384" width="8.796875" style="1"/>
  </cols>
  <sheetData>
    <row r="1" spans="1:7" ht="30" customHeight="1">
      <c r="A1" s="29"/>
      <c r="B1" s="20"/>
      <c r="C1" s="3"/>
      <c r="D1" s="3"/>
      <c r="F1" s="64"/>
      <c r="G1" s="64" t="s">
        <v>214</v>
      </c>
    </row>
    <row r="2" spans="1:7" ht="25.05" customHeight="1">
      <c r="A2" s="108" t="s">
        <v>173</v>
      </c>
      <c r="B2" s="109"/>
      <c r="C2" s="109"/>
      <c r="D2" s="109"/>
      <c r="E2" s="109"/>
      <c r="F2" s="109"/>
      <c r="G2" s="110"/>
    </row>
    <row r="3" spans="1:7">
      <c r="A3" s="23" t="s">
        <v>99</v>
      </c>
      <c r="B3" s="20"/>
      <c r="C3" s="3"/>
      <c r="D3" s="3"/>
      <c r="E3" s="3"/>
      <c r="F3" s="3"/>
      <c r="G3" s="64" t="s">
        <v>167</v>
      </c>
    </row>
    <row r="4" spans="1:7" ht="16.8">
      <c r="A4" s="107" t="s">
        <v>100</v>
      </c>
      <c r="B4" s="107" t="s">
        <v>107</v>
      </c>
      <c r="C4" s="113" t="s">
        <v>211</v>
      </c>
      <c r="D4" s="113"/>
      <c r="E4" s="113"/>
      <c r="F4" s="113"/>
      <c r="G4" s="113"/>
    </row>
    <row r="5" spans="1:7">
      <c r="A5" s="107"/>
      <c r="B5" s="107"/>
      <c r="C5" s="11">
        <v>2017</v>
      </c>
      <c r="D5" s="11">
        <v>2018</v>
      </c>
      <c r="E5" s="11">
        <v>2019</v>
      </c>
      <c r="F5" s="11">
        <v>2020</v>
      </c>
      <c r="G5" s="46">
        <v>2021</v>
      </c>
    </row>
    <row r="6" spans="1:7">
      <c r="A6" s="38" t="s">
        <v>215</v>
      </c>
      <c r="B6" s="39">
        <v>1504</v>
      </c>
      <c r="C6" s="40">
        <v>112</v>
      </c>
      <c r="D6" s="40">
        <v>0</v>
      </c>
      <c r="E6" s="40">
        <v>0</v>
      </c>
      <c r="F6" s="40">
        <v>0</v>
      </c>
      <c r="G6" s="40">
        <v>0</v>
      </c>
    </row>
    <row r="7" spans="1:7">
      <c r="A7" s="41" t="s">
        <v>216</v>
      </c>
      <c r="B7" s="42">
        <v>1603</v>
      </c>
      <c r="C7" s="43">
        <v>4.7E-2</v>
      </c>
      <c r="D7" s="43">
        <v>0.2</v>
      </c>
      <c r="E7" s="43">
        <v>0</v>
      </c>
      <c r="F7" s="43">
        <v>0</v>
      </c>
      <c r="G7" s="43">
        <v>0</v>
      </c>
    </row>
    <row r="8" spans="1:7">
      <c r="A8" s="38" t="s">
        <v>228</v>
      </c>
      <c r="B8" s="39">
        <v>1604</v>
      </c>
      <c r="C8" s="40">
        <v>188.24199999999999</v>
      </c>
      <c r="D8" s="40">
        <v>320.916</v>
      </c>
      <c r="E8" s="40">
        <v>244.09399999999999</v>
      </c>
      <c r="F8" s="40">
        <v>59.856999999999999</v>
      </c>
      <c r="G8" s="40">
        <v>10.42</v>
      </c>
    </row>
    <row r="9" spans="1:7">
      <c r="A9" s="41" t="s">
        <v>101</v>
      </c>
      <c r="B9" s="42">
        <v>1605</v>
      </c>
      <c r="C9" s="43">
        <v>1125.78</v>
      </c>
      <c r="D9" s="43">
        <v>327.18</v>
      </c>
      <c r="E9" s="43">
        <v>42.527999999999999</v>
      </c>
      <c r="F9" s="43">
        <v>9.1259999999999994</v>
      </c>
      <c r="G9" s="43">
        <v>26.09</v>
      </c>
    </row>
    <row r="10" spans="1:7">
      <c r="A10" s="38" t="s">
        <v>229</v>
      </c>
      <c r="B10" s="39">
        <v>2301</v>
      </c>
      <c r="C10" s="40">
        <v>0</v>
      </c>
      <c r="D10" s="40">
        <v>0</v>
      </c>
      <c r="E10" s="40">
        <v>350.15</v>
      </c>
      <c r="F10" s="40">
        <v>0</v>
      </c>
      <c r="G10" s="40">
        <v>0</v>
      </c>
    </row>
    <row r="11" spans="1:7">
      <c r="A11" s="41" t="s">
        <v>230</v>
      </c>
      <c r="B11" s="42">
        <v>7101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>
      <c r="A12" s="38" t="s">
        <v>221</v>
      </c>
      <c r="B12" s="39" t="s">
        <v>108</v>
      </c>
      <c r="C12" s="40">
        <v>2136.252</v>
      </c>
      <c r="D12" s="40">
        <v>6776.6239999999998</v>
      </c>
      <c r="E12" s="40">
        <v>3547.9789999999998</v>
      </c>
      <c r="F12" s="40">
        <v>1352.62</v>
      </c>
      <c r="G12" s="40">
        <v>2151.248</v>
      </c>
    </row>
    <row r="13" spans="1:7">
      <c r="A13" s="41" t="s">
        <v>222</v>
      </c>
      <c r="B13" s="42" t="s">
        <v>109</v>
      </c>
      <c r="C13" s="43">
        <v>444.95600000000002</v>
      </c>
      <c r="D13" s="43">
        <v>199.41499999999999</v>
      </c>
      <c r="E13" s="43">
        <v>328.49099999999999</v>
      </c>
      <c r="F13" s="43">
        <v>315.33800000000002</v>
      </c>
      <c r="G13" s="43">
        <v>264.92399999999998</v>
      </c>
    </row>
    <row r="14" spans="1:7">
      <c r="A14" s="38" t="s">
        <v>231</v>
      </c>
      <c r="B14" s="39" t="s">
        <v>110</v>
      </c>
      <c r="C14" s="40">
        <v>31.41</v>
      </c>
      <c r="D14" s="40">
        <v>2.3279999999999998</v>
      </c>
      <c r="E14" s="40">
        <v>39.200000000000003</v>
      </c>
      <c r="F14" s="40">
        <v>142.364</v>
      </c>
      <c r="G14" s="40">
        <v>9.7349999999999994</v>
      </c>
    </row>
    <row r="15" spans="1:7">
      <c r="A15" s="41" t="s">
        <v>102</v>
      </c>
      <c r="B15" s="42" t="s">
        <v>111</v>
      </c>
      <c r="C15" s="43">
        <v>44.99</v>
      </c>
      <c r="D15" s="43">
        <v>27.422000000000001</v>
      </c>
      <c r="E15" s="43">
        <v>960.423</v>
      </c>
      <c r="F15" s="43">
        <v>1886.95</v>
      </c>
      <c r="G15" s="43">
        <v>1095.451</v>
      </c>
    </row>
    <row r="16" spans="1:7">
      <c r="A16" s="38" t="s">
        <v>103</v>
      </c>
      <c r="B16" s="39" t="s">
        <v>112</v>
      </c>
      <c r="C16" s="40">
        <v>10317.790999999999</v>
      </c>
      <c r="D16" s="40">
        <v>7149.5209999999997</v>
      </c>
      <c r="E16" s="40">
        <v>5825.491</v>
      </c>
      <c r="F16" s="40">
        <v>5238.4650000000001</v>
      </c>
      <c r="G16" s="40">
        <v>4404.7910000000002</v>
      </c>
    </row>
    <row r="17" spans="1:7">
      <c r="A17" s="41" t="s">
        <v>163</v>
      </c>
      <c r="B17" s="39" t="s">
        <v>166</v>
      </c>
      <c r="C17" s="43">
        <v>2271.8319999999999</v>
      </c>
      <c r="D17" s="43">
        <v>1863.46</v>
      </c>
      <c r="E17" s="43">
        <v>1365.6769999999999</v>
      </c>
      <c r="F17" s="43">
        <v>1927.6279999999999</v>
      </c>
      <c r="G17" s="43">
        <v>824.81799999999998</v>
      </c>
    </row>
    <row r="18" spans="1:7">
      <c r="A18" s="38" t="s">
        <v>104</v>
      </c>
      <c r="B18" s="39" t="s">
        <v>113</v>
      </c>
      <c r="C18" s="40">
        <v>6133.0810000000001</v>
      </c>
      <c r="D18" s="40">
        <v>7712.37</v>
      </c>
      <c r="E18" s="40">
        <v>4902.1610000000001</v>
      </c>
      <c r="F18" s="40">
        <v>3492.4369999999999</v>
      </c>
      <c r="G18" s="40">
        <v>3450.07</v>
      </c>
    </row>
    <row r="19" spans="1:7">
      <c r="A19" s="41" t="s">
        <v>232</v>
      </c>
      <c r="B19" s="42" t="s">
        <v>114</v>
      </c>
      <c r="C19" s="43">
        <v>0.375</v>
      </c>
      <c r="D19" s="43">
        <v>5.2430000000000003</v>
      </c>
      <c r="E19" s="43">
        <v>8.0239999999999991</v>
      </c>
      <c r="F19" s="43">
        <v>4.0019999999999998</v>
      </c>
      <c r="G19" s="43">
        <v>4.8410000000000002</v>
      </c>
    </row>
    <row r="20" spans="1:7">
      <c r="A20" s="38" t="s">
        <v>105</v>
      </c>
      <c r="B20" s="39" t="s">
        <v>115</v>
      </c>
      <c r="C20" s="40">
        <v>41504.103000000003</v>
      </c>
      <c r="D20" s="40">
        <v>47539.877</v>
      </c>
      <c r="E20" s="40">
        <v>23723.01</v>
      </c>
      <c r="F20" s="40">
        <v>14505.995999999999</v>
      </c>
      <c r="G20" s="40">
        <v>22624.62</v>
      </c>
    </row>
    <row r="21" spans="1:7">
      <c r="A21" s="41" t="s">
        <v>106</v>
      </c>
      <c r="B21" s="42" t="s">
        <v>116</v>
      </c>
      <c r="C21" s="43">
        <v>491.23</v>
      </c>
      <c r="D21" s="43">
        <v>429.25700000000001</v>
      </c>
      <c r="E21" s="43">
        <v>342.79399999999998</v>
      </c>
      <c r="F21" s="43">
        <v>898.96</v>
      </c>
      <c r="G21" s="43">
        <v>447.33300000000003</v>
      </c>
    </row>
    <row r="22" spans="1:7">
      <c r="A22" s="38" t="s">
        <v>161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>
      <c r="A23" s="41" t="s">
        <v>162</v>
      </c>
      <c r="B23" s="42" t="s">
        <v>165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>
      <c r="A24" s="38" t="s">
        <v>225</v>
      </c>
      <c r="B24" s="39" t="s">
        <v>117</v>
      </c>
      <c r="C24" s="40">
        <v>2E-3</v>
      </c>
      <c r="D24" s="40">
        <v>2.1999999999999999E-2</v>
      </c>
      <c r="E24" s="40">
        <v>0.03</v>
      </c>
      <c r="F24" s="40">
        <v>0</v>
      </c>
      <c r="G24" s="40">
        <v>2.6240000000000001</v>
      </c>
    </row>
    <row r="25" spans="1:7">
      <c r="A25" s="41" t="s">
        <v>226</v>
      </c>
      <c r="B25" s="42" t="s">
        <v>118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>
      <c r="A26" s="38" t="s">
        <v>227</v>
      </c>
      <c r="B26" s="39" t="s">
        <v>119</v>
      </c>
      <c r="C26" s="40">
        <v>6.8000000000000005E-2</v>
      </c>
      <c r="D26" s="40">
        <v>9.2999999999999999E-2</v>
      </c>
      <c r="E26" s="40">
        <v>8.9999999999999993E-3</v>
      </c>
      <c r="F26" s="40">
        <v>10.717000000000001</v>
      </c>
      <c r="G26" s="40">
        <v>4.0000000000000001E-3</v>
      </c>
    </row>
    <row r="27" spans="1:7">
      <c r="A27" s="103" t="s">
        <v>74</v>
      </c>
      <c r="B27" s="105"/>
      <c r="C27" s="44">
        <v>64802.159000000007</v>
      </c>
      <c r="D27" s="44">
        <v>72353.927999999985</v>
      </c>
      <c r="E27" s="44">
        <v>41680.061000000002</v>
      </c>
      <c r="F27" s="44">
        <v>29844.460000000003</v>
      </c>
      <c r="G27" s="44">
        <v>35316.969000000005</v>
      </c>
    </row>
    <row r="28" spans="1:7">
      <c r="A28" s="69" t="s">
        <v>168</v>
      </c>
      <c r="B28" s="3"/>
      <c r="C28" s="3"/>
      <c r="D28" s="3"/>
      <c r="E28" s="3"/>
      <c r="F28" s="3"/>
      <c r="G28" s="3"/>
    </row>
    <row r="29" spans="1:7">
      <c r="A29" s="23" t="s">
        <v>143</v>
      </c>
      <c r="B29" s="20"/>
      <c r="C29" s="48"/>
      <c r="D29" s="48"/>
      <c r="E29" s="48"/>
      <c r="F29" s="48"/>
      <c r="G29" s="56" t="s">
        <v>125</v>
      </c>
    </row>
    <row r="30" spans="1:7">
      <c r="F30" s="52"/>
      <c r="G30" s="62"/>
    </row>
    <row r="34" spans="7:7">
      <c r="G34" s="62"/>
    </row>
    <row r="35" spans="7:7">
      <c r="G35" s="52"/>
    </row>
  </sheetData>
  <mergeCells count="5">
    <mergeCell ref="A2:G2"/>
    <mergeCell ref="A4:A5"/>
    <mergeCell ref="B4:B5"/>
    <mergeCell ref="A27:B27"/>
    <mergeCell ref="C4:G4"/>
  </mergeCells>
  <phoneticPr fontId="15" type="noConversion"/>
  <hyperlinks>
    <hyperlink ref="G29" location="الفهرس!A1" display="الفهرس" xr:uid="{717AAF65-880F-40C3-890C-4B2365B7F19D}"/>
  </hyperlinks>
  <pageMargins left="0.7" right="0.7" top="0.75" bottom="0.75" header="0.3" footer="0.3"/>
  <pageSetup scale="23" orientation="portrait" r:id="rId1"/>
  <ignoredErrors>
    <ignoredError sqref="B24:B26 B12:B16 B18:B2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F96B-B3D4-464A-9880-971F06149E32}">
  <dimension ref="A1:G33"/>
  <sheetViews>
    <sheetView rightToLeft="1" view="pageBreakPreview" topLeftCell="A7" zoomScale="140" zoomScaleNormal="72" zoomScaleSheetLayoutView="140" workbookViewId="0">
      <selection activeCell="A26" sqref="A26"/>
    </sheetView>
  </sheetViews>
  <sheetFormatPr defaultColWidth="8.796875" defaultRowHeight="13.8"/>
  <cols>
    <col min="1" max="1" width="57.19921875" style="1" customWidth="1"/>
    <col min="2" max="2" width="7.796875" style="1" customWidth="1"/>
    <col min="3" max="7" width="22.59765625" style="1" customWidth="1"/>
    <col min="8" max="16384" width="8.796875" style="1"/>
  </cols>
  <sheetData>
    <row r="1" spans="1:7" ht="30" customHeight="1">
      <c r="A1" s="29"/>
      <c r="B1" s="20"/>
      <c r="C1" s="3"/>
      <c r="D1" s="3"/>
      <c r="F1" s="3"/>
      <c r="G1" s="64" t="s">
        <v>214</v>
      </c>
    </row>
    <row r="2" spans="1:7" ht="25.05" customHeight="1">
      <c r="A2" s="108" t="s">
        <v>174</v>
      </c>
      <c r="B2" s="109"/>
      <c r="C2" s="109"/>
      <c r="D2" s="109"/>
      <c r="E2" s="109"/>
      <c r="F2" s="109"/>
      <c r="G2" s="110"/>
    </row>
    <row r="3" spans="1:7">
      <c r="A3" s="23" t="s">
        <v>141</v>
      </c>
      <c r="B3" s="20"/>
      <c r="C3" s="3"/>
      <c r="D3" s="3"/>
      <c r="E3" s="3"/>
      <c r="F3" s="3"/>
      <c r="G3" s="64" t="s">
        <v>167</v>
      </c>
    </row>
    <row r="4" spans="1:7" ht="16.8">
      <c r="A4" s="107" t="s">
        <v>100</v>
      </c>
      <c r="B4" s="107" t="s">
        <v>107</v>
      </c>
      <c r="C4" s="113" t="s">
        <v>211</v>
      </c>
      <c r="D4" s="113"/>
      <c r="E4" s="113"/>
      <c r="F4" s="113"/>
      <c r="G4" s="113"/>
    </row>
    <row r="5" spans="1:7">
      <c r="A5" s="107"/>
      <c r="B5" s="107"/>
      <c r="C5" s="11">
        <v>2017</v>
      </c>
      <c r="D5" s="11">
        <v>2018</v>
      </c>
      <c r="E5" s="11">
        <v>2019</v>
      </c>
      <c r="F5" s="11">
        <v>2020</v>
      </c>
      <c r="G5" s="46">
        <v>2021</v>
      </c>
    </row>
    <row r="6" spans="1:7">
      <c r="A6" s="38" t="s">
        <v>215</v>
      </c>
      <c r="B6" s="39">
        <v>1504</v>
      </c>
      <c r="C6" s="40">
        <v>3.32</v>
      </c>
      <c r="D6" s="40">
        <v>0</v>
      </c>
      <c r="E6" s="40">
        <v>0</v>
      </c>
      <c r="F6" s="40">
        <v>0.38</v>
      </c>
      <c r="G6" s="40">
        <v>0</v>
      </c>
    </row>
    <row r="7" spans="1:7">
      <c r="A7" s="41" t="s">
        <v>216</v>
      </c>
      <c r="B7" s="42">
        <v>1603</v>
      </c>
      <c r="C7" s="43">
        <v>0.5</v>
      </c>
      <c r="D7" s="43">
        <v>0</v>
      </c>
      <c r="E7" s="43">
        <v>0.1</v>
      </c>
      <c r="F7" s="43">
        <v>0</v>
      </c>
      <c r="G7" s="43">
        <v>0</v>
      </c>
    </row>
    <row r="8" spans="1:7">
      <c r="A8" s="38" t="s">
        <v>228</v>
      </c>
      <c r="B8" s="39">
        <v>1604</v>
      </c>
      <c r="C8" s="40">
        <v>883.91399999999999</v>
      </c>
      <c r="D8" s="40">
        <v>1726.076</v>
      </c>
      <c r="E8" s="40">
        <v>864.87599999999998</v>
      </c>
      <c r="F8" s="40">
        <v>435.15499999999997</v>
      </c>
      <c r="G8" s="40">
        <v>750.81200000000001</v>
      </c>
    </row>
    <row r="9" spans="1:7">
      <c r="A9" s="41" t="s">
        <v>233</v>
      </c>
      <c r="B9" s="42">
        <v>1605</v>
      </c>
      <c r="C9" s="43">
        <v>32.637999999999998</v>
      </c>
      <c r="D9" s="43">
        <v>0.63300000000000001</v>
      </c>
      <c r="E9" s="43">
        <v>12.259</v>
      </c>
      <c r="F9" s="43">
        <v>14.942</v>
      </c>
      <c r="G9" s="43">
        <v>15.385999999999999</v>
      </c>
    </row>
    <row r="10" spans="1:7">
      <c r="A10" s="38" t="s">
        <v>229</v>
      </c>
      <c r="B10" s="39">
        <v>2301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>
      <c r="A11" s="41" t="s">
        <v>234</v>
      </c>
      <c r="B11" s="42">
        <v>7101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>
      <c r="A12" s="38" t="s">
        <v>221</v>
      </c>
      <c r="B12" s="39" t="s">
        <v>108</v>
      </c>
      <c r="C12" s="40">
        <v>3820.2150000000001</v>
      </c>
      <c r="D12" s="40">
        <v>4113.59</v>
      </c>
      <c r="E12" s="40">
        <v>5295.3940000000002</v>
      </c>
      <c r="F12" s="40">
        <v>5149.0050000000001</v>
      </c>
      <c r="G12" s="40">
        <v>6904.732</v>
      </c>
    </row>
    <row r="13" spans="1:7">
      <c r="A13" s="41" t="s">
        <v>222</v>
      </c>
      <c r="B13" s="42" t="s">
        <v>109</v>
      </c>
      <c r="C13" s="43">
        <v>0.45600000000000002</v>
      </c>
      <c r="D13" s="43">
        <v>0.4</v>
      </c>
      <c r="E13" s="43">
        <v>0.13</v>
      </c>
      <c r="F13" s="43">
        <v>0.27</v>
      </c>
      <c r="G13" s="43">
        <v>0.44</v>
      </c>
    </row>
    <row r="14" spans="1:7">
      <c r="A14" s="38" t="s">
        <v>231</v>
      </c>
      <c r="B14" s="39" t="s">
        <v>110</v>
      </c>
      <c r="C14" s="40">
        <v>2</v>
      </c>
      <c r="D14" s="40">
        <v>0.33100000000000002</v>
      </c>
      <c r="E14" s="40">
        <v>0</v>
      </c>
      <c r="F14" s="40">
        <v>4.4800000000000004</v>
      </c>
      <c r="G14" s="40">
        <v>2.4470000000000001</v>
      </c>
    </row>
    <row r="15" spans="1:7">
      <c r="A15" s="41" t="s">
        <v>102</v>
      </c>
      <c r="B15" s="42" t="s">
        <v>111</v>
      </c>
      <c r="C15" s="43">
        <v>0</v>
      </c>
      <c r="D15" s="43">
        <v>0.03</v>
      </c>
      <c r="E15" s="43">
        <v>19.074999999999999</v>
      </c>
      <c r="F15" s="43">
        <v>0.15</v>
      </c>
      <c r="G15" s="43">
        <v>6</v>
      </c>
    </row>
    <row r="16" spans="1:7">
      <c r="A16" s="38" t="s">
        <v>103</v>
      </c>
      <c r="B16" s="39" t="s">
        <v>112</v>
      </c>
      <c r="C16" s="40">
        <v>429.56900000000002</v>
      </c>
      <c r="D16" s="40">
        <v>786.755</v>
      </c>
      <c r="E16" s="40">
        <v>256.07299999999998</v>
      </c>
      <c r="F16" s="40">
        <v>76.228999999999999</v>
      </c>
      <c r="G16" s="40">
        <v>985.77800000000002</v>
      </c>
    </row>
    <row r="17" spans="1:7">
      <c r="A17" s="41" t="s">
        <v>163</v>
      </c>
      <c r="B17" s="42" t="s">
        <v>166</v>
      </c>
      <c r="C17" s="43">
        <v>70.733000000000004</v>
      </c>
      <c r="D17" s="43">
        <v>126.792</v>
      </c>
      <c r="E17" s="43">
        <v>513.83600000000001</v>
      </c>
      <c r="F17" s="43">
        <v>911.47400000000005</v>
      </c>
      <c r="G17" s="43">
        <v>781.26700000000005</v>
      </c>
    </row>
    <row r="18" spans="1:7">
      <c r="A18" s="38" t="s">
        <v>104</v>
      </c>
      <c r="B18" s="39" t="s">
        <v>113</v>
      </c>
      <c r="C18" s="40">
        <v>332.50400000000002</v>
      </c>
      <c r="D18" s="40">
        <v>516.08000000000004</v>
      </c>
      <c r="E18" s="40">
        <v>541.89300000000003</v>
      </c>
      <c r="F18" s="40">
        <v>269.46800000000002</v>
      </c>
      <c r="G18" s="40">
        <v>685.63800000000003</v>
      </c>
    </row>
    <row r="19" spans="1:7">
      <c r="A19" s="41" t="s">
        <v>224</v>
      </c>
      <c r="B19" s="42" t="s">
        <v>114</v>
      </c>
      <c r="C19" s="43">
        <v>12.36</v>
      </c>
      <c r="D19" s="43">
        <v>20.317</v>
      </c>
      <c r="E19" s="43">
        <v>6.7130000000000001</v>
      </c>
      <c r="F19" s="43">
        <v>11.497999999999999</v>
      </c>
      <c r="G19" s="43">
        <v>19.43</v>
      </c>
    </row>
    <row r="20" spans="1:7">
      <c r="A20" s="38" t="s">
        <v>105</v>
      </c>
      <c r="B20" s="39" t="s">
        <v>115</v>
      </c>
      <c r="C20" s="40">
        <v>260.83600000000001</v>
      </c>
      <c r="D20" s="40">
        <v>153.03299999999999</v>
      </c>
      <c r="E20" s="40">
        <v>382.25599999999997</v>
      </c>
      <c r="F20" s="40">
        <v>253.68799999999999</v>
      </c>
      <c r="G20" s="40">
        <v>398.49</v>
      </c>
    </row>
    <row r="21" spans="1:7">
      <c r="A21" s="41" t="s">
        <v>106</v>
      </c>
      <c r="B21" s="42" t="s">
        <v>116</v>
      </c>
      <c r="C21" s="43">
        <v>20.318000000000001</v>
      </c>
      <c r="D21" s="43">
        <v>2.2650000000000001</v>
      </c>
      <c r="E21" s="43">
        <v>31.545000000000002</v>
      </c>
      <c r="F21" s="43">
        <v>34.1</v>
      </c>
      <c r="G21" s="43">
        <v>128.61699999999999</v>
      </c>
    </row>
    <row r="22" spans="1:7">
      <c r="A22" s="38" t="s">
        <v>161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>
      <c r="A23" s="41" t="s">
        <v>162</v>
      </c>
      <c r="B23" s="42" t="s">
        <v>165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>
      <c r="A24" s="38" t="s">
        <v>225</v>
      </c>
      <c r="B24" s="39" t="s">
        <v>117</v>
      </c>
      <c r="C24" s="40">
        <v>0</v>
      </c>
      <c r="D24" s="40">
        <v>0</v>
      </c>
      <c r="E24" s="40">
        <v>1</v>
      </c>
      <c r="F24" s="40">
        <v>0</v>
      </c>
      <c r="G24" s="40">
        <v>1.2</v>
      </c>
    </row>
    <row r="25" spans="1:7">
      <c r="A25" s="41" t="s">
        <v>235</v>
      </c>
      <c r="B25" s="42" t="s">
        <v>118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>
      <c r="A26" s="38" t="s">
        <v>236</v>
      </c>
      <c r="B26" s="39" t="s">
        <v>119</v>
      </c>
      <c r="C26" s="40">
        <v>0</v>
      </c>
      <c r="D26" s="40">
        <v>0</v>
      </c>
      <c r="E26" s="40">
        <v>0.04</v>
      </c>
      <c r="F26" s="40">
        <v>0.15</v>
      </c>
      <c r="G26" s="40">
        <v>0</v>
      </c>
    </row>
    <row r="27" spans="1:7">
      <c r="A27" s="107" t="s">
        <v>74</v>
      </c>
      <c r="B27" s="107"/>
      <c r="C27" s="44">
        <v>5869.3630000000012</v>
      </c>
      <c r="D27" s="44">
        <v>7446.3020000000006</v>
      </c>
      <c r="E27" s="44">
        <v>7925.1900000000005</v>
      </c>
      <c r="F27" s="44">
        <v>7160.9889999999996</v>
      </c>
      <c r="G27" s="79">
        <v>10680.237000000001</v>
      </c>
    </row>
    <row r="28" spans="1:7">
      <c r="A28" s="69" t="s">
        <v>168</v>
      </c>
      <c r="B28" s="3"/>
      <c r="C28" s="3"/>
      <c r="D28" s="3"/>
      <c r="E28" s="3"/>
      <c r="F28" s="3"/>
      <c r="G28" s="3"/>
    </row>
    <row r="29" spans="1:7">
      <c r="A29" s="23" t="s">
        <v>143</v>
      </c>
      <c r="B29" s="20"/>
      <c r="C29" s="48"/>
      <c r="D29" s="48"/>
      <c r="E29" s="48"/>
      <c r="F29" s="48"/>
      <c r="G29" s="56" t="s">
        <v>125</v>
      </c>
    </row>
    <row r="30" spans="1:7">
      <c r="F30" s="52"/>
      <c r="G30" s="62"/>
    </row>
    <row r="31" spans="1:7">
      <c r="G31" s="63"/>
    </row>
    <row r="32" spans="1:7">
      <c r="G32" s="52"/>
    </row>
    <row r="33" spans="7:7">
      <c r="G33" s="52"/>
    </row>
  </sheetData>
  <mergeCells count="5">
    <mergeCell ref="A2:G2"/>
    <mergeCell ref="A4:A5"/>
    <mergeCell ref="B4:B5"/>
    <mergeCell ref="A27:B27"/>
    <mergeCell ref="C4:G4"/>
  </mergeCells>
  <phoneticPr fontId="15" type="noConversion"/>
  <hyperlinks>
    <hyperlink ref="G29" location="الفهرس!A1" display="الفهرس" xr:uid="{400F06AA-33C7-43A7-9075-9710FBC60B69}"/>
  </hyperlinks>
  <pageMargins left="0.7" right="0.7" top="0.75" bottom="0.75" header="0.3" footer="0.3"/>
  <pageSetup scale="24" orientation="portrait" r:id="rId1"/>
  <ignoredErrors>
    <ignoredError sqref="B24:B26 B12:B16 B18:B2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B298-84CA-4C01-942C-9D92582A6C88}">
  <dimension ref="A1:F20"/>
  <sheetViews>
    <sheetView rightToLeft="1" view="pageBreakPreview" zoomScaleNormal="100" zoomScaleSheetLayoutView="100" workbookViewId="0">
      <selection activeCell="A11" sqref="A11"/>
    </sheetView>
  </sheetViews>
  <sheetFormatPr defaultRowHeight="13.8"/>
  <cols>
    <col min="1" max="6" width="22.59765625" customWidth="1"/>
  </cols>
  <sheetData>
    <row r="1" spans="1:6" s="72" customFormat="1" ht="30" customHeight="1">
      <c r="A1" s="70"/>
      <c r="B1" s="3"/>
      <c r="C1" s="3"/>
      <c r="D1" s="1"/>
      <c r="E1" s="71"/>
      <c r="F1" s="71" t="s">
        <v>214</v>
      </c>
    </row>
    <row r="2" spans="1:6" s="72" customFormat="1" ht="25.05" customHeight="1">
      <c r="A2" s="114" t="s">
        <v>170</v>
      </c>
      <c r="B2" s="115"/>
      <c r="C2" s="115"/>
      <c r="D2" s="115"/>
      <c r="E2" s="115"/>
      <c r="F2" s="116"/>
    </row>
    <row r="3" spans="1:6" s="72" customFormat="1">
      <c r="A3" s="73" t="s">
        <v>153</v>
      </c>
      <c r="B3" s="3"/>
      <c r="C3" s="3"/>
      <c r="D3" s="3"/>
      <c r="E3" s="3"/>
      <c r="F3" s="71" t="s">
        <v>169</v>
      </c>
    </row>
    <row r="4" spans="1:6" s="72" customFormat="1" ht="16.8">
      <c r="A4" s="117" t="s">
        <v>191</v>
      </c>
      <c r="B4" s="118" t="s">
        <v>211</v>
      </c>
      <c r="C4" s="118"/>
      <c r="D4" s="118"/>
      <c r="E4" s="118"/>
      <c r="F4" s="118"/>
    </row>
    <row r="5" spans="1:6" s="72" customFormat="1">
      <c r="A5" s="117"/>
      <c r="B5" s="59">
        <v>2017</v>
      </c>
      <c r="C5" s="59">
        <v>2018</v>
      </c>
      <c r="D5" s="59">
        <v>2019</v>
      </c>
      <c r="E5" s="59">
        <v>2020</v>
      </c>
      <c r="F5" s="59">
        <v>2021</v>
      </c>
    </row>
    <row r="6" spans="1:6">
      <c r="A6" s="74" t="s">
        <v>175</v>
      </c>
      <c r="B6" s="74">
        <v>29367.076000000001</v>
      </c>
      <c r="C6" s="74">
        <v>45232.235999999997</v>
      </c>
      <c r="D6" s="74">
        <v>46416.442999999999</v>
      </c>
      <c r="E6" s="74">
        <v>47117.686000000002</v>
      </c>
      <c r="F6" s="74">
        <v>39124.716999999997</v>
      </c>
    </row>
    <row r="7" spans="1:6">
      <c r="A7" s="75" t="s">
        <v>176</v>
      </c>
      <c r="B7" s="75">
        <v>26721.879000000001</v>
      </c>
      <c r="C7" s="75">
        <v>16476.281999999999</v>
      </c>
      <c r="D7" s="75">
        <v>26882.575000000001</v>
      </c>
      <c r="E7" s="75">
        <v>33101.451000000001</v>
      </c>
      <c r="F7" s="75">
        <v>29264.224999999999</v>
      </c>
    </row>
    <row r="8" spans="1:6">
      <c r="A8" s="74" t="s">
        <v>177</v>
      </c>
      <c r="B8" s="74">
        <v>23561.775000000001</v>
      </c>
      <c r="C8" s="74">
        <v>29386.21</v>
      </c>
      <c r="D8" s="74">
        <v>24524.064999999999</v>
      </c>
      <c r="E8" s="74">
        <v>26287.882000000001</v>
      </c>
      <c r="F8" s="74">
        <v>28425.162</v>
      </c>
    </row>
    <row r="9" spans="1:6">
      <c r="A9" s="75" t="s">
        <v>178</v>
      </c>
      <c r="B9" s="75">
        <v>27019.132000000001</v>
      </c>
      <c r="C9" s="75">
        <v>21301.419000000002</v>
      </c>
      <c r="D9" s="75">
        <v>21639.094000000001</v>
      </c>
      <c r="E9" s="75">
        <v>19850.062999999998</v>
      </c>
      <c r="F9" s="75">
        <v>33243.786999999997</v>
      </c>
    </row>
    <row r="10" spans="1:6">
      <c r="A10" s="74" t="s">
        <v>237</v>
      </c>
      <c r="B10" s="74">
        <v>11754.721</v>
      </c>
      <c r="C10" s="74">
        <v>21213.621999999999</v>
      </c>
      <c r="D10" s="74">
        <v>23994.231</v>
      </c>
      <c r="E10" s="74">
        <v>21032.208999999999</v>
      </c>
      <c r="F10" s="74">
        <v>10038.572</v>
      </c>
    </row>
    <row r="11" spans="1:6">
      <c r="A11" s="75" t="s">
        <v>238</v>
      </c>
      <c r="B11" s="75">
        <v>15821.76</v>
      </c>
      <c r="C11" s="75">
        <v>13281.27</v>
      </c>
      <c r="D11" s="75">
        <v>17417.879000000001</v>
      </c>
      <c r="E11" s="75">
        <v>22658.058000000001</v>
      </c>
      <c r="F11" s="75">
        <v>16109.361000000001</v>
      </c>
    </row>
    <row r="12" spans="1:6">
      <c r="A12" s="74" t="s">
        <v>179</v>
      </c>
      <c r="B12" s="74">
        <v>13929.3</v>
      </c>
      <c r="C12" s="74">
        <v>17043.8</v>
      </c>
      <c r="D12" s="74">
        <v>26076.9</v>
      </c>
      <c r="E12" s="74">
        <v>7105.7</v>
      </c>
      <c r="F12" s="74">
        <v>3600.5</v>
      </c>
    </row>
    <row r="13" spans="1:6">
      <c r="A13" s="75" t="s">
        <v>180</v>
      </c>
      <c r="B13" s="75">
        <v>40111.32</v>
      </c>
      <c r="C13" s="75">
        <v>8180.0680000000002</v>
      </c>
      <c r="D13" s="75">
        <v>52.265999999999998</v>
      </c>
      <c r="E13" s="75">
        <v>53.536999999999999</v>
      </c>
      <c r="F13" s="75">
        <v>14502.562</v>
      </c>
    </row>
    <row r="14" spans="1:6">
      <c r="A14" s="74" t="s">
        <v>181</v>
      </c>
      <c r="B14" s="74">
        <v>11410.627</v>
      </c>
      <c r="C14" s="74">
        <v>10896.968999999999</v>
      </c>
      <c r="D14" s="74">
        <v>11014.105</v>
      </c>
      <c r="E14" s="74">
        <v>12281.107</v>
      </c>
      <c r="F14" s="74">
        <v>6710.2209999999995</v>
      </c>
    </row>
    <row r="15" spans="1:6">
      <c r="A15" s="75" t="s">
        <v>182</v>
      </c>
      <c r="B15" s="75">
        <v>14533.352999999999</v>
      </c>
      <c r="C15" s="75">
        <v>1549.36</v>
      </c>
      <c r="D15" s="75">
        <v>10527.401</v>
      </c>
      <c r="E15" s="75">
        <v>9824.8670000000002</v>
      </c>
      <c r="F15" s="75">
        <v>14783.977999999999</v>
      </c>
    </row>
    <row r="16" spans="1:6">
      <c r="A16" s="74" t="s">
        <v>183</v>
      </c>
      <c r="B16" s="74">
        <f>B17-(B15+B14+B13+B12+B11+B10+B9+B8+B7+B6)</f>
        <v>57865.197999999975</v>
      </c>
      <c r="C16" s="74">
        <f t="shared" ref="C16:F16" si="0">C17-(C15+C14+C13+C12+C11+C10+C9+C8+C7+C6)</f>
        <v>63607.236999999994</v>
      </c>
      <c r="D16" s="74">
        <f t="shared" si="0"/>
        <v>71281.72</v>
      </c>
      <c r="E16" s="74">
        <f t="shared" si="0"/>
        <v>66511.737000000023</v>
      </c>
      <c r="F16" s="74">
        <f t="shared" si="0"/>
        <v>40367.517000000022</v>
      </c>
    </row>
    <row r="17" spans="1:6">
      <c r="A17" s="76" t="s">
        <v>184</v>
      </c>
      <c r="B17" s="77">
        <v>272096.141</v>
      </c>
      <c r="C17" s="77">
        <v>248168.473</v>
      </c>
      <c r="D17" s="77">
        <v>279826.679</v>
      </c>
      <c r="E17" s="77">
        <v>265824.29700000002</v>
      </c>
      <c r="F17" s="77">
        <v>236170.60200000001</v>
      </c>
    </row>
    <row r="18" spans="1:6" s="1" customFormat="1">
      <c r="A18" s="23" t="s">
        <v>143</v>
      </c>
      <c r="B18" s="20"/>
      <c r="C18" s="48"/>
      <c r="D18" s="48"/>
      <c r="E18" s="48"/>
      <c r="F18" s="56" t="s">
        <v>125</v>
      </c>
    </row>
    <row r="19" spans="1:6">
      <c r="B19" s="78"/>
    </row>
    <row r="20" spans="1:6">
      <c r="B20" s="78"/>
    </row>
  </sheetData>
  <mergeCells count="3">
    <mergeCell ref="A2:F2"/>
    <mergeCell ref="A4:A5"/>
    <mergeCell ref="B4:F4"/>
  </mergeCells>
  <hyperlinks>
    <hyperlink ref="F18" location="الفهرس!A1" display="الفهرس" xr:uid="{87495E3B-3A9E-4FDD-BA72-3D6F82842D0A}"/>
  </hyperlinks>
  <pageMargins left="0.7" right="0.7" top="0.75" bottom="0.75" header="0.3" footer="0.3"/>
  <pageSetup scale="6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5BBE-9C49-4DA0-B213-F5DCC16753A7}">
  <dimension ref="A1:F20"/>
  <sheetViews>
    <sheetView rightToLeft="1" view="pageBreakPreview" zoomScaleNormal="100" zoomScaleSheetLayoutView="100" workbookViewId="0">
      <selection activeCell="A15" sqref="A15"/>
    </sheetView>
  </sheetViews>
  <sheetFormatPr defaultRowHeight="13.8"/>
  <cols>
    <col min="1" max="6" width="22.59765625" customWidth="1"/>
  </cols>
  <sheetData>
    <row r="1" spans="1:6" s="72" customFormat="1" ht="30" customHeight="1">
      <c r="A1" s="70"/>
      <c r="B1" s="3"/>
      <c r="C1" s="3"/>
      <c r="D1" s="1"/>
      <c r="E1" s="71"/>
      <c r="F1" s="71" t="s">
        <v>214</v>
      </c>
    </row>
    <row r="2" spans="1:6" s="72" customFormat="1" ht="25.05" customHeight="1">
      <c r="A2" s="114" t="s">
        <v>171</v>
      </c>
      <c r="B2" s="115"/>
      <c r="C2" s="115"/>
      <c r="D2" s="115"/>
      <c r="E2" s="115"/>
      <c r="F2" s="116"/>
    </row>
    <row r="3" spans="1:6" s="72" customFormat="1">
      <c r="A3" s="73" t="s">
        <v>185</v>
      </c>
      <c r="B3" s="3"/>
      <c r="C3" s="3"/>
      <c r="D3" s="3"/>
      <c r="E3" s="3"/>
      <c r="F3" s="71" t="s">
        <v>169</v>
      </c>
    </row>
    <row r="4" spans="1:6" s="72" customFormat="1" ht="16.8">
      <c r="A4" s="117" t="s">
        <v>191</v>
      </c>
      <c r="B4" s="118" t="s">
        <v>211</v>
      </c>
      <c r="C4" s="118"/>
      <c r="D4" s="118"/>
      <c r="E4" s="118"/>
      <c r="F4" s="118"/>
    </row>
    <row r="5" spans="1:6" s="72" customFormat="1">
      <c r="A5" s="117"/>
      <c r="B5" s="59">
        <v>2017</v>
      </c>
      <c r="C5" s="59">
        <v>2018</v>
      </c>
      <c r="D5" s="59">
        <v>2019</v>
      </c>
      <c r="E5" s="59">
        <v>2020</v>
      </c>
      <c r="F5" s="59">
        <v>2021</v>
      </c>
    </row>
    <row r="6" spans="1:6">
      <c r="A6" s="74" t="s">
        <v>180</v>
      </c>
      <c r="B6" s="74">
        <v>34632.101000000002</v>
      </c>
      <c r="C6" s="74">
        <v>18933.189999999999</v>
      </c>
      <c r="D6" s="74">
        <v>542.65099999999995</v>
      </c>
      <c r="E6" s="74">
        <v>523.93200000000002</v>
      </c>
      <c r="F6" s="74">
        <v>336.12400000000002</v>
      </c>
    </row>
    <row r="7" spans="1:6">
      <c r="A7" s="75" t="s">
        <v>186</v>
      </c>
      <c r="B7" s="75">
        <v>0</v>
      </c>
      <c r="C7" s="75">
        <v>20763.154999999999</v>
      </c>
      <c r="D7" s="75">
        <v>12864.153</v>
      </c>
      <c r="E7" s="75">
        <v>4682.4170000000004</v>
      </c>
      <c r="F7" s="75">
        <v>10091.4</v>
      </c>
    </row>
    <row r="8" spans="1:6">
      <c r="A8" s="74" t="s">
        <v>187</v>
      </c>
      <c r="B8" s="74">
        <v>7529.598</v>
      </c>
      <c r="C8" s="74">
        <v>11473.366</v>
      </c>
      <c r="D8" s="74">
        <v>7412.5950000000003</v>
      </c>
      <c r="E8" s="74">
        <v>7507.1090000000004</v>
      </c>
      <c r="F8" s="74">
        <v>6250.8760000000002</v>
      </c>
    </row>
    <row r="9" spans="1:6">
      <c r="A9" s="75" t="s">
        <v>188</v>
      </c>
      <c r="B9" s="75">
        <v>6986.9129999999996</v>
      </c>
      <c r="C9" s="75">
        <v>7988.4620000000004</v>
      </c>
      <c r="D9" s="75">
        <v>7673.375</v>
      </c>
      <c r="E9" s="75">
        <v>7001.7470000000003</v>
      </c>
      <c r="F9" s="75">
        <v>5947.0039999999999</v>
      </c>
    </row>
    <row r="10" spans="1:6">
      <c r="A10" s="74" t="s">
        <v>237</v>
      </c>
      <c r="B10" s="74">
        <v>5054.7120000000004</v>
      </c>
      <c r="C10" s="74">
        <v>4423.7129999999997</v>
      </c>
      <c r="D10" s="74">
        <v>4610.4719999999998</v>
      </c>
      <c r="E10" s="74">
        <v>2908.7150000000001</v>
      </c>
      <c r="F10" s="74">
        <v>2576.2719999999999</v>
      </c>
    </row>
    <row r="11" spans="1:6">
      <c r="A11" s="75" t="s">
        <v>182</v>
      </c>
      <c r="B11" s="75">
        <v>1337.787</v>
      </c>
      <c r="C11" s="75">
        <v>1870.5260000000001</v>
      </c>
      <c r="D11" s="75">
        <v>3226.4079999999999</v>
      </c>
      <c r="E11" s="75">
        <v>4626.4319999999998</v>
      </c>
      <c r="F11" s="75">
        <v>4748.6499999999996</v>
      </c>
    </row>
    <row r="12" spans="1:6">
      <c r="A12" s="74" t="s">
        <v>189</v>
      </c>
      <c r="B12" s="74">
        <v>2058.2040000000002</v>
      </c>
      <c r="C12" s="74">
        <v>1593.8</v>
      </c>
      <c r="D12" s="74">
        <v>906.89</v>
      </c>
      <c r="E12" s="74">
        <v>142.29599999999999</v>
      </c>
      <c r="F12" s="74">
        <v>365.52</v>
      </c>
    </row>
    <row r="13" spans="1:6">
      <c r="A13" s="75" t="s">
        <v>239</v>
      </c>
      <c r="B13" s="75">
        <v>247.74700000000001</v>
      </c>
      <c r="C13" s="75">
        <v>1337.02</v>
      </c>
      <c r="D13" s="75">
        <v>1683.386</v>
      </c>
      <c r="E13" s="75">
        <v>354.46800000000002</v>
      </c>
      <c r="F13" s="75">
        <v>554.52499999999998</v>
      </c>
    </row>
    <row r="14" spans="1:6">
      <c r="A14" s="74" t="s">
        <v>190</v>
      </c>
      <c r="B14" s="74">
        <v>3347</v>
      </c>
      <c r="C14" s="74">
        <v>0</v>
      </c>
      <c r="D14" s="74">
        <v>0</v>
      </c>
      <c r="E14" s="74">
        <v>0</v>
      </c>
      <c r="F14" s="74">
        <v>829.28899999999999</v>
      </c>
    </row>
    <row r="15" spans="1:6">
      <c r="A15" s="75" t="s">
        <v>238</v>
      </c>
      <c r="B15" s="75">
        <v>1456.2</v>
      </c>
      <c r="C15" s="75">
        <v>1435.23</v>
      </c>
      <c r="D15" s="75">
        <v>400.00900000000001</v>
      </c>
      <c r="E15" s="75">
        <v>0</v>
      </c>
      <c r="F15" s="75">
        <v>0</v>
      </c>
    </row>
    <row r="16" spans="1:6">
      <c r="A16" s="74" t="s">
        <v>183</v>
      </c>
      <c r="B16" s="74">
        <f>B17-(B15+B14+B13+B12+B11+B10+B9+B8+B7+B6)</f>
        <v>2151.8969999999972</v>
      </c>
      <c r="C16" s="74">
        <f t="shared" ref="C16:F16" si="0">C17-(C15+C14+C13+C12+C11+C10+C9+C8+C7+C6)</f>
        <v>2535.4660000000003</v>
      </c>
      <c r="D16" s="74">
        <f t="shared" si="0"/>
        <v>2360.122000000003</v>
      </c>
      <c r="E16" s="74">
        <f t="shared" si="0"/>
        <v>2097.3439999999973</v>
      </c>
      <c r="F16" s="74">
        <f t="shared" si="0"/>
        <v>3617.3089999999975</v>
      </c>
    </row>
    <row r="17" spans="1:6">
      <c r="A17" s="76" t="s">
        <v>184</v>
      </c>
      <c r="B17" s="77">
        <v>64802.159</v>
      </c>
      <c r="C17" s="77">
        <v>72353.928</v>
      </c>
      <c r="D17" s="77">
        <v>41680.061000000002</v>
      </c>
      <c r="E17" s="77">
        <v>29844.46</v>
      </c>
      <c r="F17" s="77">
        <v>35316.968999999997</v>
      </c>
    </row>
    <row r="18" spans="1:6" s="1" customFormat="1">
      <c r="A18" s="23" t="s">
        <v>143</v>
      </c>
      <c r="B18" s="20"/>
      <c r="C18" s="48"/>
      <c r="D18" s="48"/>
      <c r="E18" s="48"/>
      <c r="F18" s="56" t="s">
        <v>125</v>
      </c>
    </row>
    <row r="19" spans="1:6">
      <c r="B19" s="78"/>
      <c r="C19" s="78"/>
      <c r="D19" s="78"/>
      <c r="E19" s="78"/>
      <c r="F19" s="78"/>
    </row>
    <row r="20" spans="1:6">
      <c r="B20" s="78"/>
      <c r="C20" s="78"/>
      <c r="D20" s="78"/>
      <c r="E20" s="78"/>
      <c r="F20" s="78"/>
    </row>
  </sheetData>
  <mergeCells count="3">
    <mergeCell ref="A2:F2"/>
    <mergeCell ref="A4:A5"/>
    <mergeCell ref="B4:F4"/>
  </mergeCells>
  <hyperlinks>
    <hyperlink ref="F18" location="الفهرس!A1" display="الفهرس" xr:uid="{A7384D69-3612-4DD4-82D9-AA12C5C99D44}"/>
  </hyperlinks>
  <pageMargins left="0.7" right="0.7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9F66-FDA1-4CD2-AE67-A35969E439FB}">
  <dimension ref="A1:H18"/>
  <sheetViews>
    <sheetView rightToLeft="1" view="pageBreakPreview" zoomScale="130" zoomScaleNormal="99" zoomScaleSheetLayoutView="130" workbookViewId="0">
      <selection activeCell="F17" sqref="F17"/>
    </sheetView>
  </sheetViews>
  <sheetFormatPr defaultColWidth="8.796875" defaultRowHeight="13.8"/>
  <cols>
    <col min="1" max="6" width="22.59765625" style="30" customWidth="1"/>
    <col min="7" max="16384" width="8.796875" style="30"/>
  </cols>
  <sheetData>
    <row r="1" spans="1:8" ht="30" customHeight="1">
      <c r="A1" s="20"/>
      <c r="B1" s="14"/>
      <c r="C1" s="13"/>
      <c r="E1" s="64"/>
      <c r="F1" s="64" t="s">
        <v>214</v>
      </c>
    </row>
    <row r="2" spans="1:8" ht="25.05" customHeight="1">
      <c r="A2" s="100" t="s">
        <v>129</v>
      </c>
      <c r="B2" s="101"/>
      <c r="C2" s="101"/>
      <c r="D2" s="101"/>
      <c r="E2" s="101"/>
      <c r="F2" s="101"/>
    </row>
    <row r="3" spans="1:8">
      <c r="A3" s="23" t="s">
        <v>0</v>
      </c>
      <c r="B3" s="20"/>
      <c r="C3" s="20"/>
      <c r="E3" s="64"/>
      <c r="F3" s="64" t="s">
        <v>75</v>
      </c>
    </row>
    <row r="4" spans="1:8">
      <c r="A4" s="11" t="s">
        <v>211</v>
      </c>
      <c r="B4" s="11" t="s">
        <v>8</v>
      </c>
      <c r="C4" s="11" t="s">
        <v>7</v>
      </c>
      <c r="D4" s="11" t="s">
        <v>6</v>
      </c>
      <c r="E4" s="11" t="s">
        <v>5</v>
      </c>
      <c r="F4" s="46" t="s">
        <v>134</v>
      </c>
    </row>
    <row r="5" spans="1:8">
      <c r="A5" s="11" t="s">
        <v>121</v>
      </c>
      <c r="B5" s="22">
        <v>23269</v>
      </c>
      <c r="C5" s="22">
        <v>24016</v>
      </c>
      <c r="D5" s="22">
        <v>24164</v>
      </c>
      <c r="E5" s="22">
        <v>22791</v>
      </c>
      <c r="F5" s="22">
        <v>21502.86</v>
      </c>
    </row>
    <row r="6" spans="1:8">
      <c r="A6" s="11" t="s">
        <v>2</v>
      </c>
      <c r="B6" s="21">
        <v>18058</v>
      </c>
      <c r="C6" s="21">
        <v>18191</v>
      </c>
      <c r="D6" s="21">
        <v>18253</v>
      </c>
      <c r="E6" s="21">
        <v>17057</v>
      </c>
      <c r="F6" s="21">
        <v>16084.599999999999</v>
      </c>
      <c r="G6" s="53"/>
    </row>
    <row r="7" spans="1:8">
      <c r="A7" s="11" t="s">
        <v>3</v>
      </c>
      <c r="B7" s="22">
        <v>5211</v>
      </c>
      <c r="C7" s="22">
        <v>5825</v>
      </c>
      <c r="D7" s="22">
        <v>5911</v>
      </c>
      <c r="E7" s="22">
        <v>5734</v>
      </c>
      <c r="F7" s="22">
        <v>5418.26</v>
      </c>
    </row>
    <row r="8" spans="1:8">
      <c r="A8" s="35"/>
      <c r="B8" s="4"/>
      <c r="C8" s="4"/>
      <c r="D8" s="4"/>
      <c r="E8" s="4"/>
      <c r="F8" s="4"/>
    </row>
    <row r="9" spans="1:8">
      <c r="A9" s="11" t="s">
        <v>122</v>
      </c>
      <c r="B9" s="22">
        <f>SUM(B10:B11)</f>
        <v>43080</v>
      </c>
      <c r="C9" s="22">
        <f t="shared" ref="C9:F9" si="0">SUM(C10:C11)</f>
        <v>43928</v>
      </c>
      <c r="D9" s="22">
        <f t="shared" si="0"/>
        <v>41986</v>
      </c>
      <c r="E9" s="22">
        <f t="shared" si="0"/>
        <v>41888</v>
      </c>
      <c r="F9" s="22">
        <f t="shared" si="0"/>
        <v>41859</v>
      </c>
      <c r="G9" s="50"/>
    </row>
    <row r="10" spans="1:8">
      <c r="A10" s="11" t="s">
        <v>2</v>
      </c>
      <c r="B10" s="21">
        <v>43080</v>
      </c>
      <c r="C10" s="21">
        <v>43928</v>
      </c>
      <c r="D10" s="21">
        <v>41986</v>
      </c>
      <c r="E10" s="21">
        <v>41888</v>
      </c>
      <c r="F10" s="21">
        <v>41859</v>
      </c>
      <c r="H10" s="53"/>
    </row>
    <row r="11" spans="1:8">
      <c r="A11" s="11" t="s">
        <v>3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H11" s="50"/>
    </row>
    <row r="12" spans="1:8">
      <c r="A12" s="11" t="s">
        <v>120</v>
      </c>
      <c r="B12" s="21">
        <f>B5+B9</f>
        <v>66349</v>
      </c>
      <c r="C12" s="21">
        <f>C5+C9</f>
        <v>67944</v>
      </c>
      <c r="D12" s="21">
        <f>D5+D9</f>
        <v>66150</v>
      </c>
      <c r="E12" s="21">
        <f>E5+E9</f>
        <v>64679</v>
      </c>
      <c r="F12" s="21">
        <f>F5+F9</f>
        <v>63361.86</v>
      </c>
      <c r="G12" s="53"/>
    </row>
    <row r="13" spans="1:8">
      <c r="A13" s="23" t="s">
        <v>4</v>
      </c>
      <c r="B13" s="23"/>
      <c r="C13" s="23"/>
      <c r="D13" s="18"/>
      <c r="E13" s="18"/>
      <c r="F13" s="18"/>
      <c r="G13" s="50"/>
    </row>
    <row r="14" spans="1:8">
      <c r="A14" s="81" t="s">
        <v>192</v>
      </c>
      <c r="B14" s="23"/>
      <c r="C14" s="23"/>
      <c r="D14" s="17"/>
      <c r="E14" s="17"/>
      <c r="F14" s="56" t="s">
        <v>125</v>
      </c>
    </row>
    <row r="15" spans="1:8">
      <c r="F15" s="50"/>
    </row>
    <row r="16" spans="1:8">
      <c r="F16" s="53"/>
    </row>
    <row r="17" spans="6:6">
      <c r="F17" s="50"/>
    </row>
    <row r="18" spans="6:6">
      <c r="F18" s="50"/>
    </row>
  </sheetData>
  <mergeCells count="1">
    <mergeCell ref="A2:F2"/>
  </mergeCells>
  <hyperlinks>
    <hyperlink ref="F14" location="الفهرس!A1" display="الفهرس" xr:uid="{BA5F26F1-4CF8-4F11-B4AA-25853B443D0E}"/>
  </hyperlinks>
  <pageMargins left="0.7" right="0.7" top="0.75" bottom="0.75" header="0.3" footer="0.3"/>
  <pageSetup scale="2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B42D-C677-4854-853D-56335A354341}">
  <dimension ref="A1:H16"/>
  <sheetViews>
    <sheetView rightToLeft="1" view="pageBreakPreview" zoomScaleNormal="100" zoomScaleSheetLayoutView="100" workbookViewId="0">
      <selection activeCell="A2" sqref="A2:E2"/>
    </sheetView>
  </sheetViews>
  <sheetFormatPr defaultRowHeight="13.8"/>
  <cols>
    <col min="1" max="5" width="22.59765625" customWidth="1"/>
    <col min="6" max="6" width="10.296875" bestFit="1" customWidth="1"/>
  </cols>
  <sheetData>
    <row r="1" spans="1:8" s="85" customFormat="1" ht="30" customHeight="1">
      <c r="A1" s="82"/>
      <c r="B1" s="82"/>
      <c r="C1" s="82"/>
      <c r="D1" s="83"/>
      <c r="E1" s="84" t="s">
        <v>214</v>
      </c>
    </row>
    <row r="2" spans="1:8" s="85" customFormat="1" ht="37.049999999999997" customHeight="1">
      <c r="A2" s="119" t="s">
        <v>240</v>
      </c>
      <c r="B2" s="119"/>
      <c r="C2" s="119"/>
      <c r="D2" s="119"/>
      <c r="E2" s="119"/>
      <c r="F2" s="86"/>
      <c r="G2" s="86"/>
    </row>
    <row r="3" spans="1:8" ht="19.2">
      <c r="A3" s="73" t="s">
        <v>193</v>
      </c>
      <c r="B3" s="73"/>
      <c r="C3" s="73"/>
      <c r="D3" s="82"/>
      <c r="E3" s="84" t="s">
        <v>209</v>
      </c>
    </row>
    <row r="4" spans="1:8">
      <c r="A4" s="80" t="s">
        <v>194</v>
      </c>
      <c r="B4" s="80" t="s">
        <v>195</v>
      </c>
      <c r="C4" s="80" t="s">
        <v>196</v>
      </c>
      <c r="D4" s="80" t="s">
        <v>197</v>
      </c>
      <c r="E4" s="87" t="s">
        <v>208</v>
      </c>
    </row>
    <row r="5" spans="1:8">
      <c r="A5" s="88" t="s">
        <v>145</v>
      </c>
      <c r="B5" s="89" t="s">
        <v>206</v>
      </c>
      <c r="C5" s="89" t="s">
        <v>199</v>
      </c>
      <c r="D5" s="90">
        <v>1</v>
      </c>
      <c r="E5" s="90">
        <v>50000000</v>
      </c>
      <c r="F5" s="94"/>
    </row>
    <row r="6" spans="1:8">
      <c r="A6" s="120" t="s">
        <v>200</v>
      </c>
      <c r="B6" s="89" t="s">
        <v>201</v>
      </c>
      <c r="C6" s="89" t="s">
        <v>202</v>
      </c>
      <c r="D6" s="91">
        <v>5</v>
      </c>
      <c r="E6" s="91">
        <v>113764</v>
      </c>
      <c r="F6" s="94"/>
    </row>
    <row r="7" spans="1:8">
      <c r="A7" s="121"/>
      <c r="B7" s="89" t="s">
        <v>207</v>
      </c>
      <c r="C7" s="89" t="s">
        <v>203</v>
      </c>
      <c r="D7" s="90">
        <v>5</v>
      </c>
      <c r="E7" s="90">
        <v>745688</v>
      </c>
    </row>
    <row r="8" spans="1:8">
      <c r="A8" s="122" t="s">
        <v>204</v>
      </c>
      <c r="B8" s="89" t="s">
        <v>201</v>
      </c>
      <c r="C8" s="89" t="s">
        <v>202</v>
      </c>
      <c r="D8" s="91">
        <v>3</v>
      </c>
      <c r="E8" s="91">
        <v>442919</v>
      </c>
    </row>
    <row r="9" spans="1:8">
      <c r="A9" s="123"/>
      <c r="B9" s="89" t="s">
        <v>207</v>
      </c>
      <c r="C9" s="89" t="s">
        <v>203</v>
      </c>
      <c r="D9" s="90">
        <v>3</v>
      </c>
      <c r="E9" s="90">
        <v>541593</v>
      </c>
    </row>
    <row r="10" spans="1:8">
      <c r="A10" s="120" t="s">
        <v>147</v>
      </c>
      <c r="B10" s="89" t="s">
        <v>201</v>
      </c>
      <c r="C10" s="89" t="s">
        <v>202</v>
      </c>
      <c r="D10" s="91">
        <v>1</v>
      </c>
      <c r="E10" s="91">
        <v>10560</v>
      </c>
    </row>
    <row r="11" spans="1:8">
      <c r="A11" s="121"/>
      <c r="B11" s="89" t="s">
        <v>207</v>
      </c>
      <c r="C11" s="89" t="s">
        <v>203</v>
      </c>
      <c r="D11" s="90">
        <v>1</v>
      </c>
      <c r="E11" s="90">
        <v>149294</v>
      </c>
    </row>
    <row r="12" spans="1:8">
      <c r="A12" s="124" t="s">
        <v>146</v>
      </c>
      <c r="B12" s="89" t="s">
        <v>198</v>
      </c>
      <c r="C12" s="89" t="s">
        <v>199</v>
      </c>
      <c r="D12" s="91">
        <v>2</v>
      </c>
      <c r="E12" s="91">
        <v>20902781</v>
      </c>
      <c r="F12" s="94"/>
      <c r="G12" s="96"/>
      <c r="H12" s="96"/>
    </row>
    <row r="13" spans="1:8">
      <c r="A13" s="124"/>
      <c r="B13" s="89" t="s">
        <v>201</v>
      </c>
      <c r="C13" s="89" t="s">
        <v>202</v>
      </c>
      <c r="D13" s="90">
        <v>4</v>
      </c>
      <c r="E13" s="90">
        <v>50226</v>
      </c>
      <c r="G13" s="95"/>
    </row>
    <row r="14" spans="1:8">
      <c r="A14" s="123"/>
      <c r="B14" s="89" t="s">
        <v>207</v>
      </c>
      <c r="C14" s="89" t="s">
        <v>203</v>
      </c>
      <c r="D14" s="91">
        <v>12</v>
      </c>
      <c r="E14" s="91">
        <v>1327212</v>
      </c>
    </row>
    <row r="15" spans="1:8">
      <c r="A15" s="80" t="s">
        <v>184</v>
      </c>
      <c r="B15" s="80"/>
      <c r="C15" s="80"/>
      <c r="D15" s="87">
        <f>SUM(D5:D14)</f>
        <v>37</v>
      </c>
      <c r="E15" s="87">
        <v>74284037</v>
      </c>
    </row>
    <row r="16" spans="1:8">
      <c r="A16" s="73" t="s">
        <v>205</v>
      </c>
      <c r="B16" s="73"/>
      <c r="C16" s="73"/>
      <c r="D16" s="92"/>
      <c r="E16" s="93" t="s">
        <v>125</v>
      </c>
    </row>
  </sheetData>
  <mergeCells count="5">
    <mergeCell ref="A2:E2"/>
    <mergeCell ref="A6:A7"/>
    <mergeCell ref="A8:A9"/>
    <mergeCell ref="A10:A11"/>
    <mergeCell ref="A12:A14"/>
  </mergeCells>
  <hyperlinks>
    <hyperlink ref="E16" location="الفهرس!A1" display="الفهرس" xr:uid="{70F733D6-1BFF-4575-9FBA-9FDDC8E3EDCA}"/>
  </hyperlinks>
  <pageMargins left="0.7" right="0.7" top="0.75" bottom="0.75" header="0.3" footer="0.3"/>
  <pageSetup scale="80" orientation="portrait" r:id="rId1"/>
  <rowBreaks count="1" manualBreakCount="1">
    <brk id="16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9546-1C9A-4108-8A6A-E38111ED74B4}">
  <dimension ref="A1:F44"/>
  <sheetViews>
    <sheetView rightToLeft="1" view="pageBreakPreview" topLeftCell="A23" zoomScale="130" zoomScaleNormal="63" zoomScaleSheetLayoutView="130" workbookViewId="0">
      <selection activeCell="A14" sqref="A14"/>
    </sheetView>
  </sheetViews>
  <sheetFormatPr defaultColWidth="8.796875" defaultRowHeight="13.8"/>
  <cols>
    <col min="1" max="6" width="22.59765625" style="30" customWidth="1"/>
    <col min="7" max="16384" width="8.796875" style="30"/>
  </cols>
  <sheetData>
    <row r="1" spans="1:6" ht="30" customHeight="1">
      <c r="A1" s="20"/>
      <c r="B1" s="16"/>
      <c r="C1" s="16"/>
      <c r="E1" s="64"/>
      <c r="F1" s="64" t="s">
        <v>214</v>
      </c>
    </row>
    <row r="2" spans="1:6" ht="25.05" customHeight="1">
      <c r="A2" s="100" t="s">
        <v>130</v>
      </c>
      <c r="B2" s="101"/>
      <c r="C2" s="101"/>
      <c r="D2" s="101"/>
      <c r="E2" s="101"/>
      <c r="F2" s="102"/>
    </row>
    <row r="3" spans="1:6">
      <c r="A3" s="32" t="s">
        <v>126</v>
      </c>
      <c r="B3" s="25"/>
      <c r="C3" s="25"/>
      <c r="E3" s="64"/>
      <c r="F3" s="64" t="s">
        <v>75</v>
      </c>
    </row>
    <row r="4" spans="1:6">
      <c r="A4" s="55" t="s">
        <v>212</v>
      </c>
      <c r="B4" s="55" t="s">
        <v>8</v>
      </c>
      <c r="C4" s="55" t="s">
        <v>7</v>
      </c>
      <c r="D4" s="55" t="s">
        <v>6</v>
      </c>
      <c r="E4" s="55" t="s">
        <v>5</v>
      </c>
      <c r="F4" s="55" t="s">
        <v>134</v>
      </c>
    </row>
    <row r="5" spans="1:6">
      <c r="A5" s="55" t="s">
        <v>10</v>
      </c>
      <c r="B5" s="57">
        <v>55.912487660091756</v>
      </c>
      <c r="C5" s="57">
        <v>52.113737839539269</v>
      </c>
      <c r="D5" s="57">
        <v>50.214362929263018</v>
      </c>
      <c r="E5" s="57">
        <v>53.157494009493377</v>
      </c>
      <c r="F5" s="57">
        <v>50.30263991200998</v>
      </c>
    </row>
    <row r="6" spans="1:6">
      <c r="A6" s="55" t="s">
        <v>11</v>
      </c>
      <c r="B6" s="31">
        <v>0.5</v>
      </c>
      <c r="C6" s="31">
        <v>2.162671200545395</v>
      </c>
      <c r="D6" s="31">
        <v>2.9940068008180925</v>
      </c>
      <c r="E6" s="31">
        <v>1.9126712005453947</v>
      </c>
      <c r="F6" s="31">
        <v>1.7470034004090462</v>
      </c>
    </row>
    <row r="7" spans="1:6">
      <c r="A7" s="55" t="s">
        <v>12</v>
      </c>
      <c r="B7" s="57">
        <v>131.98343840973379</v>
      </c>
      <c r="C7" s="57">
        <v>127.4765402384008</v>
      </c>
      <c r="D7" s="57">
        <v>125.2230911527343</v>
      </c>
      <c r="E7" s="57">
        <v>62.484821033533898</v>
      </c>
      <c r="F7" s="57">
        <v>62.345107806004634</v>
      </c>
    </row>
    <row r="8" spans="1:6">
      <c r="A8" s="55" t="s">
        <v>13</v>
      </c>
      <c r="B8" s="66">
        <v>0.24393640967923458</v>
      </c>
      <c r="C8" s="66">
        <v>0.28459247795910703</v>
      </c>
      <c r="D8" s="66">
        <v>0.30492051209904325</v>
      </c>
      <c r="E8" s="66">
        <v>0.16262427311948971</v>
      </c>
      <c r="F8" s="66">
        <v>0.27442846088913891</v>
      </c>
    </row>
    <row r="9" spans="1:6">
      <c r="A9" s="55" t="s">
        <v>241</v>
      </c>
      <c r="B9" s="57">
        <v>3579.2199394195923</v>
      </c>
      <c r="C9" s="57">
        <v>3657.4066914118116</v>
      </c>
      <c r="D9" s="57">
        <v>3745.9028809769311</v>
      </c>
      <c r="E9" s="57">
        <v>3435.5223283336318</v>
      </c>
      <c r="F9" s="57">
        <v>3142.5181870091228</v>
      </c>
    </row>
    <row r="10" spans="1:6">
      <c r="A10" s="55" t="s">
        <v>14</v>
      </c>
      <c r="B10" s="31">
        <v>702.43602885824646</v>
      </c>
      <c r="C10" s="31">
        <v>770.25806530616467</v>
      </c>
      <c r="D10" s="31">
        <v>775.16908353012366</v>
      </c>
      <c r="E10" s="31">
        <v>703.88452959039114</v>
      </c>
      <c r="F10" s="31">
        <v>661.48586619418506</v>
      </c>
    </row>
    <row r="11" spans="1:6">
      <c r="A11" s="55" t="s">
        <v>16</v>
      </c>
      <c r="B11" s="57">
        <v>297.07781650765753</v>
      </c>
      <c r="C11" s="57">
        <v>318.67974271197698</v>
      </c>
      <c r="D11" s="57">
        <v>331.00407636109196</v>
      </c>
      <c r="E11" s="57">
        <v>304.1947050051034</v>
      </c>
      <c r="F11" s="57">
        <v>312.34094643437476</v>
      </c>
    </row>
    <row r="12" spans="1:6">
      <c r="A12" s="55" t="s">
        <v>17</v>
      </c>
      <c r="B12" s="31">
        <v>2567.5290610659204</v>
      </c>
      <c r="C12" s="31">
        <v>2518.2445888405819</v>
      </c>
      <c r="D12" s="31">
        <v>2506.0241650547523</v>
      </c>
      <c r="E12" s="31">
        <v>2538.8395933476695</v>
      </c>
      <c r="F12" s="31">
        <v>1977.0892678155417</v>
      </c>
    </row>
    <row r="13" spans="1:6">
      <c r="A13" s="55" t="s">
        <v>18</v>
      </c>
      <c r="B13" s="57">
        <v>258.89831176139563</v>
      </c>
      <c r="C13" s="57">
        <v>245.69594160440008</v>
      </c>
      <c r="D13" s="57">
        <v>192.68548462772532</v>
      </c>
      <c r="E13" s="57">
        <v>158.83751382552526</v>
      </c>
      <c r="F13" s="57">
        <v>162.79189819456045</v>
      </c>
    </row>
    <row r="14" spans="1:6">
      <c r="A14" s="55" t="s">
        <v>242</v>
      </c>
      <c r="B14" s="31">
        <v>7.7075548677546424</v>
      </c>
      <c r="C14" s="31">
        <v>13.759413849209013</v>
      </c>
      <c r="D14" s="31">
        <v>16.785343339936198</v>
      </c>
      <c r="E14" s="31">
        <v>20.409678808878869</v>
      </c>
      <c r="F14" s="31">
        <v>12.346449103845424</v>
      </c>
    </row>
    <row r="15" spans="1:6">
      <c r="A15" s="55" t="s">
        <v>20</v>
      </c>
      <c r="B15" s="57">
        <v>230.06258158602373</v>
      </c>
      <c r="C15" s="57">
        <v>207.86334111094831</v>
      </c>
      <c r="D15" s="57">
        <v>211.97664293306167</v>
      </c>
      <c r="E15" s="57">
        <v>213.12520179045566</v>
      </c>
      <c r="F15" s="57">
        <v>191.4107648341066</v>
      </c>
    </row>
    <row r="16" spans="1:6">
      <c r="A16" s="55" t="s">
        <v>22</v>
      </c>
      <c r="B16" s="66">
        <v>142.89085537422625</v>
      </c>
      <c r="C16" s="66">
        <v>98.993931837283114</v>
      </c>
      <c r="D16" s="66">
        <v>109.44134956496532</v>
      </c>
      <c r="E16" s="66">
        <v>66.613883646323757</v>
      </c>
      <c r="F16" s="66">
        <v>121.16610246959577</v>
      </c>
    </row>
    <row r="17" spans="1:6">
      <c r="A17" s="55" t="s">
        <v>21</v>
      </c>
      <c r="B17" s="57">
        <v>58.68551970774876</v>
      </c>
      <c r="C17" s="57">
        <v>80.694991239344759</v>
      </c>
      <c r="D17" s="57">
        <v>91.699727005142762</v>
      </c>
      <c r="E17" s="57">
        <v>61.904782501583689</v>
      </c>
      <c r="F17" s="57">
        <v>64.580570036243202</v>
      </c>
    </row>
    <row r="18" spans="1:6">
      <c r="A18" s="55" t="s">
        <v>24</v>
      </c>
      <c r="B18" s="31">
        <v>158.85396922020391</v>
      </c>
      <c r="C18" s="31">
        <v>141.58057127346044</v>
      </c>
      <c r="D18" s="31">
        <v>132.94387230008871</v>
      </c>
      <c r="E18" s="31">
        <v>104.84224001169841</v>
      </c>
      <c r="F18" s="31">
        <v>142.80809000606641</v>
      </c>
    </row>
    <row r="19" spans="1:6">
      <c r="A19" s="55" t="s">
        <v>25</v>
      </c>
      <c r="B19" s="57">
        <v>432.44503546002625</v>
      </c>
      <c r="C19" s="57">
        <v>461.65241325910182</v>
      </c>
      <c r="D19" s="57">
        <v>483.25610215863958</v>
      </c>
      <c r="E19" s="57">
        <v>392.49768768815824</v>
      </c>
      <c r="F19" s="57">
        <v>402.86408366605502</v>
      </c>
    </row>
    <row r="20" spans="1:6">
      <c r="A20" s="55" t="s">
        <v>26</v>
      </c>
      <c r="B20" s="31">
        <v>198.63781777712853</v>
      </c>
      <c r="C20" s="31">
        <v>192.73094682370026</v>
      </c>
      <c r="D20" s="31">
        <v>175.26831396375596</v>
      </c>
      <c r="E20" s="31">
        <v>170.72581968340089</v>
      </c>
      <c r="F20" s="31">
        <v>180.46893179615975</v>
      </c>
    </row>
    <row r="21" spans="1:6">
      <c r="A21" s="59" t="s">
        <v>82</v>
      </c>
      <c r="B21" s="57">
        <v>9.25</v>
      </c>
      <c r="C21" s="57">
        <v>9.2916666666666679</v>
      </c>
      <c r="D21" s="57">
        <v>9.3125</v>
      </c>
      <c r="E21" s="57">
        <v>4.6666666666666696</v>
      </c>
      <c r="F21" s="57">
        <v>9.2781249999999993</v>
      </c>
    </row>
    <row r="22" spans="1:6">
      <c r="A22" s="55" t="s">
        <v>27</v>
      </c>
      <c r="B22" s="31">
        <v>13.602682048396174</v>
      </c>
      <c r="C22" s="31">
        <v>12.122938728973153</v>
      </c>
      <c r="D22" s="31">
        <v>11.383067069261646</v>
      </c>
      <c r="E22" s="31">
        <v>11.087597704775067</v>
      </c>
      <c r="F22" s="31">
        <v>10.280946097939772</v>
      </c>
    </row>
    <row r="23" spans="1:6">
      <c r="A23" s="55" t="s">
        <v>28</v>
      </c>
      <c r="B23" s="57">
        <v>1</v>
      </c>
      <c r="C23" s="57">
        <v>0.56918495591821405</v>
      </c>
      <c r="D23" s="57">
        <v>0.6098410241980865</v>
      </c>
      <c r="E23" s="57">
        <v>0.32524854623897942</v>
      </c>
      <c r="F23" s="57">
        <v>0.80492051209904325</v>
      </c>
    </row>
    <row r="24" spans="1:6">
      <c r="A24" s="55" t="s">
        <v>30</v>
      </c>
      <c r="B24" s="66">
        <v>0.97574563871693853</v>
      </c>
      <c r="C24" s="66">
        <v>0.97574563871693853</v>
      </c>
      <c r="D24" s="66">
        <v>0.97574563871693853</v>
      </c>
      <c r="E24" s="66">
        <v>0.48787281935846927</v>
      </c>
      <c r="F24" s="66">
        <v>0.97574563871693853</v>
      </c>
    </row>
    <row r="25" spans="1:6">
      <c r="A25" s="55" t="s">
        <v>32</v>
      </c>
      <c r="B25" s="57">
        <v>83.520237911812103</v>
      </c>
      <c r="C25" s="57">
        <v>94.734503090939896</v>
      </c>
      <c r="D25" s="57">
        <v>98.168740692631928</v>
      </c>
      <c r="E25" s="57">
        <v>60.52641381297483</v>
      </c>
      <c r="F25" s="57">
        <v>86.955901621612426</v>
      </c>
    </row>
    <row r="26" spans="1:6">
      <c r="A26" s="55" t="s">
        <v>33</v>
      </c>
      <c r="B26" s="31">
        <v>973.58917663461727</v>
      </c>
      <c r="C26" s="31">
        <v>1040.4863933138688</v>
      </c>
      <c r="D26" s="31">
        <v>1050.8827438514788</v>
      </c>
      <c r="E26" s="31">
        <v>920.85056812495145</v>
      </c>
      <c r="F26" s="31">
        <v>992.30265973657629</v>
      </c>
    </row>
    <row r="27" spans="1:6">
      <c r="A27" s="55" t="s">
        <v>34</v>
      </c>
      <c r="B27" s="57">
        <v>203.58166461752052</v>
      </c>
      <c r="C27" s="57">
        <v>183.34558467826562</v>
      </c>
      <c r="D27" s="57">
        <v>174.38099856344962</v>
      </c>
      <c r="E27" s="57">
        <v>183.29923614365657</v>
      </c>
      <c r="F27" s="57">
        <v>184.16696749369274</v>
      </c>
    </row>
    <row r="28" spans="1:6">
      <c r="A28" s="55" t="s">
        <v>35</v>
      </c>
      <c r="B28" s="31">
        <v>368.99738935733058</v>
      </c>
      <c r="C28" s="31">
        <v>159.68177602432192</v>
      </c>
      <c r="D28" s="31">
        <v>115.83395107663574</v>
      </c>
      <c r="E28" s="31">
        <v>173.66492623822037</v>
      </c>
      <c r="F28" s="31">
        <v>242.41567021698316</v>
      </c>
    </row>
    <row r="29" spans="1:6">
      <c r="A29" s="55" t="s">
        <v>37</v>
      </c>
      <c r="B29" s="57">
        <v>2350.0078656023716</v>
      </c>
      <c r="C29" s="57">
        <v>2498.8921301269293</v>
      </c>
      <c r="D29" s="57">
        <v>2541.4854105588101</v>
      </c>
      <c r="E29" s="57">
        <v>2314.5648096828645</v>
      </c>
      <c r="F29" s="57">
        <v>2104.7466380805904</v>
      </c>
    </row>
    <row r="30" spans="1:6">
      <c r="A30" s="55" t="s">
        <v>38</v>
      </c>
      <c r="B30" s="31">
        <v>161.21689214871202</v>
      </c>
      <c r="C30" s="31">
        <v>231.90116864717032</v>
      </c>
      <c r="D30" s="31">
        <v>267.24330689639942</v>
      </c>
      <c r="E30" s="31">
        <v>260.23272257281434</v>
      </c>
      <c r="F30" s="31">
        <v>206.90738567899916</v>
      </c>
    </row>
    <row r="31" spans="1:6">
      <c r="A31" s="55" t="s">
        <v>39</v>
      </c>
      <c r="B31" s="57">
        <v>11.195427687113112</v>
      </c>
      <c r="C31" s="57">
        <v>10.72799896829863</v>
      </c>
      <c r="D31" s="57">
        <v>12.384443584693303</v>
      </c>
      <c r="E31" s="57">
        <v>5.1302851247420751</v>
      </c>
      <c r="F31" s="57">
        <v>7.545999226223973</v>
      </c>
    </row>
    <row r="32" spans="1:6">
      <c r="A32" s="55" t="s">
        <v>40</v>
      </c>
      <c r="B32" s="66">
        <v>0.75</v>
      </c>
      <c r="C32" s="66">
        <v>1.7083333333333333</v>
      </c>
      <c r="D32" s="66">
        <v>2.1875</v>
      </c>
      <c r="E32" s="66">
        <v>2.333333333333333</v>
      </c>
      <c r="F32" s="66">
        <v>1.46875</v>
      </c>
    </row>
    <row r="33" spans="1:6">
      <c r="A33" s="55" t="s">
        <v>41</v>
      </c>
      <c r="B33" s="57">
        <v>42.108033061339334</v>
      </c>
      <c r="C33" s="57">
        <v>49.704874396657686</v>
      </c>
      <c r="D33" s="57">
        <v>46.457121738486798</v>
      </c>
      <c r="E33" s="57">
        <v>35.648184540157956</v>
      </c>
      <c r="F33" s="57">
        <v>27.1747235732389</v>
      </c>
    </row>
    <row r="34" spans="1:6">
      <c r="A34" s="55" t="s">
        <v>42</v>
      </c>
      <c r="B34" s="31">
        <v>2347.0068569968334</v>
      </c>
      <c r="C34" s="31">
        <v>2241.1195898863393</v>
      </c>
      <c r="D34" s="31">
        <v>2275.2135782054384</v>
      </c>
      <c r="E34" s="31">
        <v>2263</v>
      </c>
      <c r="F34" s="31">
        <v>2203.8868073591548</v>
      </c>
    </row>
    <row r="35" spans="1:6">
      <c r="A35" s="55" t="s">
        <v>43</v>
      </c>
      <c r="B35" s="57">
        <v>237.04496883196259</v>
      </c>
      <c r="C35" s="57">
        <v>713.56314968735455</v>
      </c>
      <c r="D35" s="57">
        <v>725.73635928596411</v>
      </c>
      <c r="E35" s="57">
        <v>685.37651635963982</v>
      </c>
      <c r="F35" s="57">
        <v>520.15809380483802</v>
      </c>
    </row>
    <row r="36" spans="1:6">
      <c r="A36" s="55" t="s">
        <v>44</v>
      </c>
      <c r="B36" s="31">
        <v>689.71809689224904</v>
      </c>
      <c r="C36" s="31">
        <v>599.14401080159337</v>
      </c>
      <c r="D36" s="31">
        <v>598.59377947325106</v>
      </c>
      <c r="E36" s="31">
        <v>511.70862194339776</v>
      </c>
      <c r="F36" s="31">
        <v>615.10373716551601</v>
      </c>
    </row>
    <row r="37" spans="1:6">
      <c r="A37" s="55" t="s">
        <v>45</v>
      </c>
      <c r="B37" s="57">
        <v>0.73787281935846916</v>
      </c>
      <c r="C37" s="57">
        <v>0.86085162258488068</v>
      </c>
      <c r="D37" s="57">
        <v>0.9223410241980865</v>
      </c>
      <c r="E37" s="57">
        <v>0.4919152129056461</v>
      </c>
      <c r="F37" s="57">
        <v>0.83010692177827783</v>
      </c>
    </row>
    <row r="38" spans="1:6">
      <c r="A38" s="55" t="s">
        <v>47</v>
      </c>
      <c r="B38" s="31">
        <v>30.967572404648674</v>
      </c>
      <c r="C38" s="31">
        <v>30.914331269930596</v>
      </c>
      <c r="D38" s="31">
        <v>29.874160780772002</v>
      </c>
      <c r="E38" s="31">
        <v>16.754845119739883</v>
      </c>
      <c r="F38" s="31">
        <v>21.204974288264641</v>
      </c>
    </row>
    <row r="39" spans="1:6">
      <c r="A39" s="55" t="s">
        <v>49</v>
      </c>
      <c r="B39" s="57">
        <v>556.58749656345685</v>
      </c>
      <c r="C39" s="57">
        <v>524.39809680084352</v>
      </c>
      <c r="D39" s="57">
        <v>498.69663104799974</v>
      </c>
      <c r="E39" s="57">
        <v>437.5410889455527</v>
      </c>
      <c r="F39" s="57">
        <v>507.75206380572814</v>
      </c>
    </row>
    <row r="40" spans="1:6">
      <c r="A40" s="55" t="s">
        <v>51</v>
      </c>
      <c r="B40" s="66">
        <v>2.8122331152851263</v>
      </c>
      <c r="C40" s="66">
        <v>2.4647360595388799</v>
      </c>
      <c r="D40" s="66">
        <v>2.2909875316657566</v>
      </c>
      <c r="E40" s="66">
        <v>2.0586195018963167</v>
      </c>
      <c r="F40" s="66">
        <v>2.5516103234754417</v>
      </c>
    </row>
    <row r="41" spans="1:6">
      <c r="A41" s="55" t="s">
        <v>142</v>
      </c>
      <c r="B41" s="57">
        <v>1150.8744308251471</v>
      </c>
      <c r="C41" s="57">
        <v>895.01828500852923</v>
      </c>
      <c r="D41" s="57">
        <v>839.07104953383305</v>
      </c>
      <c r="E41" s="57">
        <v>877</v>
      </c>
      <c r="F41" s="57">
        <v>851.94423552370995</v>
      </c>
    </row>
    <row r="42" spans="1:6">
      <c r="A42" s="55" t="s">
        <v>74</v>
      </c>
      <c r="B42" s="58">
        <f>SUM(B5:B41)</f>
        <v>18058.6289972423</v>
      </c>
      <c r="C42" s="58">
        <f t="shared" ref="C42:F42" si="0">SUM(C5:C41)</f>
        <v>18191.223530731197</v>
      </c>
      <c r="D42" s="58">
        <f t="shared" si="0"/>
        <v>18252.597680789007</v>
      </c>
      <c r="E42" s="58">
        <f t="shared" si="0"/>
        <v>17055.865047143401</v>
      </c>
      <c r="F42" s="58">
        <f t="shared" si="0"/>
        <v>16084.996399208309</v>
      </c>
    </row>
    <row r="43" spans="1:6">
      <c r="A43" s="23" t="s">
        <v>4</v>
      </c>
      <c r="B43" s="4"/>
      <c r="C43" s="4"/>
      <c r="D43" s="4"/>
      <c r="E43" s="4"/>
      <c r="F43" s="4"/>
    </row>
    <row r="44" spans="1:6">
      <c r="A44" s="81" t="s">
        <v>192</v>
      </c>
      <c r="B44" s="4"/>
      <c r="C44" s="4"/>
      <c r="D44" s="4"/>
      <c r="E44" s="4"/>
      <c r="F44" s="56" t="s">
        <v>125</v>
      </c>
    </row>
  </sheetData>
  <mergeCells count="1">
    <mergeCell ref="A2:F2"/>
  </mergeCells>
  <hyperlinks>
    <hyperlink ref="F44" location="الفهرس!A1" display="الفهرس" xr:uid="{D2E1948B-B627-461A-B6FE-17D754E375CB}"/>
  </hyperlinks>
  <pageMargins left="0.7" right="0.7" top="0.75" bottom="0.75" header="0.3" footer="0.3"/>
  <pageSetup scale="4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B9D5-EEC5-4403-BA6C-8BCFDE7E5945}">
  <dimension ref="A1:F39"/>
  <sheetViews>
    <sheetView rightToLeft="1" view="pageBreakPreview" zoomScaleNormal="55" zoomScaleSheetLayoutView="100" workbookViewId="0">
      <selection activeCell="A8" sqref="A8"/>
    </sheetView>
  </sheetViews>
  <sheetFormatPr defaultColWidth="8.796875" defaultRowHeight="13.8"/>
  <cols>
    <col min="1" max="6" width="22.59765625" style="30" customWidth="1"/>
    <col min="7" max="16384" width="8.796875" style="30"/>
  </cols>
  <sheetData>
    <row r="1" spans="1:6" ht="30" customHeight="1">
      <c r="A1" s="3"/>
      <c r="B1" s="3"/>
      <c r="C1" s="12"/>
      <c r="E1" s="64"/>
      <c r="F1" s="64" t="s">
        <v>214</v>
      </c>
    </row>
    <row r="2" spans="1:6" ht="25.05" customHeight="1">
      <c r="A2" s="100" t="s">
        <v>131</v>
      </c>
      <c r="B2" s="101"/>
      <c r="C2" s="101"/>
      <c r="D2" s="101"/>
      <c r="E2" s="101"/>
      <c r="F2" s="102"/>
    </row>
    <row r="3" spans="1:6">
      <c r="A3" s="32" t="s">
        <v>55</v>
      </c>
      <c r="B3" s="20"/>
      <c r="C3" s="20"/>
      <c r="E3" s="64"/>
      <c r="F3" s="64" t="s">
        <v>75</v>
      </c>
    </row>
    <row r="4" spans="1:6">
      <c r="A4" s="11" t="s">
        <v>212</v>
      </c>
      <c r="B4" s="11" t="s">
        <v>8</v>
      </c>
      <c r="C4" s="11" t="s">
        <v>7</v>
      </c>
      <c r="D4" s="11" t="s">
        <v>6</v>
      </c>
      <c r="E4" s="11" t="s">
        <v>5</v>
      </c>
      <c r="F4" s="46" t="s">
        <v>134</v>
      </c>
    </row>
    <row r="5" spans="1:6">
      <c r="A5" s="11" t="s">
        <v>11</v>
      </c>
      <c r="B5" s="57">
        <v>58.209951162004501</v>
      </c>
      <c r="C5" s="57">
        <v>56.975224776199184</v>
      </c>
      <c r="D5" s="57">
        <v>59</v>
      </c>
      <c r="E5" s="57">
        <v>57.959695676255954</v>
      </c>
      <c r="F5" s="57">
        <v>48.389882279420199</v>
      </c>
    </row>
    <row r="6" spans="1:6">
      <c r="A6" s="11" t="s">
        <v>12</v>
      </c>
      <c r="B6" s="31">
        <v>199.07568266020277</v>
      </c>
      <c r="C6" s="31">
        <v>174.6896785078327</v>
      </c>
      <c r="D6" s="31">
        <v>191</v>
      </c>
      <c r="E6" s="31">
        <v>185.5447448824512</v>
      </c>
      <c r="F6" s="31">
        <v>191.8734758475513</v>
      </c>
    </row>
    <row r="7" spans="1:6">
      <c r="A7" s="11" t="s">
        <v>13</v>
      </c>
      <c r="B7" s="57">
        <v>233.03494492328841</v>
      </c>
      <c r="C7" s="57">
        <v>220.15873104505187</v>
      </c>
      <c r="D7" s="57">
        <v>227</v>
      </c>
      <c r="E7" s="57">
        <v>221.49779339676311</v>
      </c>
      <c r="F7" s="57">
        <v>223.17757944001701</v>
      </c>
    </row>
    <row r="8" spans="1:6">
      <c r="A8" s="11" t="s">
        <v>241</v>
      </c>
      <c r="B8" s="66">
        <v>28.889967441336339</v>
      </c>
      <c r="C8" s="66">
        <v>26.083483184132795</v>
      </c>
      <c r="D8" s="66">
        <v>26.083483184132792</v>
      </c>
      <c r="E8" s="66">
        <v>27.860923213695038</v>
      </c>
      <c r="F8" s="66">
        <v>27.1114579463881</v>
      </c>
    </row>
    <row r="9" spans="1:6">
      <c r="A9" s="11" t="s">
        <v>14</v>
      </c>
      <c r="B9" s="57">
        <v>50.896871880641896</v>
      </c>
      <c r="C9" s="57">
        <v>45.273003134426283</v>
      </c>
      <c r="D9" s="57">
        <v>49</v>
      </c>
      <c r="E9" s="57">
        <v>49.20748636025354</v>
      </c>
      <c r="F9" s="57">
        <v>49.701452746965145</v>
      </c>
    </row>
    <row r="10" spans="1:6">
      <c r="A10" s="11" t="s">
        <v>15</v>
      </c>
      <c r="B10" s="31">
        <v>208.8743737815918</v>
      </c>
      <c r="C10" s="31">
        <v>291</v>
      </c>
      <c r="D10" s="31">
        <v>223.92375907149722</v>
      </c>
      <c r="E10" s="31">
        <v>208.01041907003219</v>
      </c>
      <c r="F10" s="31">
        <v>213.50285064104</v>
      </c>
    </row>
    <row r="11" spans="1:6">
      <c r="A11" s="11" t="s">
        <v>16</v>
      </c>
      <c r="B11" s="57">
        <v>129.5400019009497</v>
      </c>
      <c r="C11" s="57">
        <v>124.98763547281936</v>
      </c>
      <c r="D11" s="57">
        <v>129.98763547281899</v>
      </c>
      <c r="E11" s="57">
        <v>129.2041342106352</v>
      </c>
      <c r="F11" s="57">
        <v>129.57725719480129</v>
      </c>
    </row>
    <row r="12" spans="1:6">
      <c r="A12" s="11" t="s">
        <v>17</v>
      </c>
      <c r="B12" s="31">
        <v>400.09195730564443</v>
      </c>
      <c r="C12" s="31">
        <v>489</v>
      </c>
      <c r="D12" s="31">
        <v>422.50256516728876</v>
      </c>
      <c r="E12" s="31">
        <v>181</v>
      </c>
      <c r="F12" s="31">
        <v>334.53150749097773</v>
      </c>
    </row>
    <row r="13" spans="1:6">
      <c r="A13" s="11" t="s">
        <v>18</v>
      </c>
      <c r="B13" s="57">
        <v>7.3205630020307817</v>
      </c>
      <c r="C13" s="57">
        <v>7.4189632338393086</v>
      </c>
      <c r="D13" s="57">
        <v>7.4189632338393094</v>
      </c>
      <c r="E13" s="57">
        <v>7.3566430870272415</v>
      </c>
      <c r="F13" s="57">
        <v>7.3653897742991106</v>
      </c>
    </row>
    <row r="14" spans="1:6">
      <c r="A14" s="11" t="s">
        <v>19</v>
      </c>
      <c r="B14" s="31">
        <v>32.748262155912165</v>
      </c>
      <c r="C14" s="31">
        <v>30.518335074681268</v>
      </c>
      <c r="D14" s="31">
        <v>54</v>
      </c>
      <c r="E14" s="31">
        <v>34.278788718659378</v>
      </c>
      <c r="F14" s="31">
        <v>40.142350291523798</v>
      </c>
    </row>
    <row r="15" spans="1:6">
      <c r="A15" s="11" t="s">
        <v>23</v>
      </c>
      <c r="B15" s="57">
        <v>28.544056870487982</v>
      </c>
      <c r="C15" s="57">
        <v>24.87818696522973</v>
      </c>
      <c r="D15" s="57">
        <v>27</v>
      </c>
      <c r="E15" s="57">
        <v>27.745419208703645</v>
      </c>
      <c r="F15" s="57">
        <v>27.753158693063899</v>
      </c>
    </row>
    <row r="16" spans="1:6">
      <c r="A16" s="11" t="s">
        <v>24</v>
      </c>
      <c r="B16" s="66">
        <v>111.41890031588591</v>
      </c>
      <c r="C16" s="66">
        <v>113.41209661704116</v>
      </c>
      <c r="D16" s="66">
        <v>217.41209661704099</v>
      </c>
      <c r="E16" s="66">
        <v>122.37428880475939</v>
      </c>
      <c r="F16" s="66">
        <v>150.40176191256208</v>
      </c>
    </row>
    <row r="17" spans="1:6">
      <c r="A17" s="11" t="s">
        <v>25</v>
      </c>
      <c r="B17" s="57">
        <v>4.6163577166066068</v>
      </c>
      <c r="C17" s="57">
        <v>3.9788151243877805</v>
      </c>
      <c r="D17" s="57">
        <v>3.9788151243877805</v>
      </c>
      <c r="E17" s="57">
        <v>4.3825920994597034</v>
      </c>
      <c r="F17" s="57">
        <v>4.3159216468180297</v>
      </c>
    </row>
    <row r="18" spans="1:6">
      <c r="A18" s="11" t="s">
        <v>26</v>
      </c>
      <c r="B18" s="31">
        <v>21.207367864395643</v>
      </c>
      <c r="C18" s="31">
        <v>20.571297263711813</v>
      </c>
      <c r="D18" s="31">
        <v>28</v>
      </c>
      <c r="E18" s="31">
        <v>21.717012251107061</v>
      </c>
      <c r="F18" s="31">
        <v>23.631460038500901</v>
      </c>
    </row>
    <row r="19" spans="1:6">
      <c r="A19" s="11" t="s">
        <v>32</v>
      </c>
      <c r="B19" s="57">
        <v>2.8852235728791298</v>
      </c>
      <c r="C19" s="57">
        <v>2.4867594527423633</v>
      </c>
      <c r="D19" s="57">
        <v>2.4867594527423633</v>
      </c>
      <c r="E19" s="57">
        <v>2.7391200621623151</v>
      </c>
      <c r="F19" s="57">
        <v>2.7037010292612691</v>
      </c>
    </row>
    <row r="20" spans="1:6">
      <c r="A20" s="11" t="s">
        <v>33</v>
      </c>
      <c r="B20" s="31">
        <v>265.17317452053692</v>
      </c>
      <c r="C20" s="31">
        <v>245.86054930386592</v>
      </c>
      <c r="D20" s="31">
        <v>301.86054930386598</v>
      </c>
      <c r="E20" s="31">
        <v>242.33080698181485</v>
      </c>
      <c r="F20" s="31">
        <v>269.70817693540602</v>
      </c>
    </row>
    <row r="21" spans="1:6">
      <c r="A21" s="11" t="s">
        <v>35</v>
      </c>
      <c r="B21" s="57">
        <v>21.407252008123127</v>
      </c>
      <c r="C21" s="57">
        <v>20.225852935357235</v>
      </c>
      <c r="D21" s="57">
        <v>20.225852935357235</v>
      </c>
      <c r="E21" s="57">
        <v>20.974072348108969</v>
      </c>
      <c r="F21" s="57">
        <v>20.859059097196401</v>
      </c>
    </row>
    <row r="22" spans="1:6">
      <c r="A22" s="11" t="s">
        <v>36</v>
      </c>
      <c r="B22" s="31">
        <v>21.927699153881385</v>
      </c>
      <c r="C22" s="31">
        <v>18.899371840841958</v>
      </c>
      <c r="D22" s="31">
        <v>18.899371840841958</v>
      </c>
      <c r="E22" s="31">
        <v>20.817312472433592</v>
      </c>
      <c r="F22" s="31">
        <v>20.538127822385601</v>
      </c>
    </row>
    <row r="23" spans="1:6">
      <c r="A23" s="11" t="s">
        <v>37</v>
      </c>
      <c r="B23" s="57">
        <v>560.74191043584267</v>
      </c>
      <c r="C23" s="57">
        <v>743</v>
      </c>
      <c r="D23" s="57">
        <v>709.88501020195497</v>
      </c>
      <c r="E23" s="57">
        <v>490.974924189261</v>
      </c>
      <c r="F23" s="57">
        <v>527.20061494235301</v>
      </c>
    </row>
    <row r="24" spans="1:6">
      <c r="A24" s="11" t="s">
        <v>38</v>
      </c>
      <c r="B24" s="66">
        <v>126.47476204873873</v>
      </c>
      <c r="C24" s="66">
        <v>117.94261761214338</v>
      </c>
      <c r="D24" s="66">
        <v>111</v>
      </c>
      <c r="E24" s="66">
        <v>119.97016630801235</v>
      </c>
      <c r="F24" s="66">
        <v>113</v>
      </c>
    </row>
    <row r="25" spans="1:6">
      <c r="A25" s="11" t="s">
        <v>40</v>
      </c>
      <c r="B25" s="57">
        <v>1.1540894291516517</v>
      </c>
      <c r="C25" s="57">
        <v>0.99470378109694513</v>
      </c>
      <c r="D25" s="57">
        <v>0.99470378109694513</v>
      </c>
      <c r="E25" s="57">
        <v>2.5749262270146036</v>
      </c>
      <c r="F25" s="57">
        <v>1.5745731457544003</v>
      </c>
    </row>
    <row r="26" spans="1:6">
      <c r="A26" s="11" t="s">
        <v>41</v>
      </c>
      <c r="B26" s="31">
        <v>13.272028435243998</v>
      </c>
      <c r="C26" s="31">
        <v>11.439093482614872</v>
      </c>
      <c r="D26" s="31">
        <v>19</v>
      </c>
      <c r="E26" s="31">
        <v>13.356042937685164</v>
      </c>
      <c r="F26" s="31">
        <v>9</v>
      </c>
    </row>
    <row r="27" spans="1:6">
      <c r="A27" s="11" t="s">
        <v>42</v>
      </c>
      <c r="B27" s="57">
        <v>156.276463026089</v>
      </c>
      <c r="C27" s="57">
        <v>144.19208156646641</v>
      </c>
      <c r="D27" s="57">
        <v>144.19208156646641</v>
      </c>
      <c r="E27" s="57">
        <v>146.56775664230241</v>
      </c>
      <c r="F27" s="57">
        <v>142</v>
      </c>
    </row>
    <row r="28" spans="1:6">
      <c r="A28" s="11" t="s">
        <v>43</v>
      </c>
      <c r="B28" s="31">
        <v>28.275191014215466</v>
      </c>
      <c r="C28" s="31">
        <v>24.370242636875155</v>
      </c>
      <c r="D28" s="31">
        <v>24.370242636875151</v>
      </c>
      <c r="E28" s="31">
        <v>26.843376609190688</v>
      </c>
      <c r="F28" s="31">
        <v>23</v>
      </c>
    </row>
    <row r="29" spans="1:6">
      <c r="A29" s="11" t="s">
        <v>44</v>
      </c>
      <c r="B29" s="57">
        <v>1368</v>
      </c>
      <c r="C29" s="57">
        <v>1687</v>
      </c>
      <c r="D29" s="57">
        <v>1671</v>
      </c>
      <c r="E29" s="57">
        <v>2011</v>
      </c>
      <c r="F29" s="57">
        <v>1683.3333333333333</v>
      </c>
    </row>
    <row r="30" spans="1:6">
      <c r="A30" s="11" t="s">
        <v>46</v>
      </c>
      <c r="B30" s="31">
        <v>32.891548730822073</v>
      </c>
      <c r="C30" s="31">
        <v>28.349057761262937</v>
      </c>
      <c r="D30" s="31">
        <v>29</v>
      </c>
      <c r="E30" s="31">
        <v>31.291062932524095</v>
      </c>
      <c r="F30" s="31">
        <v>27</v>
      </c>
    </row>
    <row r="31" spans="1:6">
      <c r="A31" s="11" t="s">
        <v>49</v>
      </c>
      <c r="B31" s="57">
        <v>35.531672726760512</v>
      </c>
      <c r="C31" s="57">
        <v>34.248631293584324</v>
      </c>
      <c r="D31" s="57">
        <v>39</v>
      </c>
      <c r="E31" s="57">
        <v>35.536361071904139</v>
      </c>
      <c r="F31" s="57">
        <v>33</v>
      </c>
    </row>
    <row r="32" spans="1:6">
      <c r="A32" s="11" t="s">
        <v>50</v>
      </c>
      <c r="B32" s="66">
        <v>10.922376004061562</v>
      </c>
      <c r="C32" s="66">
        <v>10.375426467678617</v>
      </c>
      <c r="D32" s="66">
        <v>15</v>
      </c>
      <c r="E32" s="66">
        <v>11.18428519395329</v>
      </c>
      <c r="F32" s="66">
        <v>10</v>
      </c>
    </row>
    <row r="33" spans="1:6">
      <c r="A33" s="11" t="s">
        <v>51</v>
      </c>
      <c r="B33" s="57">
        <v>111</v>
      </c>
      <c r="C33" s="57">
        <v>155</v>
      </c>
      <c r="D33" s="57">
        <v>139</v>
      </c>
      <c r="E33" s="57">
        <v>186.00547994873264</v>
      </c>
      <c r="F33" s="57">
        <v>145.33515998291088</v>
      </c>
    </row>
    <row r="34" spans="1:6">
      <c r="A34" s="11" t="s">
        <v>53</v>
      </c>
      <c r="B34" s="31">
        <v>501</v>
      </c>
      <c r="C34" s="31">
        <v>535</v>
      </c>
      <c r="D34" s="31">
        <v>568.33333333333337</v>
      </c>
      <c r="E34" s="31">
        <v>668.08519806668596</v>
      </c>
      <c r="F34" s="31">
        <v>517</v>
      </c>
    </row>
    <row r="35" spans="1:6">
      <c r="A35" s="11" t="s">
        <v>54</v>
      </c>
      <c r="B35" s="57">
        <v>319</v>
      </c>
      <c r="C35" s="57">
        <v>304</v>
      </c>
      <c r="D35" s="57">
        <v>317.33333333333331</v>
      </c>
      <c r="E35" s="57">
        <v>304</v>
      </c>
      <c r="F35" s="57">
        <v>283</v>
      </c>
    </row>
    <row r="36" spans="1:6">
      <c r="A36" s="11" t="s">
        <v>142</v>
      </c>
      <c r="B36" s="31">
        <v>120.65697370141106</v>
      </c>
      <c r="C36" s="31">
        <v>112.328486850706</v>
      </c>
      <c r="D36" s="31">
        <v>112.99515351737234</v>
      </c>
      <c r="E36" s="31">
        <v>121.15876874206421</v>
      </c>
      <c r="F36" s="31">
        <v>118.27029865361585</v>
      </c>
    </row>
    <row r="37" spans="1:6">
      <c r="A37" s="45" t="s">
        <v>74</v>
      </c>
      <c r="B37" s="58">
        <v>5211.0596237887366</v>
      </c>
      <c r="C37" s="58">
        <v>5824.6583253845893</v>
      </c>
      <c r="D37" s="58">
        <v>5910.8837097742444</v>
      </c>
      <c r="E37" s="58">
        <v>5733.5496017136538</v>
      </c>
      <c r="F37" s="58">
        <v>5418.26</v>
      </c>
    </row>
    <row r="38" spans="1:6">
      <c r="A38" s="32" t="s">
        <v>4</v>
      </c>
      <c r="B38" s="12"/>
      <c r="C38" s="12"/>
      <c r="D38" s="12"/>
      <c r="E38" s="12"/>
      <c r="F38" s="12"/>
    </row>
    <row r="39" spans="1:6">
      <c r="A39" s="81" t="s">
        <v>192</v>
      </c>
      <c r="B39" s="27"/>
      <c r="C39" s="27"/>
      <c r="D39" s="27"/>
      <c r="E39" s="27"/>
      <c r="F39" s="56" t="s">
        <v>125</v>
      </c>
    </row>
  </sheetData>
  <mergeCells count="1">
    <mergeCell ref="A2:F2"/>
  </mergeCells>
  <hyperlinks>
    <hyperlink ref="F39" location="الفهرس!A1" display="الفهرس" xr:uid="{64C4C018-1BBF-4530-BCA4-72C239496F90}"/>
  </hyperlinks>
  <pageMargins left="0.7" right="0.7" top="0.75" bottom="0.75" header="0.3" footer="0.3"/>
  <pageSetup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FE93-EDFD-40D6-8DB4-E40B5BB1839E}">
  <dimension ref="A1:G43"/>
  <sheetViews>
    <sheetView rightToLeft="1" view="pageBreakPreview" zoomScaleNormal="59" zoomScaleSheetLayoutView="100" workbookViewId="0">
      <selection activeCell="A9" sqref="A9"/>
    </sheetView>
  </sheetViews>
  <sheetFormatPr defaultColWidth="8.796875" defaultRowHeight="13.8"/>
  <cols>
    <col min="1" max="6" width="22.59765625" style="30" customWidth="1"/>
    <col min="7" max="16384" width="8.796875" style="30"/>
  </cols>
  <sheetData>
    <row r="1" spans="1:7" ht="30" customHeight="1">
      <c r="A1" s="3"/>
      <c r="B1" s="3"/>
      <c r="C1" s="3"/>
      <c r="E1" s="64"/>
      <c r="F1" s="64" t="s">
        <v>214</v>
      </c>
    </row>
    <row r="2" spans="1:7" ht="25.05" customHeight="1">
      <c r="A2" s="100" t="s">
        <v>132</v>
      </c>
      <c r="B2" s="101"/>
      <c r="C2" s="101"/>
      <c r="D2" s="101"/>
      <c r="E2" s="101"/>
      <c r="F2" s="102"/>
    </row>
    <row r="3" spans="1:7">
      <c r="A3" s="65" t="s">
        <v>56</v>
      </c>
      <c r="B3" s="20"/>
      <c r="C3" s="20"/>
      <c r="E3" s="64"/>
      <c r="F3" s="64" t="s">
        <v>75</v>
      </c>
    </row>
    <row r="4" spans="1:7">
      <c r="A4" s="11" t="s">
        <v>212</v>
      </c>
      <c r="B4" s="11" t="s">
        <v>8</v>
      </c>
      <c r="C4" s="11" t="s">
        <v>7</v>
      </c>
      <c r="D4" s="11" t="s">
        <v>6</v>
      </c>
      <c r="E4" s="11" t="s">
        <v>5</v>
      </c>
      <c r="F4" s="46" t="s">
        <v>134</v>
      </c>
    </row>
    <row r="5" spans="1:7">
      <c r="A5" s="11" t="s">
        <v>9</v>
      </c>
      <c r="B5" s="57">
        <v>12.829451617407457</v>
      </c>
      <c r="C5" s="57">
        <v>15.106528262083247</v>
      </c>
      <c r="D5" s="57">
        <v>10.163224558963687</v>
      </c>
      <c r="E5" s="57">
        <v>12.26424245582559</v>
      </c>
      <c r="F5" s="57">
        <v>13.400074111772097</v>
      </c>
    </row>
    <row r="6" spans="1:7">
      <c r="A6" s="11" t="s">
        <v>11</v>
      </c>
      <c r="B6" s="31">
        <v>26.591086697963334</v>
      </c>
      <c r="C6" s="31">
        <v>24.789898747774902</v>
      </c>
      <c r="D6" s="31">
        <v>26.645116085346665</v>
      </c>
      <c r="E6" s="31">
        <v>26.144702618515627</v>
      </c>
      <c r="F6" s="31">
        <v>22</v>
      </c>
    </row>
    <row r="7" spans="1:7">
      <c r="A7" s="11" t="s">
        <v>12</v>
      </c>
      <c r="B7" s="57">
        <v>658.27353057711048</v>
      </c>
      <c r="C7" s="57">
        <v>590.20652536551199</v>
      </c>
      <c r="D7" s="57">
        <v>643.35252092163444</v>
      </c>
      <c r="E7" s="57">
        <v>651.42082936735608</v>
      </c>
      <c r="F7" s="57">
        <v>633.30029510332622</v>
      </c>
    </row>
    <row r="8" spans="1:7">
      <c r="A8" s="11" t="s">
        <v>13</v>
      </c>
      <c r="B8" s="66">
        <v>52.759859927411391</v>
      </c>
      <c r="C8" s="66">
        <v>60.472303677387401</v>
      </c>
      <c r="D8" s="66">
        <v>56.89199217496656</v>
      </c>
      <c r="E8" s="66">
        <v>56.568381013298684</v>
      </c>
      <c r="F8" s="66">
        <v>56.600181539365821</v>
      </c>
    </row>
    <row r="9" spans="1:7">
      <c r="A9" s="11" t="s">
        <v>241</v>
      </c>
      <c r="B9" s="57">
        <v>2640.3472521357435</v>
      </c>
      <c r="C9" s="57">
        <v>2985.1599853052899</v>
      </c>
      <c r="D9" s="57">
        <v>2497.6334278847135</v>
      </c>
      <c r="E9" s="57">
        <v>2563.9010850273517</v>
      </c>
      <c r="F9" s="57">
        <v>2529.80277415613</v>
      </c>
    </row>
    <row r="10" spans="1:7">
      <c r="A10" s="11" t="s">
        <v>14</v>
      </c>
      <c r="B10" s="31">
        <v>479.49960256923146</v>
      </c>
      <c r="C10" s="31">
        <v>516.02536460464671</v>
      </c>
      <c r="D10" s="31">
        <v>491.00825206058255</v>
      </c>
      <c r="E10" s="31">
        <v>494.03182287905764</v>
      </c>
      <c r="F10" s="31">
        <v>466.518930017645</v>
      </c>
    </row>
    <row r="11" spans="1:7">
      <c r="A11" s="11" t="s">
        <v>15</v>
      </c>
      <c r="B11" s="57">
        <v>422.46206857481911</v>
      </c>
      <c r="C11" s="57">
        <v>414.71898157946208</v>
      </c>
      <c r="D11" s="57">
        <v>373.25802681361068</v>
      </c>
      <c r="E11" s="57">
        <v>399.04907120159186</v>
      </c>
      <c r="F11" s="57">
        <v>412.07670711862437</v>
      </c>
    </row>
    <row r="12" spans="1:7">
      <c r="A12" s="11" t="s">
        <v>16</v>
      </c>
      <c r="B12" s="31">
        <v>508.01664879194783</v>
      </c>
      <c r="C12" s="31">
        <v>432.80040267610281</v>
      </c>
      <c r="D12" s="31">
        <v>450.74881106503165</v>
      </c>
      <c r="E12" s="31">
        <v>463.49595948915515</v>
      </c>
      <c r="F12" s="31">
        <v>398.10433698573502</v>
      </c>
    </row>
    <row r="13" spans="1:7">
      <c r="A13" s="11" t="s">
        <v>17</v>
      </c>
      <c r="B13" s="57">
        <v>5751.0488839650079</v>
      </c>
      <c r="C13" s="57">
        <v>5950.5502236455504</v>
      </c>
      <c r="D13" s="57">
        <v>5587.1391063024084</v>
      </c>
      <c r="E13" s="57">
        <v>5723.1319388109769</v>
      </c>
      <c r="F13" s="57">
        <v>5508.2436821405099</v>
      </c>
      <c r="G13" s="50"/>
    </row>
    <row r="14" spans="1:7">
      <c r="A14" s="11" t="s">
        <v>18</v>
      </c>
      <c r="B14" s="31">
        <v>4534.0672593173422</v>
      </c>
      <c r="C14" s="31">
        <v>4426.9466996625279</v>
      </c>
      <c r="D14" s="31">
        <v>4366.4928953710742</v>
      </c>
      <c r="E14" s="31">
        <v>4415.8730420394486</v>
      </c>
      <c r="F14" s="31">
        <v>4358.9623336731102</v>
      </c>
    </row>
    <row r="15" spans="1:7">
      <c r="A15" s="11" t="s">
        <v>19</v>
      </c>
      <c r="B15" s="57">
        <v>97.152637065655966</v>
      </c>
      <c r="C15" s="57">
        <v>96.837789288658044</v>
      </c>
      <c r="D15" s="57">
        <v>87.841716564941663</v>
      </c>
      <c r="E15" s="57">
        <v>93.022276558302465</v>
      </c>
      <c r="F15" s="57">
        <v>95.670900970872154</v>
      </c>
    </row>
    <row r="16" spans="1:7">
      <c r="A16" s="11" t="s">
        <v>24</v>
      </c>
      <c r="B16" s="66">
        <v>209.95183929208855</v>
      </c>
      <c r="C16" s="66">
        <v>240.5840655939561</v>
      </c>
      <c r="D16" s="66">
        <v>213.68695965341931</v>
      </c>
      <c r="E16" s="66">
        <v>219.56682022358913</v>
      </c>
      <c r="F16" s="66">
        <v>203.36757503654499</v>
      </c>
    </row>
    <row r="17" spans="1:6">
      <c r="A17" s="11" t="s">
        <v>25</v>
      </c>
      <c r="B17" s="57">
        <v>117.27300631040063</v>
      </c>
      <c r="C17" s="57">
        <v>149.12568368469826</v>
      </c>
      <c r="D17" s="57">
        <v>115.32831548179593</v>
      </c>
      <c r="E17" s="57">
        <v>124.73688265647623</v>
      </c>
      <c r="F17" s="57">
        <v>130.37852421719171</v>
      </c>
    </row>
    <row r="18" spans="1:6">
      <c r="A18" s="11" t="s">
        <v>26</v>
      </c>
      <c r="B18" s="31">
        <v>2992.3513731516787</v>
      </c>
      <c r="C18" s="31">
        <v>2907.1556529629202</v>
      </c>
      <c r="D18" s="31">
        <v>2976.9434215597148</v>
      </c>
      <c r="E18" s="31">
        <v>2980.8185976276691</v>
      </c>
      <c r="F18" s="31">
        <v>2360.1085412474199</v>
      </c>
    </row>
    <row r="19" spans="1:6">
      <c r="A19" s="11" t="s">
        <v>28</v>
      </c>
      <c r="B19" s="57">
        <v>0.26107674830486327</v>
      </c>
      <c r="C19" s="57">
        <v>0.41049931178295979</v>
      </c>
      <c r="D19" s="57">
        <v>0.38826105174806003</v>
      </c>
      <c r="E19" s="57">
        <v>0.35535407070923486</v>
      </c>
      <c r="F19" s="57">
        <v>0.34231004359901934</v>
      </c>
    </row>
    <row r="20" spans="1:6">
      <c r="A20" s="11" t="s">
        <v>29</v>
      </c>
      <c r="B20" s="31">
        <v>2.0781562208493964</v>
      </c>
      <c r="C20" s="31">
        <v>2.8665040028279112</v>
      </c>
      <c r="D20" s="31">
        <v>1.6051475516622875</v>
      </c>
      <c r="E20" s="31">
        <v>2.0781562208493964</v>
      </c>
      <c r="F20" s="31">
        <v>2.3409388148422345</v>
      </c>
    </row>
    <row r="21" spans="1:6">
      <c r="A21" s="11" t="s">
        <v>31</v>
      </c>
      <c r="B21" s="57">
        <v>39.24272343353195</v>
      </c>
      <c r="C21" s="57">
        <v>38.878685479996321</v>
      </c>
      <c r="D21" s="57">
        <v>44.525151540555257</v>
      </c>
      <c r="E21" s="57">
        <v>41.44446488348931</v>
      </c>
      <c r="F21" s="57">
        <v>39.855291265672527</v>
      </c>
    </row>
    <row r="22" spans="1:6">
      <c r="A22" s="11" t="s">
        <v>32</v>
      </c>
      <c r="B22" s="31">
        <v>69.431687495378355</v>
      </c>
      <c r="C22" s="31">
        <v>84.397742499696946</v>
      </c>
      <c r="D22" s="31">
        <v>79.460392086927129</v>
      </c>
      <c r="E22" s="31">
        <v>77.696182101526148</v>
      </c>
      <c r="F22" s="31">
        <v>77.165204032200506</v>
      </c>
    </row>
    <row r="23" spans="1:6">
      <c r="A23" s="11" t="s">
        <v>33</v>
      </c>
      <c r="B23" s="57">
        <v>675.21421690419447</v>
      </c>
      <c r="C23" s="57">
        <v>634.58589254671222</v>
      </c>
      <c r="D23" s="57">
        <v>729.55753590101642</v>
      </c>
      <c r="E23" s="57">
        <v>705.63435793999133</v>
      </c>
      <c r="F23" s="57">
        <v>671.81148913029938</v>
      </c>
    </row>
    <row r="24" spans="1:6">
      <c r="A24" s="11" t="s">
        <v>34</v>
      </c>
      <c r="B24" s="66">
        <v>126.75752268126212</v>
      </c>
      <c r="C24" s="66">
        <v>147.04734856840889</v>
      </c>
      <c r="D24" s="66">
        <v>112.25354296163493</v>
      </c>
      <c r="E24" s="66">
        <v>125.74444259981033</v>
      </c>
      <c r="F24" s="66">
        <v>143.17310461649399</v>
      </c>
    </row>
    <row r="25" spans="1:6">
      <c r="A25" s="11" t="s">
        <v>35</v>
      </c>
      <c r="B25" s="57">
        <v>76.438578126393494</v>
      </c>
      <c r="C25" s="57">
        <v>79.245160696703408</v>
      </c>
      <c r="D25" s="57">
        <v>91.444786518803795</v>
      </c>
      <c r="E25" s="57">
        <v>74.999516358826654</v>
      </c>
      <c r="F25" s="57">
        <v>76.874418393974494</v>
      </c>
    </row>
    <row r="26" spans="1:6">
      <c r="A26" s="11" t="s">
        <v>37</v>
      </c>
      <c r="B26" s="31">
        <v>3695.8010896455535</v>
      </c>
      <c r="C26" s="31">
        <v>3697.64296977911</v>
      </c>
      <c r="D26" s="31">
        <v>3584.071903560256</v>
      </c>
      <c r="E26" s="31">
        <v>3578.1438071205125</v>
      </c>
      <c r="F26" s="31">
        <v>3757.1759555150602</v>
      </c>
    </row>
    <row r="27" spans="1:6">
      <c r="A27" s="11" t="s">
        <v>38</v>
      </c>
      <c r="B27" s="57">
        <v>887.59473349618952</v>
      </c>
      <c r="C27" s="57">
        <v>706.04434351143163</v>
      </c>
      <c r="D27" s="57">
        <v>849.48241478727823</v>
      </c>
      <c r="E27" s="57">
        <v>841.05449319194349</v>
      </c>
      <c r="F27" s="57">
        <v>811.36452339985499</v>
      </c>
    </row>
    <row r="28" spans="1:6">
      <c r="A28" s="11" t="s">
        <v>40</v>
      </c>
      <c r="B28" s="31">
        <v>6.1940094937781804</v>
      </c>
      <c r="C28" s="31">
        <v>3.7421191618858578</v>
      </c>
      <c r="D28" s="31">
        <v>5.8301648709806599</v>
      </c>
      <c r="E28" s="31">
        <v>5.396192614676913</v>
      </c>
      <c r="F28" s="31">
        <v>3</v>
      </c>
    </row>
    <row r="29" spans="1:6">
      <c r="A29" s="11" t="s">
        <v>41</v>
      </c>
      <c r="B29" s="57">
        <v>46.623801870717273</v>
      </c>
      <c r="C29" s="57">
        <v>67.480666789729668</v>
      </c>
      <c r="D29" s="57">
        <v>35.999767549701701</v>
      </c>
      <c r="E29" s="57">
        <v>47.445577796974611</v>
      </c>
      <c r="F29" s="57">
        <v>53.850015485807184</v>
      </c>
    </row>
    <row r="30" spans="1:6">
      <c r="A30" s="11" t="s">
        <v>42</v>
      </c>
      <c r="B30" s="31">
        <v>4780</v>
      </c>
      <c r="C30" s="31">
        <v>4945.9770733830301</v>
      </c>
      <c r="D30" s="31">
        <v>4555.8477575906691</v>
      </c>
      <c r="E30" s="31">
        <v>4595.6955151813372</v>
      </c>
      <c r="F30" s="31">
        <v>4873.7908628547902</v>
      </c>
    </row>
    <row r="31" spans="1:6">
      <c r="A31" s="11" t="s">
        <v>43</v>
      </c>
      <c r="B31" s="57">
        <v>82.940078191569356</v>
      </c>
      <c r="C31" s="57">
        <v>152.05681001787715</v>
      </c>
      <c r="D31" s="57">
        <v>81.470039095784699</v>
      </c>
      <c r="E31" s="57">
        <v>82.940078191569356</v>
      </c>
      <c r="F31" s="57">
        <v>105.97898880033863</v>
      </c>
    </row>
    <row r="32" spans="1:6">
      <c r="A32" s="11" t="s">
        <v>45</v>
      </c>
      <c r="B32" s="66">
        <v>0.12197070322289609</v>
      </c>
      <c r="C32" s="66">
        <v>0.22361295590864283</v>
      </c>
      <c r="D32" s="66">
        <v>6.0985351611448045E-2</v>
      </c>
      <c r="E32" s="66">
        <v>0.12197070322289609</v>
      </c>
      <c r="F32" s="66">
        <v>0.15585145411814502</v>
      </c>
    </row>
    <row r="33" spans="1:6">
      <c r="A33" s="11" t="s">
        <v>48</v>
      </c>
      <c r="B33" s="57">
        <v>26.261606593474724</v>
      </c>
      <c r="C33" s="57">
        <v>11</v>
      </c>
      <c r="D33" s="57">
        <v>26.810964166385322</v>
      </c>
      <c r="E33" s="57">
        <v>25</v>
      </c>
      <c r="F33" s="57">
        <v>23.753868864491601</v>
      </c>
    </row>
    <row r="34" spans="1:6">
      <c r="A34" s="11" t="s">
        <v>49</v>
      </c>
      <c r="B34" s="31">
        <v>608.42763475610502</v>
      </c>
      <c r="C34" s="31">
        <v>604.94305737582886</v>
      </c>
      <c r="D34" s="31">
        <v>554.15038606777193</v>
      </c>
      <c r="E34" s="31">
        <v>584.78937600980123</v>
      </c>
      <c r="F34" s="31">
        <v>599.38668938057845</v>
      </c>
    </row>
    <row r="35" spans="1:6">
      <c r="A35" s="11" t="s">
        <v>50</v>
      </c>
      <c r="B35" s="57">
        <v>0.12197070322289609</v>
      </c>
      <c r="C35" s="57">
        <v>0.22361295590864283</v>
      </c>
      <c r="D35" s="57">
        <v>6.0985351611448045E-2</v>
      </c>
      <c r="E35" s="57">
        <v>0.12197070322289609</v>
      </c>
      <c r="F35" s="57">
        <v>0.15585145411814502</v>
      </c>
    </row>
    <row r="36" spans="1:6">
      <c r="A36" s="11" t="s">
        <v>51</v>
      </c>
      <c r="B36" s="31">
        <v>4369.0392244800896</v>
      </c>
      <c r="C36" s="31">
        <v>4899.9815078387501</v>
      </c>
      <c r="D36" s="31">
        <v>4642</v>
      </c>
      <c r="E36" s="31">
        <v>4645</v>
      </c>
      <c r="F36" s="31">
        <v>4638.0069107729469</v>
      </c>
    </row>
    <row r="37" spans="1:6">
      <c r="A37" s="11" t="s">
        <v>52</v>
      </c>
      <c r="B37" s="57">
        <v>5.5</v>
      </c>
      <c r="C37" s="57">
        <v>9.1314852498838857</v>
      </c>
      <c r="D37" s="57">
        <v>2.75</v>
      </c>
      <c r="E37" s="57">
        <v>5.5</v>
      </c>
      <c r="F37" s="57">
        <v>6.7104950832946288</v>
      </c>
    </row>
    <row r="38" spans="1:6">
      <c r="A38" s="11" t="s">
        <v>53</v>
      </c>
      <c r="B38" s="31">
        <v>7278.90003958751</v>
      </c>
      <c r="C38" s="31">
        <v>7284.84975972138</v>
      </c>
      <c r="D38" s="31">
        <v>6846</v>
      </c>
      <c r="E38" s="31">
        <v>6545</v>
      </c>
      <c r="F38" s="31">
        <v>7036.2099331029603</v>
      </c>
    </row>
    <row r="39" spans="1:6">
      <c r="A39" s="11" t="s">
        <v>54</v>
      </c>
      <c r="B39" s="57">
        <v>1360.273897437592</v>
      </c>
      <c r="C39" s="57">
        <v>1366.0507477389899</v>
      </c>
      <c r="D39" s="57">
        <v>1421</v>
      </c>
      <c r="E39" s="57">
        <v>1262</v>
      </c>
      <c r="F39" s="57">
        <v>1338.4015483921901</v>
      </c>
    </row>
    <row r="40" spans="1:6">
      <c r="A40" s="60" t="s">
        <v>142</v>
      </c>
      <c r="B40" s="66">
        <v>439.82012737073563</v>
      </c>
      <c r="C40" s="66">
        <v>381.19866892467695</v>
      </c>
      <c r="D40" s="66">
        <v>424.52380533201449</v>
      </c>
      <c r="E40" s="66">
        <v>417.87699819405901</v>
      </c>
      <c r="F40" s="66">
        <v>410.96526482982398</v>
      </c>
    </row>
    <row r="41" spans="1:6">
      <c r="A41" s="45" t="s">
        <v>74</v>
      </c>
      <c r="B41" s="58">
        <v>43079.668645933489</v>
      </c>
      <c r="C41" s="58">
        <v>43928.458373567089</v>
      </c>
      <c r="D41" s="58">
        <v>41986.427777834622</v>
      </c>
      <c r="E41" s="58">
        <v>41888.064105851139</v>
      </c>
      <c r="F41" s="58">
        <v>41859</v>
      </c>
    </row>
    <row r="42" spans="1:6">
      <c r="A42" s="32" t="s">
        <v>4</v>
      </c>
      <c r="B42" s="15"/>
      <c r="C42" s="15"/>
      <c r="D42" s="15"/>
      <c r="E42" s="15"/>
      <c r="F42" s="15"/>
    </row>
    <row r="43" spans="1:6">
      <c r="A43" s="81" t="s">
        <v>192</v>
      </c>
      <c r="B43" s="26"/>
      <c r="C43" s="26"/>
      <c r="D43" s="26"/>
      <c r="E43" s="26"/>
      <c r="F43" s="56" t="s">
        <v>125</v>
      </c>
    </row>
  </sheetData>
  <mergeCells count="1">
    <mergeCell ref="A2:F2"/>
  </mergeCells>
  <hyperlinks>
    <hyperlink ref="F43" location="الفهرس!A1" display="الفهرس" xr:uid="{6D1769FE-53B2-4B8D-AF8C-04CA717FEB51}"/>
  </hyperlinks>
  <pageMargins left="0.7" right="0.7" top="0.75" bottom="0.75" header="0.3" footer="0.3"/>
  <pageSetup scale="4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7B53B-FB52-42DD-919D-88C44DA306EE}">
  <dimension ref="A1:H16"/>
  <sheetViews>
    <sheetView rightToLeft="1" view="pageBreakPreview" topLeftCell="C1" zoomScale="160" zoomScaleNormal="100" zoomScaleSheetLayoutView="160" workbookViewId="0">
      <selection activeCell="I15" sqref="I15"/>
    </sheetView>
  </sheetViews>
  <sheetFormatPr defaultColWidth="8.796875" defaultRowHeight="13.8"/>
  <cols>
    <col min="1" max="6" width="22.59765625" style="30" customWidth="1"/>
    <col min="7" max="16384" width="8.796875" style="30"/>
  </cols>
  <sheetData>
    <row r="1" spans="1:8" ht="30" customHeight="1">
      <c r="A1" s="20"/>
      <c r="B1" s="14"/>
      <c r="C1" s="13"/>
      <c r="E1" s="64"/>
      <c r="F1" s="64" t="s">
        <v>214</v>
      </c>
    </row>
    <row r="2" spans="1:8" ht="25.05" customHeight="1">
      <c r="A2" s="100" t="s">
        <v>144</v>
      </c>
      <c r="B2" s="101"/>
      <c r="C2" s="101"/>
      <c r="D2" s="101"/>
      <c r="E2" s="101"/>
      <c r="F2" s="102"/>
    </row>
    <row r="3" spans="1:8">
      <c r="A3" s="23" t="s">
        <v>136</v>
      </c>
      <c r="B3" s="20"/>
      <c r="C3" s="20"/>
      <c r="E3" s="64"/>
      <c r="F3" s="64" t="s">
        <v>75</v>
      </c>
    </row>
    <row r="4" spans="1:8">
      <c r="A4" s="67" t="s">
        <v>213</v>
      </c>
      <c r="B4" s="67" t="s">
        <v>8</v>
      </c>
      <c r="C4" s="67" t="s">
        <v>7</v>
      </c>
      <c r="D4" s="67" t="s">
        <v>6</v>
      </c>
      <c r="E4" s="67" t="s">
        <v>5</v>
      </c>
      <c r="F4" s="67" t="s">
        <v>134</v>
      </c>
    </row>
    <row r="5" spans="1:8">
      <c r="A5" s="67" t="s">
        <v>145</v>
      </c>
      <c r="B5" s="22">
        <v>5117.3780469391886</v>
      </c>
      <c r="C5" s="22">
        <v>5190.3119177618828</v>
      </c>
      <c r="D5" s="22">
        <v>5224.8367713525668</v>
      </c>
      <c r="E5" s="22">
        <v>5100.1694731365023</v>
      </c>
      <c r="F5" s="22">
        <v>5089</v>
      </c>
    </row>
    <row r="6" spans="1:8">
      <c r="A6" s="67" t="s">
        <v>146</v>
      </c>
      <c r="B6" s="21">
        <v>7781.3390884318133</v>
      </c>
      <c r="C6" s="21">
        <v>7742.7331519199852</v>
      </c>
      <c r="D6" s="21">
        <v>7760.8804502546845</v>
      </c>
      <c r="E6" s="21">
        <v>7510.603009335583</v>
      </c>
      <c r="F6" s="21">
        <v>7622.2</v>
      </c>
    </row>
    <row r="7" spans="1:8">
      <c r="A7" s="67" t="s">
        <v>147</v>
      </c>
      <c r="B7" s="22">
        <v>1278.937216649367</v>
      </c>
      <c r="C7" s="22">
        <v>1260.1317640245629</v>
      </c>
      <c r="D7" s="22">
        <v>1321.8637780394745</v>
      </c>
      <c r="E7" s="22">
        <v>1010.0696233844983</v>
      </c>
      <c r="F7" s="22">
        <v>979.26363766612928</v>
      </c>
    </row>
    <row r="8" spans="1:8">
      <c r="A8" s="67" t="s">
        <v>148</v>
      </c>
      <c r="B8" s="21">
        <v>2371.8851997749016</v>
      </c>
      <c r="C8" s="21">
        <v>2389.2616465015944</v>
      </c>
      <c r="D8" s="21">
        <v>2300.6844048958919</v>
      </c>
      <c r="E8" s="21">
        <v>2021.9107390733445</v>
      </c>
      <c r="F8" s="21">
        <v>1272.6000000000001</v>
      </c>
      <c r="G8" s="50"/>
    </row>
    <row r="9" spans="1:8">
      <c r="A9" s="67" t="s">
        <v>149</v>
      </c>
      <c r="B9" s="22">
        <v>1509.0894454470279</v>
      </c>
      <c r="C9" s="22">
        <v>1608.7850505231756</v>
      </c>
      <c r="D9" s="22">
        <v>1644.3322762463936</v>
      </c>
      <c r="E9" s="22">
        <v>1413.1122022134684</v>
      </c>
      <c r="F9" s="22">
        <v>1121.9000000000001</v>
      </c>
      <c r="H9" s="53"/>
    </row>
    <row r="10" spans="1:8">
      <c r="A10" s="67" t="s">
        <v>74</v>
      </c>
      <c r="B10" s="68">
        <f>SUM(B5:B9)</f>
        <v>18058.6289972423</v>
      </c>
      <c r="C10" s="68">
        <f t="shared" ref="C10:F10" si="0">SUM(C5:C9)</f>
        <v>18191.2235307312</v>
      </c>
      <c r="D10" s="68">
        <f t="shared" si="0"/>
        <v>18252.597680789011</v>
      </c>
      <c r="E10" s="68">
        <f t="shared" si="0"/>
        <v>17055.865047143398</v>
      </c>
      <c r="F10" s="68">
        <f t="shared" si="0"/>
        <v>16084.963637666129</v>
      </c>
    </row>
    <row r="11" spans="1:8">
      <c r="A11" s="23" t="s">
        <v>4</v>
      </c>
      <c r="B11" s="23"/>
      <c r="C11" s="23"/>
      <c r="D11" s="18"/>
      <c r="E11" s="18"/>
      <c r="F11" s="18"/>
    </row>
    <row r="12" spans="1:8">
      <c r="A12" s="81" t="s">
        <v>192</v>
      </c>
      <c r="B12" s="23"/>
      <c r="C12" s="23"/>
      <c r="D12" s="17"/>
      <c r="E12" s="17"/>
      <c r="F12" s="56" t="s">
        <v>125</v>
      </c>
    </row>
    <row r="13" spans="1:8">
      <c r="F13" s="50"/>
    </row>
    <row r="14" spans="1:8">
      <c r="F14" s="53"/>
    </row>
    <row r="15" spans="1:8">
      <c r="F15" s="50"/>
    </row>
    <row r="16" spans="1:8">
      <c r="F16" s="50"/>
    </row>
  </sheetData>
  <mergeCells count="1">
    <mergeCell ref="A2:F2"/>
  </mergeCells>
  <hyperlinks>
    <hyperlink ref="F12" location="الفهرس!A1" display="الفهرس" xr:uid="{70CBEFB6-F697-4AC1-BC53-3C70E72AC8E2}"/>
  </hyperlinks>
  <pageMargins left="0.7" right="0.7" top="0.75" bottom="0.75" header="0.3" footer="0.3"/>
  <pageSetup scale="6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A6F9-3E52-4414-BDA1-5B18E233D0D4}">
  <dimension ref="A1:G234"/>
  <sheetViews>
    <sheetView rightToLeft="1" view="pageBreakPreview" zoomScaleNormal="52" zoomScaleSheetLayoutView="100" workbookViewId="0">
      <selection activeCell="A9" sqref="A9"/>
    </sheetView>
  </sheetViews>
  <sheetFormatPr defaultColWidth="8.796875" defaultRowHeight="13.8"/>
  <cols>
    <col min="1" max="6" width="22.59765625" style="1" customWidth="1"/>
    <col min="7" max="16384" width="8.796875" style="1"/>
  </cols>
  <sheetData>
    <row r="1" spans="1:7" ht="30" customHeight="1">
      <c r="A1" s="20"/>
      <c r="B1" s="14"/>
      <c r="C1" s="13"/>
      <c r="E1" s="64"/>
      <c r="F1" s="64" t="s">
        <v>214</v>
      </c>
    </row>
    <row r="2" spans="1:7" ht="25.05" customHeight="1">
      <c r="A2" s="100" t="s">
        <v>156</v>
      </c>
      <c r="B2" s="101"/>
      <c r="C2" s="101"/>
      <c r="D2" s="101"/>
      <c r="E2" s="101"/>
      <c r="F2" s="102"/>
    </row>
    <row r="3" spans="1:7">
      <c r="A3" s="65" t="s">
        <v>58</v>
      </c>
      <c r="B3" s="20"/>
      <c r="C3" s="20"/>
      <c r="E3" s="64"/>
      <c r="F3" s="64" t="s">
        <v>127</v>
      </c>
    </row>
    <row r="4" spans="1:7">
      <c r="A4" s="11" t="s">
        <v>212</v>
      </c>
      <c r="B4" s="11" t="s">
        <v>8</v>
      </c>
      <c r="C4" s="11" t="s">
        <v>7</v>
      </c>
      <c r="D4" s="11" t="s">
        <v>6</v>
      </c>
      <c r="E4" s="11" t="s">
        <v>5</v>
      </c>
      <c r="F4" s="46" t="s">
        <v>135</v>
      </c>
    </row>
    <row r="5" spans="1:7">
      <c r="A5" s="11" t="s">
        <v>76</v>
      </c>
      <c r="B5" s="57">
        <v>36.874508906089694</v>
      </c>
      <c r="C5" s="57">
        <v>32.552298534830626</v>
      </c>
      <c r="D5" s="57">
        <v>30.391193349201089</v>
      </c>
      <c r="E5" s="57">
        <v>27.615044081785776</v>
      </c>
      <c r="F5" s="57">
        <v>33.632851127645395</v>
      </c>
      <c r="G5" s="5"/>
    </row>
    <row r="6" spans="1:7">
      <c r="A6" s="11" t="s">
        <v>77</v>
      </c>
      <c r="B6" s="31">
        <v>0.5</v>
      </c>
      <c r="C6" s="31">
        <v>2.162671200545395</v>
      </c>
      <c r="D6" s="31">
        <v>2.9940068008180925</v>
      </c>
      <c r="E6" s="31">
        <v>1.9126712005453947</v>
      </c>
      <c r="F6" s="31">
        <v>1.7470034004090462</v>
      </c>
      <c r="G6" s="5"/>
    </row>
    <row r="7" spans="1:7">
      <c r="A7" s="11" t="s">
        <v>78</v>
      </c>
      <c r="B7" s="57">
        <v>10.976572043145497</v>
      </c>
      <c r="C7" s="57">
        <v>11.572019789199404</v>
      </c>
      <c r="D7" s="57">
        <v>11.869743662226357</v>
      </c>
      <c r="E7" s="57">
        <v>7.0837337676266552</v>
      </c>
      <c r="F7" s="57">
        <v>11.423157852685927</v>
      </c>
      <c r="G7" s="5"/>
    </row>
    <row r="8" spans="1:7">
      <c r="A8" s="11" t="s">
        <v>79</v>
      </c>
      <c r="B8" s="66">
        <v>0.24393640967923458</v>
      </c>
      <c r="C8" s="66">
        <v>0.28459247795910703</v>
      </c>
      <c r="D8" s="66">
        <v>0.30492051209904325</v>
      </c>
      <c r="E8" s="66">
        <v>0.16262427311948971</v>
      </c>
      <c r="F8" s="66">
        <v>0.27442846088913891</v>
      </c>
      <c r="G8" s="5"/>
    </row>
    <row r="9" spans="1:7">
      <c r="A9" s="11" t="s">
        <v>241</v>
      </c>
      <c r="B9" s="57">
        <v>1749.27509815659</v>
      </c>
      <c r="C9" s="57">
        <v>1701</v>
      </c>
      <c r="D9" s="57">
        <v>1715</v>
      </c>
      <c r="E9" s="57">
        <v>1699</v>
      </c>
      <c r="F9" s="57">
        <v>1632.1175490783</v>
      </c>
      <c r="G9" s="5"/>
    </row>
    <row r="10" spans="1:7">
      <c r="A10" s="11" t="s">
        <v>14</v>
      </c>
      <c r="B10" s="31">
        <v>305.16294638624885</v>
      </c>
      <c r="C10" s="31">
        <v>323.76794870975033</v>
      </c>
      <c r="D10" s="31">
        <v>333.07044987150107</v>
      </c>
      <c r="E10" s="31">
        <v>321</v>
      </c>
      <c r="F10" s="31">
        <v>319.30000812887499</v>
      </c>
      <c r="G10" s="5"/>
    </row>
    <row r="11" spans="1:7">
      <c r="A11" s="11" t="s">
        <v>16</v>
      </c>
      <c r="B11" s="57">
        <v>47</v>
      </c>
      <c r="C11" s="57">
        <v>49.556139323056584</v>
      </c>
      <c r="D11" s="57">
        <v>52.357579531540026</v>
      </c>
      <c r="E11" s="57">
        <v>45.237009870011732</v>
      </c>
      <c r="F11" s="57">
        <v>49.678789765770013</v>
      </c>
      <c r="G11" s="5"/>
    </row>
    <row r="12" spans="1:7">
      <c r="A12" s="11" t="s">
        <v>17</v>
      </c>
      <c r="B12" s="31">
        <v>576</v>
      </c>
      <c r="C12" s="31">
        <v>549</v>
      </c>
      <c r="D12" s="31">
        <v>509.77588014073001</v>
      </c>
      <c r="E12" s="31">
        <v>582.94506350436882</v>
      </c>
      <c r="F12" s="31">
        <v>542.88794007036495</v>
      </c>
      <c r="G12" s="5"/>
    </row>
    <row r="13" spans="1:7">
      <c r="A13" s="11" t="s">
        <v>18</v>
      </c>
      <c r="B13" s="57">
        <v>81</v>
      </c>
      <c r="C13" s="57">
        <v>65.6479112161052</v>
      </c>
      <c r="D13" s="57">
        <v>45.062594925980783</v>
      </c>
      <c r="E13" s="57">
        <v>35.738639317928161</v>
      </c>
      <c r="F13" s="57">
        <v>63.031297462990395</v>
      </c>
      <c r="G13" s="5"/>
    </row>
    <row r="14" spans="1:7">
      <c r="A14" s="11" t="s">
        <v>80</v>
      </c>
      <c r="B14" s="31">
        <v>0.24393640967923458</v>
      </c>
      <c r="C14" s="31">
        <v>1.3811499212405272</v>
      </c>
      <c r="D14" s="31">
        <v>1.9497566770211734</v>
      </c>
      <c r="E14" s="31">
        <v>1.2591817164009098</v>
      </c>
      <c r="F14" s="31">
        <v>1.0968465433502039</v>
      </c>
      <c r="G14" s="5"/>
    </row>
    <row r="15" spans="1:7">
      <c r="A15" s="11" t="s">
        <v>20</v>
      </c>
      <c r="B15" s="57">
        <v>92.011287269760359</v>
      </c>
      <c r="C15" s="57">
        <v>95.800315881160273</v>
      </c>
      <c r="D15" s="57">
        <v>97.69483018686023</v>
      </c>
      <c r="E15" s="57">
        <v>89.257672246280094</v>
      </c>
      <c r="F15" s="57">
        <v>94.853058728310288</v>
      </c>
      <c r="G15" s="5"/>
    </row>
    <row r="16" spans="1:7">
      <c r="A16" s="11" t="s">
        <v>22</v>
      </c>
      <c r="B16" s="66">
        <v>126</v>
      </c>
      <c r="C16" s="66">
        <v>80.938430993163806</v>
      </c>
      <c r="D16" s="66">
        <v>90.803525985899469</v>
      </c>
      <c r="E16" s="66">
        <v>51.503810489317566</v>
      </c>
      <c r="F16" s="66">
        <v>108.40176299294973</v>
      </c>
      <c r="G16" s="5"/>
    </row>
    <row r="17" spans="1:7">
      <c r="A17" s="11" t="s">
        <v>21</v>
      </c>
      <c r="B17" s="57">
        <v>20.805398717315445</v>
      </c>
      <c r="C17" s="57">
        <v>45.282298967725929</v>
      </c>
      <c r="D17" s="57">
        <v>57.520749092931169</v>
      </c>
      <c r="E17" s="57">
        <v>35.379599609068208</v>
      </c>
      <c r="F17" s="57">
        <v>39.163073905123305</v>
      </c>
      <c r="G17" s="5"/>
    </row>
    <row r="18" spans="1:7">
      <c r="A18" s="11" t="s">
        <v>24</v>
      </c>
      <c r="B18" s="31">
        <v>41.284006557255367</v>
      </c>
      <c r="C18" s="31">
        <v>38.793217648654249</v>
      </c>
      <c r="D18" s="31">
        <v>37.547823194353683</v>
      </c>
      <c r="E18" s="31">
        <v>33.651214370026565</v>
      </c>
      <c r="F18" s="31">
        <v>39.415914875804525</v>
      </c>
      <c r="G18" s="5"/>
    </row>
    <row r="19" spans="1:7">
      <c r="A19" s="11" t="s">
        <v>25</v>
      </c>
      <c r="B19" s="57">
        <v>234</v>
      </c>
      <c r="C19" s="57">
        <v>246</v>
      </c>
      <c r="D19" s="57">
        <v>251</v>
      </c>
      <c r="E19" s="57">
        <v>201</v>
      </c>
      <c r="F19" s="57">
        <v>242.8</v>
      </c>
      <c r="G19" s="5"/>
    </row>
    <row r="20" spans="1:7">
      <c r="A20" s="11" t="s">
        <v>26</v>
      </c>
      <c r="B20" s="31">
        <v>85.505133493273092</v>
      </c>
      <c r="C20" s="31">
        <v>84.848756417395293</v>
      </c>
      <c r="D20" s="31">
        <v>84.520567879456394</v>
      </c>
      <c r="E20" s="31">
        <v>83.501689670758765</v>
      </c>
      <c r="F20" s="31">
        <v>85.012850686364743</v>
      </c>
      <c r="G20" s="5"/>
    </row>
    <row r="21" spans="1:7">
      <c r="A21" s="11" t="s">
        <v>27</v>
      </c>
      <c r="B21" s="57">
        <v>2.3769364096792347</v>
      </c>
      <c r="C21" s="57">
        <v>1.8595688171367262</v>
      </c>
      <c r="D21" s="57">
        <v>1.6008850208654719</v>
      </c>
      <c r="E21" s="57">
        <v>3.4371006122971086</v>
      </c>
      <c r="F21" s="57">
        <v>1.9889107152723533</v>
      </c>
      <c r="G21" s="5"/>
    </row>
    <row r="22" spans="1:7">
      <c r="A22" s="11" t="s">
        <v>81</v>
      </c>
      <c r="B22" s="31">
        <v>1</v>
      </c>
      <c r="C22" s="31">
        <v>0.56918495591821405</v>
      </c>
      <c r="D22" s="31">
        <v>0.6098410241980865</v>
      </c>
      <c r="E22" s="31">
        <v>0.32524854623897942</v>
      </c>
      <c r="F22" s="31">
        <v>0.80492051209904325</v>
      </c>
      <c r="G22" s="5"/>
    </row>
    <row r="23" spans="1:7">
      <c r="A23" s="11" t="s">
        <v>84</v>
      </c>
      <c r="B23" s="57">
        <v>32.661817681862438</v>
      </c>
      <c r="C23" s="57">
        <v>49</v>
      </c>
      <c r="D23" s="57">
        <v>41.547265388979696</v>
      </c>
      <c r="E23" s="57">
        <v>23.673540645676059</v>
      </c>
      <c r="F23" s="57">
        <v>37</v>
      </c>
      <c r="G23" s="5"/>
    </row>
    <row r="24" spans="1:7">
      <c r="A24" s="11" t="s">
        <v>85</v>
      </c>
      <c r="B24" s="66">
        <v>105</v>
      </c>
      <c r="C24" s="66">
        <v>156.9277297106793</v>
      </c>
      <c r="D24" s="66">
        <v>158.06123110840383</v>
      </c>
      <c r="E24" s="66">
        <v>135.42086625306416</v>
      </c>
      <c r="F24" s="66">
        <v>131.53061555420192</v>
      </c>
      <c r="G24" s="5"/>
    </row>
    <row r="25" spans="1:7">
      <c r="A25" s="11" t="s">
        <v>86</v>
      </c>
      <c r="B25" s="57">
        <v>63.144543979877753</v>
      </c>
      <c r="C25" s="57">
        <v>61.470843408775039</v>
      </c>
      <c r="D25" s="57">
        <v>60.633993123223689</v>
      </c>
      <c r="E25" s="57">
        <v>58.39857141883617</v>
      </c>
      <c r="F25" s="57">
        <v>61.889268551550721</v>
      </c>
      <c r="G25" s="5"/>
    </row>
    <row r="26" spans="1:7">
      <c r="A26" s="11" t="s">
        <v>87</v>
      </c>
      <c r="B26" s="31">
        <v>763</v>
      </c>
      <c r="C26" s="31">
        <v>795</v>
      </c>
      <c r="D26" s="31">
        <v>791</v>
      </c>
      <c r="E26" s="31">
        <v>769</v>
      </c>
      <c r="F26" s="31">
        <v>777</v>
      </c>
      <c r="G26" s="5"/>
    </row>
    <row r="27" spans="1:7">
      <c r="A27" s="11" t="s">
        <v>38</v>
      </c>
      <c r="B27" s="57">
        <v>10.489265616207089</v>
      </c>
      <c r="C27" s="57">
        <v>12.237476552241603</v>
      </c>
      <c r="D27" s="57">
        <v>13.111582020258862</v>
      </c>
      <c r="E27" s="57">
        <v>6.9928437441380593</v>
      </c>
      <c r="F27" s="57">
        <v>11.800423818232975</v>
      </c>
      <c r="G27" s="5"/>
    </row>
    <row r="28" spans="1:7">
      <c r="A28" s="11" t="s">
        <v>88</v>
      </c>
      <c r="B28" s="31">
        <v>0.73180922903770373</v>
      </c>
      <c r="C28" s="31">
        <v>0.85377743387732097</v>
      </c>
      <c r="D28" s="31">
        <v>0.91476153629712964</v>
      </c>
      <c r="E28" s="31">
        <v>0.48787281935846916</v>
      </c>
      <c r="F28" s="31">
        <v>0.82328538266741669</v>
      </c>
      <c r="G28" s="5"/>
    </row>
    <row r="29" spans="1:7">
      <c r="A29" s="11" t="s">
        <v>41</v>
      </c>
      <c r="B29" s="57">
        <v>2.9793048677546423</v>
      </c>
      <c r="C29" s="57">
        <v>3.2398631417336503</v>
      </c>
      <c r="D29" s="57">
        <v>3.3701422787231543</v>
      </c>
      <c r="E29" s="57">
        <v>2.793710707856329</v>
      </c>
      <c r="F29" s="57">
        <v>3.1747235732388983</v>
      </c>
      <c r="G29" s="5"/>
    </row>
    <row r="30" spans="1:7">
      <c r="A30" s="11" t="s">
        <v>42</v>
      </c>
      <c r="B30" s="31">
        <v>265.49547447463414</v>
      </c>
      <c r="C30" s="31">
        <v>284</v>
      </c>
      <c r="D30" s="31">
        <v>335</v>
      </c>
      <c r="E30" s="31">
        <v>358</v>
      </c>
      <c r="F30" s="31">
        <v>300.2477372373171</v>
      </c>
      <c r="G30" s="5"/>
    </row>
    <row r="31" spans="1:7">
      <c r="A31" s="11" t="s">
        <v>89</v>
      </c>
      <c r="B31" s="57">
        <v>117</v>
      </c>
      <c r="C31" s="57">
        <v>164</v>
      </c>
      <c r="D31" s="57">
        <v>193</v>
      </c>
      <c r="E31" s="57">
        <v>189.91214396631858</v>
      </c>
      <c r="F31" s="57">
        <v>173</v>
      </c>
      <c r="G31" s="5"/>
    </row>
    <row r="32" spans="1:7">
      <c r="A32" s="11" t="s">
        <v>44</v>
      </c>
      <c r="B32" s="66">
        <v>21.751844302825766</v>
      </c>
      <c r="C32" s="66">
        <v>22.704871038149967</v>
      </c>
      <c r="D32" s="66">
        <v>23.181384405812068</v>
      </c>
      <c r="E32" s="66">
        <v>19.328948886737088</v>
      </c>
      <c r="F32" s="66">
        <v>22</v>
      </c>
      <c r="G32" s="5"/>
    </row>
    <row r="33" spans="1:7">
      <c r="A33" s="11" t="s">
        <v>90</v>
      </c>
      <c r="B33" s="57">
        <v>0.73787281935846916</v>
      </c>
      <c r="C33" s="57">
        <v>0.86085162258488068</v>
      </c>
      <c r="D33" s="57">
        <v>0.9223410241980865</v>
      </c>
      <c r="E33" s="57">
        <v>0.4919152129056461</v>
      </c>
      <c r="F33" s="57">
        <v>0.83010692177827783</v>
      </c>
      <c r="G33" s="5"/>
    </row>
    <row r="34" spans="1:7">
      <c r="A34" s="11" t="s">
        <v>91</v>
      </c>
      <c r="B34" s="31">
        <v>1.3267170304224516</v>
      </c>
      <c r="C34" s="31">
        <v>2</v>
      </c>
      <c r="D34" s="31">
        <v>1.3230915629892177</v>
      </c>
      <c r="E34" s="31">
        <v>0.66094153692240332</v>
      </c>
      <c r="F34" s="31">
        <v>1.3249042967058346</v>
      </c>
      <c r="G34" s="5"/>
    </row>
    <row r="35" spans="1:7">
      <c r="A35" s="11" t="s">
        <v>92</v>
      </c>
      <c r="B35" s="57">
        <v>52.79963617849301</v>
      </c>
      <c r="C35" s="57">
        <v>48</v>
      </c>
      <c r="D35" s="57">
        <v>44.696631047999723</v>
      </c>
      <c r="E35" s="57">
        <v>40.997814668917648</v>
      </c>
      <c r="F35" s="57">
        <v>48.748133613246367</v>
      </c>
      <c r="G35" s="5"/>
    </row>
    <row r="36" spans="1:7">
      <c r="A36" s="60" t="s">
        <v>142</v>
      </c>
      <c r="B36" s="31">
        <v>270</v>
      </c>
      <c r="C36" s="31">
        <v>259</v>
      </c>
      <c r="D36" s="31">
        <v>234</v>
      </c>
      <c r="E36" s="31">
        <v>274</v>
      </c>
      <c r="F36" s="31">
        <v>252</v>
      </c>
      <c r="G36" s="5"/>
    </row>
    <row r="37" spans="1:7">
      <c r="A37" s="45" t="s">
        <v>74</v>
      </c>
      <c r="B37" s="58">
        <v>5117.3780469391886</v>
      </c>
      <c r="C37" s="58">
        <v>5190.3119177618828</v>
      </c>
      <c r="D37" s="58">
        <v>5224.8367713525668</v>
      </c>
      <c r="E37" s="58">
        <v>5100.1694731365023</v>
      </c>
      <c r="F37" s="58">
        <v>5089</v>
      </c>
    </row>
    <row r="38" spans="1:7">
      <c r="A38" s="23" t="s">
        <v>4</v>
      </c>
      <c r="B38" s="2"/>
      <c r="C38" s="2"/>
      <c r="D38" s="2"/>
      <c r="E38" s="2"/>
      <c r="F38" s="2"/>
    </row>
    <row r="39" spans="1:7">
      <c r="A39" s="81" t="s">
        <v>192</v>
      </c>
      <c r="B39" s="3"/>
      <c r="C39" s="3"/>
      <c r="D39" s="3"/>
      <c r="E39" s="3"/>
      <c r="F39" s="56" t="s">
        <v>125</v>
      </c>
    </row>
    <row r="223" spans="2:6">
      <c r="B223" s="6"/>
      <c r="C223" s="6"/>
      <c r="D223" s="6"/>
      <c r="E223" s="6"/>
      <c r="F223" s="6"/>
    </row>
    <row r="229" spans="1:6">
      <c r="A229" s="7"/>
      <c r="B229" s="8"/>
      <c r="C229" s="8"/>
      <c r="D229" s="8"/>
      <c r="E229" s="8"/>
      <c r="F229" s="8"/>
    </row>
    <row r="234" spans="1:6">
      <c r="B234" s="9"/>
      <c r="C234" s="9"/>
      <c r="D234" s="9"/>
      <c r="E234" s="9"/>
      <c r="F234" s="9"/>
    </row>
  </sheetData>
  <mergeCells count="1">
    <mergeCell ref="A2:F2"/>
  </mergeCells>
  <hyperlinks>
    <hyperlink ref="F39" location="الفهرس!A1" display="الفهرس" xr:uid="{C6954CCC-D544-4D21-8B45-C4F8F15BD2E6}"/>
  </hyperlinks>
  <pageMargins left="0.7" right="0.7" top="0.75" bottom="0.75" header="0.3" footer="0.3"/>
  <pageSetup scale="2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1F88-7BD3-4EF2-A5DA-A8422C5C09C9}">
  <dimension ref="A1:F28"/>
  <sheetViews>
    <sheetView rightToLeft="1" view="pageBreakPreview" zoomScaleNormal="72" zoomScaleSheetLayoutView="100" workbookViewId="0">
      <selection activeCell="A7" sqref="A7"/>
    </sheetView>
  </sheetViews>
  <sheetFormatPr defaultColWidth="8.796875" defaultRowHeight="13.8"/>
  <cols>
    <col min="1" max="6" width="22.59765625" style="1" customWidth="1"/>
    <col min="7" max="16384" width="8.796875" style="1"/>
  </cols>
  <sheetData>
    <row r="1" spans="1:6" ht="30" customHeight="1">
      <c r="A1" s="20"/>
      <c r="B1" s="14"/>
      <c r="C1" s="13"/>
      <c r="E1" s="64"/>
      <c r="F1" s="64" t="s">
        <v>214</v>
      </c>
    </row>
    <row r="2" spans="1:6" ht="25.05" customHeight="1">
      <c r="A2" s="100" t="s">
        <v>157</v>
      </c>
      <c r="B2" s="101"/>
      <c r="C2" s="101"/>
      <c r="D2" s="101"/>
      <c r="E2" s="101"/>
      <c r="F2" s="102"/>
    </row>
    <row r="3" spans="1:6">
      <c r="A3" s="32" t="s">
        <v>151</v>
      </c>
      <c r="B3" s="20"/>
      <c r="C3" s="20"/>
      <c r="E3" s="64"/>
      <c r="F3" s="64" t="s">
        <v>127</v>
      </c>
    </row>
    <row r="4" spans="1:6">
      <c r="A4" s="11" t="s">
        <v>212</v>
      </c>
      <c r="B4" s="11" t="s">
        <v>8</v>
      </c>
      <c r="C4" s="11" t="s">
        <v>7</v>
      </c>
      <c r="D4" s="11" t="s">
        <v>6</v>
      </c>
      <c r="E4" s="11" t="s">
        <v>5</v>
      </c>
      <c r="F4" s="46" t="s">
        <v>135</v>
      </c>
    </row>
    <row r="5" spans="1:6">
      <c r="A5" s="11" t="s">
        <v>76</v>
      </c>
      <c r="B5" s="57">
        <v>2.1946628400695221</v>
      </c>
      <c r="C5" s="57">
        <v>2.0775707384540079</v>
      </c>
      <c r="D5" s="57">
        <v>2.019024687646251</v>
      </c>
      <c r="E5" s="57">
        <v>0.98023931841924694</v>
      </c>
      <c r="F5" s="57">
        <v>2.1068437638578867</v>
      </c>
    </row>
    <row r="6" spans="1:6">
      <c r="A6" s="11" t="s">
        <v>78</v>
      </c>
      <c r="B6" s="31">
        <v>114.85402196363833</v>
      </c>
      <c r="C6" s="31">
        <v>108.7262019790931</v>
      </c>
      <c r="D6" s="31">
        <v>105.66229198682049</v>
      </c>
      <c r="E6" s="31">
        <v>51.299190997273932</v>
      </c>
      <c r="F6" s="31">
        <v>44</v>
      </c>
    </row>
    <row r="7" spans="1:6">
      <c r="A7" s="11" t="s">
        <v>241</v>
      </c>
      <c r="B7" s="57">
        <v>843.03316310227046</v>
      </c>
      <c r="C7" s="57">
        <v>913.01990988476746</v>
      </c>
      <c r="D7" s="57">
        <v>948.01328327601595</v>
      </c>
      <c r="E7" s="57">
        <v>801.522328333632</v>
      </c>
      <c r="F7" s="57">
        <v>784</v>
      </c>
    </row>
    <row r="8" spans="1:6">
      <c r="A8" s="11" t="s">
        <v>14</v>
      </c>
      <c r="B8" s="66">
        <v>132.49076204331394</v>
      </c>
      <c r="C8" s="66">
        <v>147.13678853297444</v>
      </c>
      <c r="D8" s="66">
        <v>154.45980177780467</v>
      </c>
      <c r="E8" s="66">
        <v>136.64840751131746</v>
      </c>
      <c r="F8" s="66">
        <v>143.47528191055932</v>
      </c>
    </row>
    <row r="9" spans="1:6">
      <c r="A9" s="11" t="s">
        <v>16</v>
      </c>
      <c r="B9" s="57">
        <v>218.96243012530684</v>
      </c>
      <c r="C9" s="57">
        <v>233.80614970198926</v>
      </c>
      <c r="D9" s="57">
        <v>241.22800949033046</v>
      </c>
      <c r="E9" s="57">
        <v>227.19793463933584</v>
      </c>
      <c r="F9" s="57">
        <v>230.09521980781864</v>
      </c>
    </row>
    <row r="10" spans="1:6">
      <c r="A10" s="11" t="s">
        <v>17</v>
      </c>
      <c r="B10" s="31">
        <v>974.56903994349864</v>
      </c>
      <c r="C10" s="31">
        <v>1052.1054095974548</v>
      </c>
      <c r="D10" s="31">
        <v>1090.8735944244329</v>
      </c>
      <c r="E10" s="31">
        <v>1030.3668896257054</v>
      </c>
      <c r="F10" s="31">
        <v>1032.7213171839658</v>
      </c>
    </row>
    <row r="11" spans="1:6">
      <c r="A11" s="11" t="s">
        <v>24</v>
      </c>
      <c r="B11" s="57">
        <v>56.455853881645368</v>
      </c>
      <c r="C11" s="57">
        <v>51.926924143411526</v>
      </c>
      <c r="D11" s="57">
        <v>49.662459274294605</v>
      </c>
      <c r="E11" s="57">
        <v>32.729997202588848</v>
      </c>
      <c r="F11" s="57">
        <v>53.059156577969986</v>
      </c>
    </row>
    <row r="12" spans="1:6">
      <c r="A12" s="11" t="s">
        <v>25</v>
      </c>
      <c r="B12" s="31">
        <v>24.872845520787919</v>
      </c>
      <c r="C12" s="31">
        <v>42.045801702478755</v>
      </c>
      <c r="D12" s="31">
        <v>50.632279793324173</v>
      </c>
      <c r="E12" s="31">
        <v>29.609378942084799</v>
      </c>
      <c r="F12" s="31">
        <v>37.752562657056046</v>
      </c>
    </row>
    <row r="13" spans="1:6">
      <c r="A13" s="11" t="s">
        <v>26</v>
      </c>
      <c r="B13" s="57">
        <v>14.631085600463486</v>
      </c>
      <c r="C13" s="57">
        <v>14.017138256360056</v>
      </c>
      <c r="D13" s="57">
        <v>13.710164584308341</v>
      </c>
      <c r="E13" s="57">
        <v>6.701595456128314</v>
      </c>
      <c r="F13" s="57">
        <v>14.170625092385913</v>
      </c>
    </row>
    <row r="14" spans="1:6">
      <c r="A14" s="11" t="s">
        <v>84</v>
      </c>
      <c r="B14" s="31">
        <v>0.73155428002317424</v>
      </c>
      <c r="C14" s="31">
        <v>0.8591902461513361</v>
      </c>
      <c r="D14" s="31">
        <v>0.92300822921541714</v>
      </c>
      <c r="E14" s="31">
        <v>0.49341310613974904</v>
      </c>
      <c r="F14" s="31">
        <v>0.82728125461929569</v>
      </c>
    </row>
    <row r="15" spans="1:6">
      <c r="A15" s="11" t="s">
        <v>85</v>
      </c>
      <c r="B15" s="57">
        <v>778.78724657974453</v>
      </c>
      <c r="C15" s="57">
        <v>778.78158972093843</v>
      </c>
      <c r="D15" s="57">
        <v>778.77876129153537</v>
      </c>
      <c r="E15" s="57">
        <v>700.39396643106613</v>
      </c>
      <c r="F15" s="57">
        <v>778.78300393563995</v>
      </c>
    </row>
    <row r="16" spans="1:6">
      <c r="A16" s="11" t="s">
        <v>86</v>
      </c>
      <c r="B16" s="66">
        <v>97.104493762132023</v>
      </c>
      <c r="C16" s="66">
        <v>82.446252645922925</v>
      </c>
      <c r="D16" s="66">
        <v>75.117132087818362</v>
      </c>
      <c r="E16" s="66">
        <v>93.497005764856908</v>
      </c>
      <c r="F16" s="66">
        <v>86.110812924975193</v>
      </c>
    </row>
    <row r="17" spans="1:6">
      <c r="A17" s="11" t="s">
        <v>35</v>
      </c>
      <c r="B17" s="57">
        <v>365</v>
      </c>
      <c r="C17" s="57">
        <v>155.01815510743629</v>
      </c>
      <c r="D17" s="57">
        <v>110.83721437997255</v>
      </c>
      <c r="E17" s="57">
        <v>171</v>
      </c>
      <c r="F17" s="57">
        <v>237.91860718998629</v>
      </c>
    </row>
    <row r="18" spans="1:6">
      <c r="A18" s="11" t="s">
        <v>87</v>
      </c>
      <c r="B18" s="31">
        <v>768.72878413805279</v>
      </c>
      <c r="C18" s="31">
        <v>783.23320175189087</v>
      </c>
      <c r="D18" s="31">
        <v>790.48541055880992</v>
      </c>
      <c r="E18" s="31">
        <v>796.56480968286451</v>
      </c>
      <c r="F18" s="31">
        <v>779.60709734843135</v>
      </c>
    </row>
    <row r="19" spans="1:6">
      <c r="A19" s="11" t="s">
        <v>38</v>
      </c>
      <c r="B19" s="57">
        <v>134.94097080254915</v>
      </c>
      <c r="C19" s="57">
        <v>188.24592707664698</v>
      </c>
      <c r="D19" s="57">
        <v>214.89840521369587</v>
      </c>
      <c r="E19" s="57">
        <v>229.7154416753724</v>
      </c>
      <c r="F19" s="57">
        <v>174.91968800812251</v>
      </c>
    </row>
    <row r="20" spans="1:6">
      <c r="A20" s="11" t="s">
        <v>42</v>
      </c>
      <c r="B20" s="31">
        <v>1672.0645620382375</v>
      </c>
      <c r="C20" s="31">
        <v>1603.4972394830379</v>
      </c>
      <c r="D20" s="31">
        <v>1569.2135782054384</v>
      </c>
      <c r="E20" s="31">
        <v>1597</v>
      </c>
      <c r="F20" s="31">
        <v>1620.6390701218379</v>
      </c>
    </row>
    <row r="21" spans="1:6">
      <c r="A21" s="11" t="s">
        <v>89</v>
      </c>
      <c r="B21" s="57">
        <v>0</v>
      </c>
      <c r="C21" s="57">
        <v>432.51068605006469</v>
      </c>
      <c r="D21" s="57">
        <v>412.22736616947731</v>
      </c>
      <c r="E21" s="57">
        <v>443</v>
      </c>
      <c r="F21" s="57">
        <v>306</v>
      </c>
    </row>
    <row r="22" spans="1:6">
      <c r="A22" s="11" t="s">
        <v>44</v>
      </c>
      <c r="B22" s="31">
        <v>596</v>
      </c>
      <c r="C22" s="31">
        <v>487.61999551660085</v>
      </c>
      <c r="D22" s="31">
        <v>479.10616908867905</v>
      </c>
      <c r="E22" s="31">
        <v>458.90217133037856</v>
      </c>
      <c r="F22" s="31">
        <v>537.55308454433953</v>
      </c>
    </row>
    <row r="23" spans="1:6">
      <c r="A23" s="11" t="s">
        <v>92</v>
      </c>
      <c r="B23" s="57">
        <v>399.22294897001126</v>
      </c>
      <c r="C23" s="57">
        <v>354</v>
      </c>
      <c r="D23" s="57">
        <v>349</v>
      </c>
      <c r="E23" s="57">
        <v>338</v>
      </c>
      <c r="F23" s="57">
        <v>374.1114744850056</v>
      </c>
    </row>
    <row r="24" spans="1:6">
      <c r="A24" s="11" t="s">
        <v>93</v>
      </c>
      <c r="B24" s="66">
        <v>2.6946628400695221</v>
      </c>
      <c r="C24" s="66">
        <v>2.3275707384540079</v>
      </c>
      <c r="D24" s="66">
        <v>2.144024687646251</v>
      </c>
      <c r="E24" s="66">
        <v>1.9802393184192471</v>
      </c>
      <c r="F24" s="66">
        <v>2.4193437638578867</v>
      </c>
    </row>
    <row r="25" spans="1:6">
      <c r="A25" s="60" t="s">
        <v>142</v>
      </c>
      <c r="B25" s="57">
        <v>584</v>
      </c>
      <c r="C25" s="57">
        <v>309.33144904585765</v>
      </c>
      <c r="D25" s="57">
        <v>321.88847104741922</v>
      </c>
      <c r="E25" s="57">
        <v>363</v>
      </c>
      <c r="F25" s="57">
        <v>381.94423552371001</v>
      </c>
    </row>
    <row r="26" spans="1:6">
      <c r="A26" s="45" t="s">
        <v>74</v>
      </c>
      <c r="B26" s="58">
        <v>7781.3390884318133</v>
      </c>
      <c r="C26" s="58">
        <v>7742.7331519199852</v>
      </c>
      <c r="D26" s="58">
        <v>7760.8804502546845</v>
      </c>
      <c r="E26" s="58">
        <v>7510.603009335583</v>
      </c>
      <c r="F26" s="58">
        <v>7622.2</v>
      </c>
    </row>
    <row r="27" spans="1:6">
      <c r="A27" s="23" t="s">
        <v>4</v>
      </c>
      <c r="B27" s="2"/>
      <c r="C27" s="2"/>
      <c r="D27" s="2"/>
      <c r="E27" s="2"/>
      <c r="F27" s="2"/>
    </row>
    <row r="28" spans="1:6">
      <c r="A28" s="81" t="s">
        <v>192</v>
      </c>
      <c r="B28" s="3"/>
      <c r="C28" s="3"/>
      <c r="D28" s="3"/>
      <c r="E28" s="3"/>
      <c r="F28" s="56" t="s">
        <v>125</v>
      </c>
    </row>
  </sheetData>
  <mergeCells count="1">
    <mergeCell ref="A2:F2"/>
  </mergeCells>
  <hyperlinks>
    <hyperlink ref="F28" location="الفهرس!A1" display="الفهرس" xr:uid="{AB9E6B65-D763-41C8-8145-270E05E073BA}"/>
  </hyperlinks>
  <pageMargins left="0.7" right="0.7" top="0.75" bottom="0.75" header="0.3" footer="0.3"/>
  <pageSetup scale="4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3AF5-044D-4A90-95E0-45EAD93F2D13}">
  <dimension ref="A1:F33"/>
  <sheetViews>
    <sheetView rightToLeft="1" view="pageBreakPreview" zoomScaleNormal="73" zoomScaleSheetLayoutView="100" workbookViewId="0">
      <selection activeCell="A7" sqref="A7"/>
    </sheetView>
  </sheetViews>
  <sheetFormatPr defaultColWidth="8.796875" defaultRowHeight="13.8"/>
  <cols>
    <col min="1" max="6" width="22.59765625" style="1" customWidth="1"/>
    <col min="7" max="16384" width="8.796875" style="1"/>
  </cols>
  <sheetData>
    <row r="1" spans="1:6" ht="30" customHeight="1">
      <c r="A1" s="20"/>
      <c r="B1" s="14"/>
      <c r="C1" s="13"/>
      <c r="E1" s="64"/>
      <c r="F1" s="64" t="s">
        <v>214</v>
      </c>
    </row>
    <row r="2" spans="1:6" ht="25.05" customHeight="1">
      <c r="A2" s="100" t="s">
        <v>158</v>
      </c>
      <c r="B2" s="101"/>
      <c r="C2" s="101"/>
      <c r="D2" s="101"/>
      <c r="E2" s="101"/>
      <c r="F2" s="102"/>
    </row>
    <row r="3" spans="1:6">
      <c r="A3" s="23" t="s">
        <v>137</v>
      </c>
      <c r="B3" s="20"/>
      <c r="C3" s="20"/>
      <c r="E3" s="64"/>
      <c r="F3" s="64" t="s">
        <v>127</v>
      </c>
    </row>
    <row r="4" spans="1:6">
      <c r="A4" s="11" t="s">
        <v>212</v>
      </c>
      <c r="B4" s="11" t="s">
        <v>8</v>
      </c>
      <c r="C4" s="11" t="s">
        <v>7</v>
      </c>
      <c r="D4" s="11" t="s">
        <v>6</v>
      </c>
      <c r="E4" s="11" t="s">
        <v>5</v>
      </c>
      <c r="F4" s="46" t="s">
        <v>135</v>
      </c>
    </row>
    <row r="5" spans="1:6">
      <c r="A5" s="11" t="s">
        <v>76</v>
      </c>
      <c r="B5" s="57">
        <v>0.86757027521560448</v>
      </c>
      <c r="C5" s="57">
        <v>0.84549865441820526</v>
      </c>
      <c r="D5" s="57">
        <v>0.83446284401950566</v>
      </c>
      <c r="E5" s="57">
        <v>0.41171351681040297</v>
      </c>
      <c r="F5" s="57">
        <v>0.85101655961755507</v>
      </c>
    </row>
    <row r="6" spans="1:6">
      <c r="A6" s="11" t="s">
        <v>78</v>
      </c>
      <c r="B6" s="31">
        <v>6.1528444029499658</v>
      </c>
      <c r="C6" s="31">
        <v>7.1783184701082927</v>
      </c>
      <c r="D6" s="31">
        <v>7.6910555036874566</v>
      </c>
      <c r="E6" s="31">
        <v>4.1018962686333102</v>
      </c>
      <c r="F6" s="31">
        <v>6.9219499533187108</v>
      </c>
    </row>
    <row r="7" spans="1:6">
      <c r="A7" s="11" t="s">
        <v>241</v>
      </c>
      <c r="B7" s="57">
        <v>193.91167816073195</v>
      </c>
      <c r="C7" s="57">
        <v>198.56362452085395</v>
      </c>
      <c r="D7" s="57">
        <v>200.88959770091495</v>
      </c>
      <c r="E7" s="57">
        <v>207</v>
      </c>
      <c r="F7" s="57">
        <v>200.400637930823</v>
      </c>
    </row>
    <row r="8" spans="1:6">
      <c r="A8" s="11" t="s">
        <v>14</v>
      </c>
      <c r="B8" s="66">
        <v>32.854183118610479</v>
      </c>
      <c r="C8" s="66">
        <v>26.163213638378892</v>
      </c>
      <c r="D8" s="66">
        <v>22.817728898263098</v>
      </c>
      <c r="E8" s="66">
        <v>33.236122079073652</v>
      </c>
      <c r="F8" s="66">
        <v>27.835956008436789</v>
      </c>
    </row>
    <row r="9" spans="1:6">
      <c r="A9" s="11" t="s">
        <v>16</v>
      </c>
      <c r="B9" s="57">
        <v>15.224531008124472</v>
      </c>
      <c r="C9" s="57">
        <v>17.428619509478551</v>
      </c>
      <c r="D9" s="57">
        <v>18.530663760155591</v>
      </c>
      <c r="E9" s="57">
        <v>9.816354005416315</v>
      </c>
      <c r="F9" s="57">
        <v>16.877597384140032</v>
      </c>
    </row>
    <row r="10" spans="1:6">
      <c r="A10" s="11" t="s">
        <v>17</v>
      </c>
      <c r="B10" s="31">
        <v>153.96002112242181</v>
      </c>
      <c r="C10" s="31">
        <v>152.1391792431271</v>
      </c>
      <c r="D10" s="31">
        <v>175</v>
      </c>
      <c r="E10" s="31">
        <v>103</v>
      </c>
      <c r="F10" s="31">
        <v>100.480010561211</v>
      </c>
    </row>
    <row r="11" spans="1:6">
      <c r="A11" s="11" t="s">
        <v>80</v>
      </c>
      <c r="B11" s="57">
        <v>0</v>
      </c>
      <c r="C11" s="57">
        <v>1.1666666666666667</v>
      </c>
      <c r="D11" s="57">
        <v>1.75</v>
      </c>
      <c r="E11" s="57">
        <v>1.1666666666666667</v>
      </c>
      <c r="F11" s="57">
        <v>0.875</v>
      </c>
    </row>
    <row r="12" spans="1:6">
      <c r="A12" s="11" t="s">
        <v>20</v>
      </c>
      <c r="B12" s="31">
        <v>4</v>
      </c>
      <c r="C12" s="31">
        <v>3.666666666666667</v>
      </c>
      <c r="D12" s="31">
        <v>3.5</v>
      </c>
      <c r="E12" s="31">
        <v>2.666666666666667</v>
      </c>
      <c r="F12" s="31">
        <v>3.75</v>
      </c>
    </row>
    <row r="13" spans="1:6">
      <c r="A13" s="11" t="s">
        <v>22</v>
      </c>
      <c r="B13" s="57">
        <v>0.5</v>
      </c>
      <c r="C13" s="57">
        <v>0.41666666666666663</v>
      </c>
      <c r="D13" s="57">
        <v>0.375</v>
      </c>
      <c r="E13" s="57">
        <v>1.1666666666666667</v>
      </c>
      <c r="F13" s="57">
        <v>0.4375</v>
      </c>
    </row>
    <row r="14" spans="1:6">
      <c r="A14" s="11" t="s">
        <v>21</v>
      </c>
      <c r="B14" s="31">
        <v>0</v>
      </c>
      <c r="C14" s="31">
        <v>0.33333333333333331</v>
      </c>
      <c r="D14" s="31">
        <v>0.5</v>
      </c>
      <c r="E14" s="31">
        <v>0.33333333333333331</v>
      </c>
      <c r="F14" s="31">
        <v>0.25</v>
      </c>
    </row>
    <row r="15" spans="1:6">
      <c r="A15" s="11" t="s">
        <v>24</v>
      </c>
      <c r="B15" s="57">
        <v>5.032496513435972</v>
      </c>
      <c r="C15" s="57">
        <v>5.3712459323419672</v>
      </c>
      <c r="D15" s="57">
        <v>5.5406206417949644</v>
      </c>
      <c r="E15" s="57">
        <v>2.8549976756239812</v>
      </c>
      <c r="F15" s="57">
        <v>5.2865585776154678</v>
      </c>
    </row>
    <row r="16" spans="1:6">
      <c r="A16" s="11" t="s">
        <v>25</v>
      </c>
      <c r="B16" s="66">
        <v>6.8324631191101837</v>
      </c>
      <c r="C16" s="66">
        <v>8.8045403056285476</v>
      </c>
      <c r="D16" s="66">
        <v>9.7905788988877305</v>
      </c>
      <c r="E16" s="66">
        <v>6.8883087460734558</v>
      </c>
      <c r="F16" s="66">
        <v>8.3115210089989571</v>
      </c>
    </row>
    <row r="17" spans="1:6">
      <c r="A17" s="11" t="s">
        <v>26</v>
      </c>
      <c r="B17" s="57">
        <v>0.78380183477069632</v>
      </c>
      <c r="C17" s="57">
        <v>0.9144354738991457</v>
      </c>
      <c r="D17" s="57">
        <v>0.97975229346337045</v>
      </c>
      <c r="E17" s="57">
        <v>0.52253455651379754</v>
      </c>
      <c r="F17" s="57">
        <v>0.88177706411703338</v>
      </c>
    </row>
    <row r="18" spans="1:6">
      <c r="A18" s="11" t="s">
        <v>82</v>
      </c>
      <c r="B18" s="31">
        <v>9.25</v>
      </c>
      <c r="C18" s="31">
        <v>9.2916666666666679</v>
      </c>
      <c r="D18" s="31">
        <v>9.3125</v>
      </c>
      <c r="E18" s="31">
        <v>4.6666666666666696</v>
      </c>
      <c r="F18" s="31">
        <v>9.2781249999999993</v>
      </c>
    </row>
    <row r="19" spans="1:6">
      <c r="A19" s="11" t="s">
        <v>84</v>
      </c>
      <c r="B19" s="57">
        <v>3.919009173853482E-2</v>
      </c>
      <c r="C19" s="57">
        <v>0.37905510702829065</v>
      </c>
      <c r="D19" s="57">
        <v>0.54898761467316859</v>
      </c>
      <c r="E19" s="57">
        <v>0.35946006115902324</v>
      </c>
      <c r="F19" s="57">
        <v>0.29408885320585171</v>
      </c>
    </row>
    <row r="20" spans="1:6">
      <c r="A20" s="11" t="s">
        <v>85</v>
      </c>
      <c r="B20" s="31">
        <v>51.611173161231669</v>
      </c>
      <c r="C20" s="31">
        <v>59.89889202143695</v>
      </c>
      <c r="D20" s="31">
        <v>64.042751451539587</v>
      </c>
      <c r="E20" s="31">
        <v>49.035735440821114</v>
      </c>
      <c r="F20" s="31">
        <v>44.826962306385603</v>
      </c>
    </row>
    <row r="21" spans="1:6">
      <c r="A21" s="11" t="s">
        <v>86</v>
      </c>
      <c r="B21" s="57">
        <v>3.6054884399452023</v>
      </c>
      <c r="C21" s="57">
        <v>4.2064031799360695</v>
      </c>
      <c r="D21" s="57">
        <v>4.5068605499315026</v>
      </c>
      <c r="E21" s="57">
        <v>2.4036589599634683</v>
      </c>
      <c r="F21" s="57">
        <v>4.056174494938352</v>
      </c>
    </row>
    <row r="22" spans="1:6">
      <c r="A22" s="11" t="s">
        <v>35</v>
      </c>
      <c r="B22" s="31">
        <v>3.997389357330551</v>
      </c>
      <c r="C22" s="31">
        <v>4.6636209168856428</v>
      </c>
      <c r="D22" s="31">
        <v>4.9967366966631888</v>
      </c>
      <c r="E22" s="31">
        <v>2.6649262382203673</v>
      </c>
      <c r="F22" s="31">
        <v>4.4970630269968694</v>
      </c>
    </row>
    <row r="23" spans="1:6">
      <c r="A23" s="11" t="s">
        <v>87</v>
      </c>
      <c r="B23" s="57">
        <v>312.27908146431861</v>
      </c>
      <c r="C23" s="57">
        <v>326.65892837503839</v>
      </c>
      <c r="D23" s="57">
        <v>354</v>
      </c>
      <c r="E23" s="57">
        <v>249</v>
      </c>
      <c r="F23" s="57">
        <v>239.13954073215899</v>
      </c>
    </row>
    <row r="24" spans="1:6">
      <c r="A24" s="11" t="s">
        <v>38</v>
      </c>
      <c r="B24" s="66">
        <v>4.8109100912388296</v>
      </c>
      <c r="C24" s="66">
        <v>5.4460617731119676</v>
      </c>
      <c r="D24" s="66">
        <v>5.7636376140485375</v>
      </c>
      <c r="E24" s="66">
        <v>3.0406067274925532</v>
      </c>
      <c r="F24" s="66">
        <v>5.1872738526436803</v>
      </c>
    </row>
    <row r="25" spans="1:6">
      <c r="A25" s="11" t="s">
        <v>42</v>
      </c>
      <c r="B25" s="57">
        <v>314</v>
      </c>
      <c r="C25" s="57">
        <v>275</v>
      </c>
      <c r="D25" s="57">
        <v>286</v>
      </c>
      <c r="E25" s="57">
        <v>247</v>
      </c>
      <c r="F25" s="57">
        <v>239</v>
      </c>
    </row>
    <row r="26" spans="1:6">
      <c r="A26" s="11" t="s">
        <v>89</v>
      </c>
      <c r="B26" s="31">
        <v>78.007194493189388</v>
      </c>
      <c r="C26" s="31">
        <v>73.008393575387629</v>
      </c>
      <c r="D26" s="31">
        <v>70.508993116486749</v>
      </c>
      <c r="E26" s="31">
        <v>34.004796328792928</v>
      </c>
      <c r="F26" s="31">
        <v>24.158093804838099</v>
      </c>
    </row>
    <row r="27" spans="1:6">
      <c r="A27" s="11" t="s">
        <v>44</v>
      </c>
      <c r="B27" s="57">
        <v>21.795079263593198</v>
      </c>
      <c r="C27" s="57">
        <v>26.094259140858732</v>
      </c>
      <c r="D27" s="57">
        <v>28.243849079491497</v>
      </c>
      <c r="E27" s="57">
        <v>15.196719509062133</v>
      </c>
      <c r="F27" s="57">
        <v>15.0194641715423</v>
      </c>
    </row>
    <row r="28" spans="1:6">
      <c r="A28" s="11" t="s">
        <v>92</v>
      </c>
      <c r="B28" s="31">
        <v>35.430119631047042</v>
      </c>
      <c r="C28" s="31">
        <v>36.668472902888212</v>
      </c>
      <c r="D28" s="31">
        <v>34</v>
      </c>
      <c r="E28" s="31">
        <v>19.453413087364694</v>
      </c>
      <c r="F28" s="31">
        <v>14.5150598155235</v>
      </c>
    </row>
    <row r="29" spans="1:6">
      <c r="A29" s="11" t="s">
        <v>93</v>
      </c>
      <c r="B29" s="57">
        <v>0.11757027521560444</v>
      </c>
      <c r="C29" s="57">
        <v>0.13716532108487184</v>
      </c>
      <c r="D29" s="57">
        <v>0.14696284401950555</v>
      </c>
      <c r="E29" s="57">
        <v>7.8380183477069626E-2</v>
      </c>
      <c r="F29" s="57">
        <v>0.13226655961755499</v>
      </c>
    </row>
    <row r="30" spans="1:6">
      <c r="A30" s="60" t="s">
        <v>142</v>
      </c>
      <c r="B30" s="31">
        <v>23.874430825147108</v>
      </c>
      <c r="C30" s="31">
        <v>15.686835962671626</v>
      </c>
      <c r="D30" s="31">
        <v>11.593038531433885</v>
      </c>
      <c r="E30" s="31">
        <v>10</v>
      </c>
      <c r="F30" s="31">
        <v>6</v>
      </c>
    </row>
    <row r="31" spans="1:6">
      <c r="A31" s="45" t="s">
        <v>74</v>
      </c>
      <c r="B31" s="58">
        <f>SUM(B5:B30)</f>
        <v>1278.937216649367</v>
      </c>
      <c r="C31" s="58">
        <f t="shared" ref="C31:F31" si="0">SUM(C5:C30)</f>
        <v>1260.1317640245629</v>
      </c>
      <c r="D31" s="58">
        <f t="shared" si="0"/>
        <v>1321.8637780394745</v>
      </c>
      <c r="E31" s="58">
        <f t="shared" si="0"/>
        <v>1010.0696233844983</v>
      </c>
      <c r="F31" s="58">
        <f t="shared" si="0"/>
        <v>979.26363766612928</v>
      </c>
    </row>
    <row r="32" spans="1:6">
      <c r="A32" s="23" t="s">
        <v>4</v>
      </c>
      <c r="B32" s="2"/>
      <c r="C32" s="2"/>
      <c r="D32" s="2"/>
      <c r="E32" s="2"/>
      <c r="F32" s="61"/>
    </row>
    <row r="33" spans="1:6">
      <c r="A33" s="81" t="s">
        <v>192</v>
      </c>
      <c r="B33" s="3"/>
      <c r="C33" s="3"/>
      <c r="D33" s="3"/>
      <c r="E33" s="3"/>
      <c r="F33" s="56" t="s">
        <v>125</v>
      </c>
    </row>
  </sheetData>
  <mergeCells count="1">
    <mergeCell ref="A2:F2"/>
  </mergeCells>
  <hyperlinks>
    <hyperlink ref="F33" location="الفهرس!A1" display="الفهرس" xr:uid="{FDEAF523-4160-421E-B055-24E5A9B6F204}"/>
  </hyperlinks>
  <pageMargins left="0.7" right="0.7" top="0.75" bottom="0.75" header="0.3" footer="0.3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2" ma:contentTypeDescription="Create a new document." ma:contentTypeScope="" ma:versionID="8a7b90819fbc69bc434fccb2a5af1daf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4b27b3c5f99a7d3c74dd32a1031304e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9930E5-6414-4444-82E6-EB86238999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AE42A6-124B-4401-95A6-A7CE0685E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0E717C-0D9A-4135-BCB4-30C9C22D3F22}">
  <ds:schemaRefs>
    <ds:schemaRef ds:uri="67af0f95-1aa7-485d-a2c5-c0accc5769f0"/>
    <ds:schemaRef ds:uri="http://purl.org/dc/terms/"/>
    <ds:schemaRef ds:uri="046b6945-77e9-4c19-9e96-36ae7937d432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'19'!Print_Area</vt:lpstr>
      <vt:lpstr>'2'!Print_Area</vt:lpstr>
      <vt:lpstr>'3'!Print_Area</vt:lpstr>
      <vt:lpstr>'4'!Print_Area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Noura Bin Omar</dc:creator>
  <cp:lastModifiedBy>سهام الثقفي - Seham Althaqafi</cp:lastModifiedBy>
  <dcterms:created xsi:type="dcterms:W3CDTF">2022-05-05T02:12:20Z</dcterms:created>
  <dcterms:modified xsi:type="dcterms:W3CDTF">2023-01-19T06:27:29Z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