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fenani\Desktop\SDG\Excel\"/>
    </mc:Choice>
  </mc:AlternateContent>
  <xr:revisionPtr revIDLastSave="0" documentId="13_ncr:1_{0DC71820-7B48-4256-82DC-5B0903715116}" xr6:coauthVersionLast="47" xr6:coauthVersionMax="47" xr10:uidLastSave="{00000000-0000-0000-0000-000000000000}"/>
  <bookViews>
    <workbookView xWindow="-110" yWindow="-110" windowWidth="19420" windowHeight="11500" firstSheet="10" activeTab="10" xr2:uid="{72665D9A-02BA-495F-AEDD-89D8BA065317}"/>
  </bookViews>
  <sheets>
    <sheet name="SDG 1" sheetId="1" r:id="rId1"/>
    <sheet name="SDG 2" sheetId="2" r:id="rId2"/>
    <sheet name="SDG 3" sheetId="3" r:id="rId3"/>
    <sheet name="SDG 4" sheetId="4" r:id="rId4"/>
    <sheet name="SDG 5" sheetId="5" r:id="rId5"/>
    <sheet name="SDG 6" sheetId="6" r:id="rId6"/>
    <sheet name="SDG 7" sheetId="7" r:id="rId7"/>
    <sheet name="SDG 8" sheetId="8" r:id="rId8"/>
    <sheet name="SDG 9" sheetId="9" r:id="rId9"/>
    <sheet name="SDG 10" sheetId="10" r:id="rId10"/>
    <sheet name="SDG 11" sheetId="11" r:id="rId11"/>
    <sheet name="SDG 12" sheetId="12" r:id="rId12"/>
    <sheet name="SDG 13" sheetId="13" r:id="rId13"/>
    <sheet name="SDG 14" sheetId="14" r:id="rId14"/>
    <sheet name="SDG 15" sheetId="15" r:id="rId15"/>
    <sheet name="SDG 16" sheetId="16" r:id="rId16"/>
    <sheet name="SDG 17" sheetId="17" r:id="rId17"/>
  </sheets>
  <definedNames>
    <definedName name="_ftn1" localSheetId="2">'SDG 3'!$B$11</definedName>
    <definedName name="_ftnref1" localSheetId="2">'SDG 3'!$B$8</definedName>
    <definedName name="_Hlk129518540" localSheetId="11">'SDG 12'!$B$41</definedName>
    <definedName name="_Hlk135226072" localSheetId="3">'SDG 4'!$B$177</definedName>
    <definedName name="_Hlk164792663" localSheetId="0">'SDG 1'!$B$168</definedName>
    <definedName name="_Hlk184197157" localSheetId="3">'SDG 4'!$B$190</definedName>
    <definedName name="_Hlk197033053" localSheetId="3">'SDG 4'!$B$131</definedName>
    <definedName name="_Hlk199753784" localSheetId="10">'SDG 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7" i="17" l="1"/>
  <c r="F153" i="17"/>
  <c r="F149" i="17"/>
  <c r="F145" i="17"/>
  <c r="F141" i="17"/>
  <c r="F137" i="17"/>
  <c r="F133" i="17"/>
  <c r="F129" i="17"/>
  <c r="F158" i="17" l="1"/>
  <c r="E8" i="1" l="1"/>
  <c r="E9" i="1"/>
  <c r="E10" i="1"/>
  <c r="E11" i="1"/>
  <c r="E7" i="1"/>
  <c r="E26" i="1"/>
  <c r="E27" i="1"/>
  <c r="E28" i="1"/>
  <c r="E29" i="1"/>
  <c r="E25" i="1"/>
  <c r="E17" i="1"/>
  <c r="E18" i="1"/>
  <c r="E19" i="1"/>
  <c r="E20" i="1"/>
  <c r="E16" i="1"/>
</calcChain>
</file>

<file path=xl/sharedStrings.xml><?xml version="1.0" encoding="utf-8"?>
<sst xmlns="http://schemas.openxmlformats.org/spreadsheetml/2006/main" count="2791" uniqueCount="1414">
  <si>
    <t>مجموع السكان الذين تشملهم برامج الحماية الاجتماعية</t>
  </si>
  <si>
    <t>السنة</t>
  </si>
  <si>
    <t>ذكور</t>
  </si>
  <si>
    <t>اناث</t>
  </si>
  <si>
    <t xml:space="preserve">اجمالي </t>
  </si>
  <si>
    <t>اجمالي</t>
  </si>
  <si>
    <t xml:space="preserve">الاجمالي </t>
  </si>
  <si>
    <t>نسبة الأطفال والشباب الذين يحققون الحد الأدنى من مستوى الكفاءة</t>
  </si>
  <si>
    <t>المرحلة</t>
  </si>
  <si>
    <t>ذكر</t>
  </si>
  <si>
    <t>أنثى</t>
  </si>
  <si>
    <t>الابتدائية</t>
  </si>
  <si>
    <t>المتوسطة</t>
  </si>
  <si>
    <t>مؤشرات البيئة</t>
  </si>
  <si>
    <t>نسبة السكان الذين يستخدمون مياه الشرب المدارة بطريقة مأمونة (%)</t>
  </si>
  <si>
    <t>نسبة السكان الذين يستخدمون مياه الشرب الأساسية (%)</t>
  </si>
  <si>
    <t xml:space="preserve">النسبة المئوية لأفراد الأسرة الذين يستخدمون مرافق الصرف الصحي المحسنة (الأساسية) التي لا يتم تقاسمها مع أسر أخرى </t>
  </si>
  <si>
    <t>النسبة المئوية لأفراد الأسرة الذين يستخدمون مرافق الصرف الصحي المحسنة (محدودة)</t>
  </si>
  <si>
    <t xml:space="preserve">نسبة السكان المستفيدين من مرافق غسل اليدين بالماء والصابون </t>
  </si>
  <si>
    <t>مؤشرات الطاقة</t>
  </si>
  <si>
    <t xml:space="preserve">السكان الذين يحصلون على الكهرباء  </t>
  </si>
  <si>
    <t xml:space="preserve">نسبة السكان الذين يعتمدون بشكل أساسي على الوقود النظيف والتكنولوجيا </t>
  </si>
  <si>
    <t>مؤشر الطرق</t>
  </si>
  <si>
    <t>نسبة سكان الريف الذين يعيشون على بعد 2 كم=</t>
  </si>
  <si>
    <t>النسبة المئوية لشبكات الهاتف المحمول من الجيل الثالث المنتشرة في المناطق المأهولة بالسكان %</t>
  </si>
  <si>
    <t>النسبة المئوية لشبكات الجيل الرابع المتنقلة المنتشرة في المناطق المأهولة بالسكان</t>
  </si>
  <si>
    <t>المؤشر 1.4.2: مجموع السكان البالغين الذين لديهم حقوق مضمونة لحيـازة الأرض، (أ) ولديهم مستندات معترف بها قانونيا و (ب) يعتبرون حقوقهم في الأرض مضمونة، بحسب النوع الاجتماعي ونوع الحيازة</t>
  </si>
  <si>
    <t>النوع الاجتماعي</t>
  </si>
  <si>
    <t>الاجمالي</t>
  </si>
  <si>
    <t>456, 265</t>
  </si>
  <si>
    <t>الإجمالي</t>
  </si>
  <si>
    <t>نسبة الخسائر الاقتصادية من الناتج المحلي الإجمالي</t>
  </si>
  <si>
    <t>البند</t>
  </si>
  <si>
    <t>نعم</t>
  </si>
  <si>
    <t xml:space="preserve">لا </t>
  </si>
  <si>
    <t xml:space="preserve">المنطقة </t>
  </si>
  <si>
    <t>الباحة</t>
  </si>
  <si>
    <t>أبها</t>
  </si>
  <si>
    <t>سكاكا</t>
  </si>
  <si>
    <t>بريدة</t>
  </si>
  <si>
    <t>الدمام</t>
  </si>
  <si>
    <t>حائل</t>
  </si>
  <si>
    <t>جازان</t>
  </si>
  <si>
    <t>مكة</t>
  </si>
  <si>
    <t xml:space="preserve">المدينة </t>
  </si>
  <si>
    <t>نجران</t>
  </si>
  <si>
    <t>عرعر</t>
  </si>
  <si>
    <t>الرياض</t>
  </si>
  <si>
    <t xml:space="preserve">تبوك </t>
  </si>
  <si>
    <t xml:space="preserve">مجموع/نسبة </t>
  </si>
  <si>
    <t>13/100%</t>
  </si>
  <si>
    <t>القطاع</t>
  </si>
  <si>
    <t>الصحة</t>
  </si>
  <si>
    <t>التعليم</t>
  </si>
  <si>
    <t>متعدد القطاعات</t>
  </si>
  <si>
    <t>التغذية</t>
  </si>
  <si>
    <t>قيمة</t>
  </si>
  <si>
    <t>%</t>
  </si>
  <si>
    <t>قطاع التعليم</t>
  </si>
  <si>
    <t>قطاع الصحة والتنمية الاجتماعية</t>
  </si>
  <si>
    <t>انتشار توقف النمو (التقزم)</t>
  </si>
  <si>
    <t>انتشار سوء التغذية بين الأطفال دون سن الخامسة (الهزال)</t>
  </si>
  <si>
    <t>الهزال</t>
  </si>
  <si>
    <t>انتشار سوء التغذية بين الأطفال دون سن الخامسة (زيادة الوزن)</t>
  </si>
  <si>
    <t>زيادة الوزن</t>
  </si>
  <si>
    <t>انتشار فقر الدم لدى النساء في الفئة العمرية 15-49 سنة، حسب حالة الحمل: غير حامل (٪)</t>
  </si>
  <si>
    <t>المؤشر 2.3.1: حجم الإنتاج لكل وحدة عمل حسب فئات حجم المشروع الزراعي/الرعوي/الغابات</t>
  </si>
  <si>
    <t xml:space="preserve">السنة </t>
  </si>
  <si>
    <t>المحاصيل المستخدمة للأعلاف</t>
  </si>
  <si>
    <t>-</t>
  </si>
  <si>
    <t>عدد السلالات المحلية بالمملكة</t>
  </si>
  <si>
    <t>مؤشر أسعار المواد الغذائية المتقلبة (أسعار الجملة)</t>
  </si>
  <si>
    <t>مؤشر أسعار المواد الغذائية المتقلبة (أسعار المستهلك)</t>
  </si>
  <si>
    <t>المقياس</t>
  </si>
  <si>
    <t>نسبة التغير</t>
  </si>
  <si>
    <t>المؤشر</t>
  </si>
  <si>
    <t>عدد وفيات الأمهات (لكل 100,000 مولود حي)</t>
  </si>
  <si>
    <t xml:space="preserve">المؤشر </t>
  </si>
  <si>
    <t>نسبة الولادات تحت إشراف عاملين صحيين مهرة (%)</t>
  </si>
  <si>
    <t>عدد وفيات الأطفال دون سن الخامسة لكل 1000 مولود حي</t>
  </si>
  <si>
    <t>وفيات الأطفال حديثي الولادة لكل 1000 مولود حي</t>
  </si>
  <si>
    <t>عدد المصابين بفيروس نقص المناعة البشرية لكل 1,000 من السكان.</t>
  </si>
  <si>
    <t>عدد حالات الإصابة بمرض الملاريا لكل 1,000 من السكان</t>
  </si>
  <si>
    <t>معدل الإصابة بعدوى فيروس التهاب الكبد الوبائي باء المزمن</t>
  </si>
  <si>
    <t>المرض</t>
  </si>
  <si>
    <t>عـدد الأشـــــــخـاص الـذين يســـــــتلزمون تـدخلات لمكـافحـة الأمراض المدارية المهملة</t>
  </si>
  <si>
    <t>داء الليشمانيات</t>
  </si>
  <si>
    <t>الجذام</t>
  </si>
  <si>
    <t>داء الكلب</t>
  </si>
  <si>
    <t>الورم الفطري</t>
  </si>
  <si>
    <t>داء الفيلاريات اللمفاوي</t>
  </si>
  <si>
    <t>داء كلابية الذنب</t>
  </si>
  <si>
    <t>داء الديدان الطفيلية المنقولة بالتربة</t>
  </si>
  <si>
    <t>التراخوما</t>
  </si>
  <si>
    <t>داء التنينات</t>
  </si>
  <si>
    <t xml:space="preserve">النوع الاجتماعي </t>
  </si>
  <si>
    <t>هذا المؤشر لا ينطبق على المملكة العربية السعودية.</t>
  </si>
  <si>
    <t>معدلات الوفيات الناجمة عن الإصابات جراء حوادث المرور</t>
  </si>
  <si>
    <t>نسبة النساء في سن الإنجاب (الذين تتراوح أعمارهم بين 15 و 49 سنة) الذين تم تلبية احتياجاتهم من وسائل تنظيم الأسرة بالطرق الحديثة (%)</t>
  </si>
  <si>
    <t>عدد مواليد المراهقات (15-19 سنة) لكل 1,000 امرأة</t>
  </si>
  <si>
    <t>النسبة المئوية لحالات السل التي تم اكتشافها وعلاجها بنجاح حسب النوع الاجتماعي</t>
  </si>
  <si>
    <t>نسبة الرضع (سنة واحدة) الذين تلقوا ثلاث جرعات من لقاح الدفتيريا والتيتانوس والسعال الديكي حسب النوع الاجتماعي</t>
  </si>
  <si>
    <t>نسبة الأشخاص المصابين بفيروس نقص المناعة البشرية والذين يتلقون حاليًا العلاج المضاد للفيروسات المعكوسة، حسب النوع الاجتماعي</t>
  </si>
  <si>
    <t>نسبة النساء اللواتي تتراوح أعمارهن بين 15 و49 سنة اللواتي تلقين رعاية ما قبل الولادة أربع مرات أو أكثر (%)</t>
  </si>
  <si>
    <t>عدد أسرة المستشفيات لكل 10,000 نسمة</t>
  </si>
  <si>
    <t xml:space="preserve">معدل الأطباء الجراحيين لكل مائة ألف من السكان </t>
  </si>
  <si>
    <t xml:space="preserve">معدل أطباء النفسية لكل مائة ألف من السكان </t>
  </si>
  <si>
    <t>الامن الصحي: مؤشر السعة الاساسية للوائح الصحية الدولية وهو متوسط النسبة المئوية لسمات 15 من القدرات الاساسية التي تم تحقيقها</t>
  </si>
  <si>
    <t>وهو متوسط النسبة المئوية لسمات ١٣ من القدرات الاساسية التي تم تحقيقها</t>
  </si>
  <si>
    <t>إنفاق الأسرة على الصحة كنسبة من إجمالي إنفاق أو دخل الأسرة (%)</t>
  </si>
  <si>
    <t>نسبة السكان الذين لديهم نفقات أسرية كبيرة على الصحة كحصة من إجمالي (10٪) أو أكثر من إنفاق أو دخل الأسرة</t>
  </si>
  <si>
    <t>نسبة السكان الذين لديهم نفقات أسرية كبيرة على الصحة كحصة من إجمالي (25٪) أو أكثر من إنفاق أو دخل الأسرة</t>
  </si>
  <si>
    <t>عدد الوفيات بسبب المياه غير الآمنة والصرف الصحي غير الآمن ونقص النظافة لكل 100,000 من السكان</t>
  </si>
  <si>
    <t xml:space="preserve">عدد الوفيات بسبب التسمم غير المتعمد لكل 100000 من السكان </t>
  </si>
  <si>
    <t>نوع اللقاح</t>
  </si>
  <si>
    <t>لقاح سداسي (Hexa) (%)</t>
  </si>
  <si>
    <t>لقاح MMR (%)</t>
  </si>
  <si>
    <t>لقاح المكورات الرئوية المقترن (%)</t>
  </si>
  <si>
    <t>السنة / الدولة</t>
  </si>
  <si>
    <t>الإجمالي بالدولار الأمريكي</t>
  </si>
  <si>
    <t>السودان</t>
  </si>
  <si>
    <t>فييت نام</t>
  </si>
  <si>
    <t>الصين</t>
  </si>
  <si>
    <t>اليمن</t>
  </si>
  <si>
    <t>نسبة المرافق الصحية التي لديها مجموعة أساسية من الأدوية الأساسية ذات الصلة المتاحة وبأسعار معقولة على أساس مستدام (%)</t>
  </si>
  <si>
    <t xml:space="preserve">  المتخصص الصحي</t>
  </si>
  <si>
    <t>كثافة العاملين الصحيين حسب المهنة: لكل 10.000 نسمة</t>
  </si>
  <si>
    <t xml:space="preserve">جميع الأطباء بما فيهم أطباء الاسنان </t>
  </si>
  <si>
    <t>الأطباء</t>
  </si>
  <si>
    <t>أطباء الاسنان</t>
  </si>
  <si>
    <t>قطاع التمريض بما فيه القابلات</t>
  </si>
  <si>
    <t>التمريض</t>
  </si>
  <si>
    <t>القابلات</t>
  </si>
  <si>
    <t>الصيادلة</t>
  </si>
  <si>
    <t>المهن الطبية المساعدة</t>
  </si>
  <si>
    <t>المتخصص الصحي</t>
  </si>
  <si>
    <t>القدرة والاستعداد للطوارئ الصحية (%)</t>
  </si>
  <si>
    <t>عدوى مجرى الدم بسبب كائنات حية مختارة مقاومة لمضادات الميكروبات (%)</t>
  </si>
  <si>
    <t xml:space="preserve"> 2a.d.3: المكورات العنقودية الذهبية المقاومة للمثيسلين </t>
  </si>
  <si>
    <t>b2.d.3:  الإشريكية القولونية المقاومة للجيل الثالث من السيفالوسبورينات</t>
  </si>
  <si>
    <t>المؤشر 4.1.1: نسبة الأطفال والشباب (أ) في الصف الثاني/الثالث؛ و(ب) في نهاية المرحلة الابتدائية و (ج) في نهاية المرحلة
من التعليم الثانوي، الذين يحققون على الأقل الحد الأدنى من مستوى الكفاءة في »1«القراءة، و »2«الرياضيات حسب النوع
الاجتماعي</t>
  </si>
  <si>
    <t>نسبة الأطفال والشباب الذين لديهم الحد الأدنى من مستوى الكفاءة في القراءة في نهاية التعليم الابتدائي حسب النوع الاجتماعي (٪)</t>
  </si>
  <si>
    <t>نسبة الأطفال والشباب الذين لديهم الحد الأدنى من مستوى الكفاءة في الرياضيات في نهاية التعليم الابتدائي حسب النوع الاجتماعي (٪)</t>
  </si>
  <si>
    <t>نسبة الأطفال والشباب الذين لديهم الحد الأدنى من مستوى الكفاءة في القراءة في نهاية التعليم المتوسط حسب النوع الاجتماعي (٪)</t>
  </si>
  <si>
    <t>نسبة الأطفال والشباب الذين لديهم الحد الأدنى من مستوى الكفاءة في الرياضيات في نهاية التعليم المتوسط حسب النوع الاجتماعي (٪)</t>
  </si>
  <si>
    <t>الثانوية</t>
  </si>
  <si>
    <t>المؤشر 4.2.1: الأطفال الذين تتراوح أعمارهم بين (24-59) شهراً، والذين هم ماضون على المسار الصحيح من حيث النمو في مجالات الصحة، والتعلم، والرفاه النفسي والاجتماعي، بحسب الجنس</t>
  </si>
  <si>
    <t>المنطقة</t>
  </si>
  <si>
    <t xml:space="preserve">ذكر </t>
  </si>
  <si>
    <t xml:space="preserve">الإجمالي </t>
  </si>
  <si>
    <t>مكة المكرمة</t>
  </si>
  <si>
    <t>المدينة المنورة</t>
  </si>
  <si>
    <t>القصيم</t>
  </si>
  <si>
    <t>المنطقة الشرقية</t>
  </si>
  <si>
    <t>عسير</t>
  </si>
  <si>
    <t>تبوك</t>
  </si>
  <si>
    <t>الحدود الشمالية</t>
  </si>
  <si>
    <t>الجوف</t>
  </si>
  <si>
    <t>مؤشر</t>
  </si>
  <si>
    <t>نسبة المشاركة في التعلّم المنظّم قبل سنة واحدة من السن الرسمية للالتحاق بالتعليم الابتدائي</t>
  </si>
  <si>
    <t>15-24 سنة</t>
  </si>
  <si>
    <t>نسبة مشاركة الشباب والبالغين في التعليم والتدريب الرسمي وغير الرسمي في الأشهر الاثني عشر الماضية</t>
  </si>
  <si>
    <t>المهارة</t>
  </si>
  <si>
    <t>استخدام أدوات النسخ واللصق لتكرار أو نقل البيانات والمعلومات والمحتوى في البيئات الرقمية (على سبيل المثال، داخل مستند، بين الأجهزة)</t>
  </si>
  <si>
    <t>إرسال رسائل (مثل البريد الإلكتروني، خدمة الرسائل، الرسائل القصيرة) مع الملفات المرفقة (مثل المستند، الصورة، الفيديو)</t>
  </si>
  <si>
    <t>استخدام الصيغ الحسابية الأساسية في جدول البيانات</t>
  </si>
  <si>
    <t>توصيل وتركيب الأجهزة الجديدة (مثل المودم والكاميرا والطابعة) من خلال التقنيات السلكية أو اللاسلكية</t>
  </si>
  <si>
    <t>البحث عن البرامج والتطبيقات وتنزيلها وتثبيتها وتكوينها</t>
  </si>
  <si>
    <t>إنشاء عروض تقديمية إلكترونية باستخدام برامج العروض التقديمية (بما في ذلك النصوص أو الصور أو الصوت أو الفيديو أو المخططات)</t>
  </si>
  <si>
    <t xml:space="preserve">نقل الملفات أو التطبيقات بين الأجهزة </t>
  </si>
  <si>
    <t>إعداد تدابير أمنية فعالة (مثل كلمات المرور القوية، وإشعار محاولة تسجيل الدخول) لحماية الأجهزة والحسابات عبر الإنترنت</t>
  </si>
  <si>
    <t>تغيير إعدادات الخصوصية على جهازك أو حسابك أو تطبيقك للحد من مشاركة البيانات والمعلومات الشخصية (مثل الاسم ومعلومات الاتصال والصور)</t>
  </si>
  <si>
    <t>التحقق من موثوقية المعلومات الموجودة على الإنترنت</t>
  </si>
  <si>
    <t>البرمجة أو الترميز في البيئات الرقمية (مثل برامج الكمبيوتر، وتطوير التطبيقات)</t>
  </si>
  <si>
    <t>المرحلة والموضوع</t>
  </si>
  <si>
    <t>مؤشر التكافؤ بين الجنسين للمؤشر (4.1.2) معدل إكمال الدراسة التعليم الابتدائي، التعليم المتوسط، والتعليم الثانوي</t>
  </si>
  <si>
    <t>التعليم الابتدائي</t>
  </si>
  <si>
    <t>التعليم المتوسط</t>
  </si>
  <si>
    <t>التعليم الثانوي</t>
  </si>
  <si>
    <t>مؤشر التكافؤ بين الجنسين لمؤشر (4.2.2) نسبة المشاركة في التعلّم المنظّم قبل سنة واحدة من السن الرسمية للالتحاق بالتعليم الابتدائي</t>
  </si>
  <si>
    <t>التكافؤ للمشاركة في التعلم المنظم قبل سنة واحدة من الالتحاق بالتعليم الرسمي</t>
  </si>
  <si>
    <t>مؤشر التكافؤ بين الجنسين للشباب (15-24) سنة</t>
  </si>
  <si>
    <t>مؤشر التكافؤ بين الجنسين للسكان البالغين (15-64) سنة</t>
  </si>
  <si>
    <t>ما قبل الابتدائية</t>
  </si>
  <si>
    <t>15سنة فأكثر</t>
  </si>
  <si>
    <t>الموضوع</t>
  </si>
  <si>
    <t>سياسة التعليم الوطنية</t>
  </si>
  <si>
    <t>تقييم الطلاب</t>
  </si>
  <si>
    <t>الخدمة</t>
  </si>
  <si>
    <t>الطاقة الكهربائية</t>
  </si>
  <si>
    <t>البنية التحتية والمواد المناسبة للطلاب ذو الإعاقة</t>
  </si>
  <si>
    <t>أجهزة الكمبيوتر لأغراض التعليم</t>
  </si>
  <si>
    <t>مياه الشرب الأساسية</t>
  </si>
  <si>
    <t>مرافق غسيل الأيدي الأساسية</t>
  </si>
  <si>
    <t>المرافق الصحية الأساسية غير المختلطة</t>
  </si>
  <si>
    <t>المجموع</t>
  </si>
  <si>
    <t>الأطر القانونية لتعزيز ورصد المساواة وعدم التمييز على أساس الجنس</t>
  </si>
  <si>
    <t>المؤشر 5.3.1: نسبة النساء اللاتي تتراوح أعمارهن بين 20 و24 سنة واللاتي تزوجن أو ارتبطن بقرين قبل أن يبلغن 15 عاما</t>
  </si>
  <si>
    <t>تزوجن قبل العمر 15</t>
  </si>
  <si>
    <t>تزوجن قبل العمر 18</t>
  </si>
  <si>
    <t>نسبة النساء في الفئة العمرية 20-24 سنة اللاتي تزوجن قبل سن 15 و18 سنة (%)</t>
  </si>
  <si>
    <t>النساء في مجلس الشورى (%)</t>
  </si>
  <si>
    <t>مناصب المرأة في الحكومات المحلية (%)</t>
  </si>
  <si>
    <t xml:space="preserve">القطاع </t>
  </si>
  <si>
    <t xml:space="preserve"> القطاع الحكومي (%)</t>
  </si>
  <si>
    <t>القطاع الخاص (%)</t>
  </si>
  <si>
    <t>الاجمالي (%)</t>
  </si>
  <si>
    <t>المؤشر 5.6.1: نسبة النساء اللاتي تتراوح أعمارهن بين 15 و49 سنة واللاتي يتخذن بأنفسهن قرارات مستنيرة بشأن العلاقات الجنسية، واستخدام وسائل منع الحمل، والرعاية المتعلقة بالصحة الإنجابية </t>
  </si>
  <si>
    <t>القرارات التي تتخذ في الاسر بخصوص الانجاب والصحة الانجابية (%) , 2024</t>
  </si>
  <si>
    <t>صاحب القرار</t>
  </si>
  <si>
    <t xml:space="preserve">القيمة </t>
  </si>
  <si>
    <t>المرأة بشكل شخصي</t>
  </si>
  <si>
    <t>الزوج</t>
  </si>
  <si>
    <t>قرار مشترك ما بين الزوج والزوجة</t>
  </si>
  <si>
    <t xml:space="preserve">اخرى </t>
  </si>
  <si>
    <t>نسبة الأفراد الذين يمتلكون هاتفا محمولا (%)</t>
  </si>
  <si>
    <t>المعيار الاول</t>
  </si>
  <si>
    <t>أي من الجوانب التالية للإنفاق العام تنعكس في برامجك وتخصيصات مواردها؟</t>
  </si>
  <si>
    <t>هل هناك سياسات و/أو برامج حكومية مصممة لمعالجة أهداف المساواة بين الجنسين المحددة جيدًا، بما في ذلك تلك التي لا تكون فيها المساواة بين الجنسين الهدف الأساسي (مثل الخدمات العامة والحماية الاجتماعية والبنية الأساسية) ولكنها تتضمن إجراءات لسد الفجوات بين الجنسين؟</t>
  </si>
  <si>
    <t>هل تتمتع هذه السياسات و/أو البرامج بموارد كافية مخصصة ضمن الميزانية، بما يكفي لتحقيق أهدافها العامة وأهداف المساواة بين الجنسين؟</t>
  </si>
  <si>
    <t>هل هناك إجراءات معمول بها لضمان تنفيذ هذه الموارد وفقا للميزانية؟</t>
  </si>
  <si>
    <t xml:space="preserve">نعم </t>
  </si>
  <si>
    <t>المعيار الثاني</t>
  </si>
  <si>
    <t>إلى أي مدى يُعزز نظام إدارة المالية العامة لديكم الأهداف المتعلقة بالنوع الاجتماعي أو المُراعية له؟ (في السنة المالية الأخيرة المُكتملة)</t>
  </si>
  <si>
    <t>هل تصدر وزارة المالية/مكتب الميزانية منشورات أو توجيهات أخرى من هذا القبيل توفر إرشادات محددة بشأن تخصيصات الميزانية المستجيبة للنوع الاجتماعي؟</t>
  </si>
  <si>
    <t>هل تخضع المخصصات الميزانية لعملية "التصنيف" بما في ذلك التصنيفات الوظيفية، لتحديد ارتباطها بأهداف المساواة بين الجنسين؟</t>
  </si>
  <si>
    <t>تقوم وزارة المالية بشكل سنوي، وتوجيهات تنفيذ الميزانية على جميع البنود والمشاريع الحكومية بشكل عام.</t>
  </si>
  <si>
    <t xml:space="preserve"> يتم تصنيف بنود الميزانية العامة للدولة بناءً على التصنيف الاقتصادي من صندوق النقد  الدولي</t>
  </si>
  <si>
    <t>المعيار الثالث</t>
  </si>
  <si>
    <t>هل تُعلن مخصصات المساواة بين الجنسين وتمكين المرأة؟ (في السنة المالية الأخيرة المكتملة)</t>
  </si>
  <si>
    <t>هل يتم نشر البيانات المتعلقة بتخصيصات المساواة بين الجنسين؟</t>
  </si>
  <si>
    <t>إذا تم نشرها، هل تم نشر هذه البيانات بطريقة يمكن الوصول إليها على موقع وزارة المالية (أو المكتب المسؤول عن الميزانية) و/أو النشرات الرسمية ذات الصلة أو الإعلانات العامة؟</t>
  </si>
  <si>
    <t>إذا كان الأمر كذلك، فهل تم نشر البيانات في الوقت المناسب؟</t>
  </si>
  <si>
    <t>النسبة المئوية لأفراد الأسرة الذين يستخدمون مرافق الصرف الصحي المحسنة (الأساسية) التي لا يتم تقاسمها مع أسر أخرى</t>
  </si>
  <si>
    <t>النسبة المئوية لأفراد الأسرة الذين يستخدمون مرافق الصرف الصحي المحسنة(محدودة)</t>
  </si>
  <si>
    <t>نسبة السكان المستفيدين من مرافق غسل اليدين بالماء والصابون</t>
  </si>
  <si>
    <t>نسبة تدفق مياه الصرف الصحي المنزلية والصناعية المعالجة بأمان (%)</t>
  </si>
  <si>
    <t xml:space="preserve">  المؤشر: 6.4.1 التغير في كفاءة استخدام المياه على مدى فترة من الزمن</t>
  </si>
  <si>
    <t>التغير في كفاءة استخدام المياه على مدى فترة من الزمن</t>
  </si>
  <si>
    <t>القيمة (2020)</t>
  </si>
  <si>
    <t xml:space="preserve">185.175 دولار امريكي لكل متر مكعب </t>
  </si>
  <si>
    <t>خدمات كفاءة استخدام المياه</t>
  </si>
  <si>
    <t>97.285 دولار امريكي  لكل متر مكعب</t>
  </si>
  <si>
    <t>كفاءة استخدام المياه</t>
  </si>
  <si>
    <t>49.19 دولار امريكي  لكل متر مكعب</t>
  </si>
  <si>
    <t>حجم الضــغط الذي تتعرض له المياه: ســحب المياه العذبة كنسبة من موارد المياه العذبة المتاحة (ضغط المياه) (%)</t>
  </si>
  <si>
    <t>التمويل</t>
  </si>
  <si>
    <t>المؤشر 6.5.2: نسبة مناطق أحواض المياه العابرة للحدود التي لها ترتيبات تنفيذية تتعلق بالتعاون في مجال المياه</t>
  </si>
  <si>
    <t>التحليل والتقييم العالمي للصرف الصحي ومياه الشرب</t>
  </si>
  <si>
    <t>لا</t>
  </si>
  <si>
    <t>حق الانسان في المياه والصرف الصحي</t>
  </si>
  <si>
    <t>توجد معايير وطنية لجودة مياه الشرب</t>
  </si>
  <si>
    <t xml:space="preserve">توجد لوائح ومعاييروطنية لتنفيذ لتقديم خدمات مياه الضرب مثل الاستمرارية والتكلفة </t>
  </si>
  <si>
    <t>تتوفر تكنولوجيا لمعالجة الصرف الصحي</t>
  </si>
  <si>
    <t>توجد قوانين ولوائح لضمان سلامة المياه في السياسات في المناطق الحضرية والريفية</t>
  </si>
  <si>
    <t>ادراج خطط لسلامة المياه في السياسات واللوائح في المناطق الحضرية والريفية</t>
  </si>
  <si>
    <t>تنفيذ خطط لادارة المخاطر على مستوى واسع</t>
  </si>
  <si>
    <t>اعتماد سياسة واستراتيجية وطنية رسمية للصرف الصحي في المناطق الحضرية والريفية</t>
  </si>
  <si>
    <t>تم تدعيم الخطط والاستراتيجيات بالتمويل الكافي</t>
  </si>
  <si>
    <t xml:space="preserve">توجد سياسات وخطط واستراتيجيات بشأن مياه الشرب في المناطق الريفية والحضرية مع تخصيص تمويل لها </t>
  </si>
  <si>
    <t>توجد سياسة واضحة معتمدة فيما يخص المياه والصرف الصحي والنظافة الصحية في المدارس</t>
  </si>
  <si>
    <t xml:space="preserve">توجد سياسة واضحة معتمدة فيما يخص المياه والصرف الصحي والنظافة الصحية في المرافق الصحية والرعاية الصجية </t>
  </si>
  <si>
    <t>توجد مرافق صحية لغسل اليدين في المباني العامة</t>
  </si>
  <si>
    <t xml:space="preserve">توجد أليات تقودها الحكومة السعودية لتنسيق عمل الوزارات </t>
  </si>
  <si>
    <t>مؤشرات الرصد الوطنية لخطط واستراتيجيات ذات العلاقة بالمياه والصرف الصحي والثقافة الصحية</t>
  </si>
  <si>
    <t>المدخلات</t>
  </si>
  <si>
    <t xml:space="preserve"> نعم</t>
  </si>
  <si>
    <t>الحوكمة</t>
  </si>
  <si>
    <t>الموارد البشرية</t>
  </si>
  <si>
    <t xml:space="preserve">البنية التحتية </t>
  </si>
  <si>
    <t>التشريعات</t>
  </si>
  <si>
    <t xml:space="preserve">تخطيط الخدمات </t>
  </si>
  <si>
    <t>المراقبة</t>
  </si>
  <si>
    <t xml:space="preserve">مشاركة المجتمع </t>
  </si>
  <si>
    <t xml:space="preserve">تقديم الخدمة </t>
  </si>
  <si>
    <t>جودة  الخدمة</t>
  </si>
  <si>
    <t>القدرة على تحمل التكاليف</t>
  </si>
  <si>
    <t>النتائج</t>
  </si>
  <si>
    <t>تغطية الخدمة</t>
  </si>
  <si>
    <t>المساواة</t>
  </si>
  <si>
    <t>التأثيرات</t>
  </si>
  <si>
    <t>التأتثرات الصحية</t>
  </si>
  <si>
    <t>التأتثرات البيئية</t>
  </si>
  <si>
    <t>التأتثرات الاقتصادية</t>
  </si>
  <si>
    <t>تشارك في العمل على المياه والصرف الصحي والنظافة الصحية</t>
  </si>
  <si>
    <t>وزارة البيئة والمياه والزراعة</t>
  </si>
  <si>
    <t>الهيئة السعودية للمياه</t>
  </si>
  <si>
    <t xml:space="preserve">شركة المياه الوطنية </t>
  </si>
  <si>
    <t>السكان الذين يحصلون على الكهرباء</t>
  </si>
  <si>
    <t xml:space="preserve"> نصيب الفرد من ناتج المحلي الإجمالي الحقيقي* (بالريال السعودي) </t>
  </si>
  <si>
    <t xml:space="preserve"> معدل النمو السنوي للناتج المحلي الإجمالي الحقيقي للفرد </t>
  </si>
  <si>
    <t>نسبة النمو الحقيقي للناتج المحلي الإجمالي لكل فرد يعمل</t>
  </si>
  <si>
    <t>الفئات العمرية</t>
  </si>
  <si>
    <t>15-19</t>
  </si>
  <si>
    <t>20-24</t>
  </si>
  <si>
    <t>25-29</t>
  </si>
  <si>
    <t>30-34</t>
  </si>
  <si>
    <t>35-39</t>
  </si>
  <si>
    <t>40-44</t>
  </si>
  <si>
    <t>45-49</t>
  </si>
  <si>
    <t>50-54</t>
  </si>
  <si>
    <t>55-59</t>
  </si>
  <si>
    <t>64-60</t>
  </si>
  <si>
    <t>65 +</t>
  </si>
  <si>
    <t xml:space="preserve">الفئات العمرية </t>
  </si>
  <si>
    <t>15-24</t>
  </si>
  <si>
    <t>25-34</t>
  </si>
  <si>
    <t>35-44</t>
  </si>
  <si>
    <t>45-54</t>
  </si>
  <si>
    <t>الإجمالي الكلي</t>
  </si>
  <si>
    <t>المؤشر 8.6.1: نسبة الشباب (الذين تتراوح أعمارهم بين 15 و 24 سنة) خارج دائرة التعليم والعمالة والتدريب</t>
  </si>
  <si>
    <t>معدل الشباب (الذين تتراوح أعمارهم بين 15 و24سنة) خارج العمل والتعليم والتدريب</t>
  </si>
  <si>
    <t xml:space="preserve">الاستراتيجية </t>
  </si>
  <si>
    <t>الناتج المحلي الإجمالي المباشر للسياحة كنسبة من إجمالي الناتج المحلي ومعدل النمو</t>
  </si>
  <si>
    <t>Unit</t>
  </si>
  <si>
    <t>الناتج المحلي الإجمالي المباشر للسياحة كنسبة مئوية من إجمالي الناتج المحلي</t>
  </si>
  <si>
    <t>نسبة</t>
  </si>
  <si>
    <t>الناتج المحلي الإجمالي**</t>
  </si>
  <si>
    <t>ريال سعودي</t>
  </si>
  <si>
    <t>عدد فروع البنوك التجارية</t>
  </si>
  <si>
    <t>عدد فروع البنوك التجارية لكل 100،000</t>
  </si>
  <si>
    <t>عدد أجهزة الصرف الآلي</t>
  </si>
  <si>
    <t>عدد أجهزة الصرف الآلي (ATM) لكل 100،000</t>
  </si>
  <si>
    <t>عدد الحسابات للبالغين 15 سنة فأكثر لدى مؤسسة مالية</t>
  </si>
  <si>
    <t>استراتيجية</t>
  </si>
  <si>
    <t>هل توجد استراتيجية وطنية مطورة وعملية لتشغيل الشباب، كاستراتيجية واضحة ومستقلة أو كجزء من استراتيجية التشغيل الوطنية؟</t>
  </si>
  <si>
    <t>نعم، وهي جزء من إستراتيجية سوق العمل التي تغطي سوق العمل بأكمله، ذكورًا وإناثًا من جميع الفئات العمرية. وتسعى الاستراتيجية من خلال أهدافها الرئيسية إلى زيادة المشاركة الاقتصادية للمواطنين إلى 60٪، وخفض البطالة إلى 7٪. كما يتضمن عددًا من المبادرات التي تستهدف جانب العرض من حيث توفير المهارات والقيم، بما في ذلك الشباب ومن يصعب توظيفهم.</t>
  </si>
  <si>
    <t>نعم، وهي جزء من إستراتيجية سوق العمل الجاري تنفيذها حالياً.</t>
  </si>
  <si>
    <t>تركز إستراتيجية سوق العمل على 4 أهداف إستراتيجية:</t>
  </si>
  <si>
    <t>•           من الأهداف تحفيز المشاركة الاقتصادية للمواطنين (خاصة الشباب والشابات) ورفعها من 45.5٪ حسب نتائج 2019 إلى 60٪ لعام 2030من الأهداف تحفيز المشاركة الاقتصادية للمواطنين (خاصة الشباب والشابات) ورفعها من 45.5٪ حسب نتائج 2019 إلى 60٪ لعام 2030</t>
  </si>
  <si>
    <t>•            من الأهداف تحفيز المشاركة الاقتصادية للمواطنين (خاصة الشباب والشابات) ورفعها من 45.5٪ حسب نتائج 2019 إلى 60٪ لعام 2030.</t>
  </si>
  <si>
    <t>من الأهداف تخفيض معدل البطالة للمواطنين من 12٪ حسب نتيجة 2019 إلى 7٪ لعام 2030.</t>
  </si>
  <si>
    <t>كما تحتوي الإستراتيجية على 6 محاور إصلاحية، ويعنى أحد المحاور بنظام التشغيل ، وتندرج تحتها 3 مبادرات</t>
  </si>
  <si>
    <t>تعزيز منصات التوظيف الإلكترونية</t>
  </si>
  <si>
    <t>توسيع شبكة مراكز التوظيف</t>
  </si>
  <si>
    <t>تحسين مستوى تقديم الخدمات وتحسين جودة خدمات التوظيف لمن يصعب توظيفهم</t>
  </si>
  <si>
    <t>المؤشر 9.1.1: نسبة سكان الريف الذين يعيشون على بعد كيلو مترين من طريق صالحة للاستعمال في جميع الفصول</t>
  </si>
  <si>
    <t>المؤشر 9.1.2: عدد الركاب وحجم الشحنات حسب وسيلة النقل</t>
  </si>
  <si>
    <t>النقل البري للركاب - حافلات) مليون)</t>
  </si>
  <si>
    <t>النقل الجوي</t>
  </si>
  <si>
    <t>إجمالي أعداد الركاب الدولي</t>
  </si>
  <si>
    <t>إجمالي أعداد الركاب الداخلي</t>
  </si>
  <si>
    <t>إجمالي الشحن الصادر والوارد</t>
  </si>
  <si>
    <t xml:space="preserve">صادر </t>
  </si>
  <si>
    <t>وارد</t>
  </si>
  <si>
    <t xml:space="preserve">النقل البحري </t>
  </si>
  <si>
    <t>ركاب قادمون</t>
  </si>
  <si>
    <t>ركاب مغادرون</t>
  </si>
  <si>
    <t>شحن صادرات (طن)</t>
  </si>
  <si>
    <t>شحن واردات (طن)</t>
  </si>
  <si>
    <t>اجمالي الشحن</t>
  </si>
  <si>
    <t>القيمة المضافة للصناعات التحويلية كنسبة من الناتج المحلي الإجمالي (%)</t>
  </si>
  <si>
    <t>نصيب الفرد من القيمة المضافة للصناعات التحويلية (ريال سعودي)</t>
  </si>
  <si>
    <t>المؤشر 9.2.2: العمالة في الصناعة التحويلية كنسبة من مجموع العمالة</t>
  </si>
  <si>
    <t>العمالة الصناعية كنسبة من إجمالي العمالة</t>
  </si>
  <si>
    <t>نسبة الصناعات الصغيرة الحجم من مجموع القيمة المضافة من الصناعات (%)</t>
  </si>
  <si>
    <t>نسبة الإنفاق على البحث والتطوير كنسبة من الناتج المحلي الإجمالي</t>
  </si>
  <si>
    <t>عدد العاملون في مجال البحث بمكافئ الدوام الكامل (لكل مليون نسمة)</t>
  </si>
  <si>
    <t>نسبة القيمة المضافة للصناعة ذات التقنية العالية والمتوسطة من إجمالي القيمة المضافة</t>
  </si>
  <si>
    <t>النسبة المئوية لشبكات الهاتف المحمول من الجيل الثالث المنتشرة في المناطق المأهولة بالسكان (%)</t>
  </si>
  <si>
    <t>النسبة المئوية لشبكات الجيل الرابع المتنقلة المنتشرة في المناطق المأهولة بالسكان (%)</t>
  </si>
  <si>
    <t>المؤشر 10.3.1: نسبة السكان الذين أبلغوا عن تعرضهم شخصيا لممارسات تمييزية أو تحرش خلال الاثني عشر شهرا السابقة لأسباب يحظر القانون الدولي لحقوق الإنسان التمييز على أساسها</t>
  </si>
  <si>
    <t>عدد السكان الذين أبلغوا عن تعرضهم شخصيا لممارسات تمييزية أو تحرش، حسب النوع الاجتماعي، العمر والحالة الزواجية, 2024</t>
  </si>
  <si>
    <t>العدد</t>
  </si>
  <si>
    <t>العمر</t>
  </si>
  <si>
    <t xml:space="preserve">  المؤشر 10.4.1: حصة العمل في الناتج المحلي الإجمالي، بما في ذلك الأجور ومدفوعات الحماية الاجتماعية</t>
  </si>
  <si>
    <t>مؤشرات السلامة المالية</t>
  </si>
  <si>
    <t>رأس المال التنظيمي من الفئة 1 إلى الاصول)</t>
  </si>
  <si>
    <t>رأس المال التنظيمي من فئة 1 الى الاصول مرجحة المخاطر</t>
  </si>
  <si>
    <t>صافي مخصصات القروض المتعثرة إلى رأس المال</t>
  </si>
  <si>
    <t>القروض المتعثرة إلى إجمالي القروض</t>
  </si>
  <si>
    <t>العائد على الاصول</t>
  </si>
  <si>
    <t>الاصول السائلة إلى الخصوم القصيرة الاجل</t>
  </si>
  <si>
    <t>صافي المراكز المفتوحة بالعملات الاجنبية إلى رأس المال</t>
  </si>
  <si>
    <t>خطوط التعرفة</t>
  </si>
  <si>
    <t>مجموع تدفقات الموارد المخصـــــصـــــة للتنمية</t>
  </si>
  <si>
    <t>القروض والمساعدات</t>
  </si>
  <si>
    <t>المساهمات لدعم الجمعيات والمنظمات</t>
  </si>
  <si>
    <t>المساعدات المقدمة من أطراف متعددة</t>
  </si>
  <si>
    <t>الأصول: الاستثمار المباشر في الخارج</t>
  </si>
  <si>
    <t>المطلوبات/التعهدات: الاستثمار المباشر داخل الاقتصاد</t>
  </si>
  <si>
    <t>إجمالي المبالغ المحولة (الافراد غير السعوديين) مليون ريال سعودي</t>
  </si>
  <si>
    <t>نسبة استهلاك الأراضي الى معدل النمو السكاني</t>
  </si>
  <si>
    <t>البند/المدينة</t>
  </si>
  <si>
    <t>جدة</t>
  </si>
  <si>
    <t>المدينة</t>
  </si>
  <si>
    <t>الطائف</t>
  </si>
  <si>
    <t>المساحات المبنية 2014</t>
  </si>
  <si>
    <t>المساحات المبنية 2022</t>
  </si>
  <si>
    <t>المساحات المبنية 2023</t>
  </si>
  <si>
    <t>مجموع السكان 2014</t>
  </si>
  <si>
    <t>مجموع السكان 2022</t>
  </si>
  <si>
    <t>مجموع السكان 2023</t>
  </si>
  <si>
    <t>استهلاك الاراضي 2014-2022</t>
  </si>
  <si>
    <t>استهلاك الاراضي 2022-2023</t>
  </si>
  <si>
    <t>معدل النمو السكاني 2014-2022</t>
  </si>
  <si>
    <t>نسبة الارض 2014-2022</t>
  </si>
  <si>
    <t>نسبة الارض 2022-2023</t>
  </si>
  <si>
    <t>نصيب الفرد المتراكم (م2 للفرد) 2014</t>
  </si>
  <si>
    <t>نصيب الفرد المتراكم (م2 للفرد) 2022</t>
  </si>
  <si>
    <t>نصيب الفرد المتراكم (م2 للفرد) 2023</t>
  </si>
  <si>
    <t>المحور</t>
  </si>
  <si>
    <t xml:space="preserve">كل تقيم ادناه يأخذ قيمة معينة </t>
  </si>
  <si>
    <t>التقييم</t>
  </si>
  <si>
    <t>أعارض بشدة</t>
  </si>
  <si>
    <t>أعارض</t>
  </si>
  <si>
    <t>أوافق</t>
  </si>
  <si>
    <t>أوافق بشدة</t>
  </si>
  <si>
    <t>هل توجد هياكل تتيح مشاركة المجتمع المدني في تخطيط المناطق الحضرية على نحو مباشر، بما في ذلك وضع ُدار بطريقة التصاميم وعقد الاتفاقات، وتعمل بانتظام، وديمقراطية؟</t>
  </si>
  <si>
    <t>x</t>
  </si>
  <si>
    <t>هل توجد هياكل تتيح مشاركة المجتمع المدني على نحو مباشر في صنع القرارات المتعّلقة بإعداد الميزانية المناطق الحضرية، التي تدار بطريقة ديمقراطية وتعمل بانتظام؟</t>
  </si>
  <si>
    <t>هل توجد هياكل تتيح مشاركة المجتمع المدني على نحو مباشر في تقييم أداء إدارة المناطق الحضرية وإبداء التعليقات اللازمة، ُالتي تدار بطريقة ديمقراطية وتعمل بانتظام؟</t>
  </si>
  <si>
    <t>هل تعزز هذه الهياكل مشاركة النساء والشباب والشابات؟</t>
  </si>
  <si>
    <t>المستويات السنوية المتوسطة للجسيمات الدقيقة 10 (عدد)</t>
  </si>
  <si>
    <t>منطقة الرياض</t>
  </si>
  <si>
    <t>منطقة مكة</t>
  </si>
  <si>
    <t>منطقة المدينة</t>
  </si>
  <si>
    <t>منطقة القصيم</t>
  </si>
  <si>
    <t>منطقة الشرقية</t>
  </si>
  <si>
    <t>منطقة عسير</t>
  </si>
  <si>
    <t>منطقة تبوك</t>
  </si>
  <si>
    <t>منطقة حائل</t>
  </si>
  <si>
    <t>منطقة حدود الشمالية</t>
  </si>
  <si>
    <t>منطقة جيزان</t>
  </si>
  <si>
    <t>منطقة نجران</t>
  </si>
  <si>
    <t>منطقة الجوف</t>
  </si>
  <si>
    <t>منطقة أبها</t>
  </si>
  <si>
    <t>المستويات السنوية المتوسطة للجسيمات الدقيقة 2.5</t>
  </si>
  <si>
    <t>منطقة الحدود الشمالية</t>
  </si>
  <si>
    <t>منطقة جازان</t>
  </si>
  <si>
    <t>نسبة سكان المناطق الحضرية على مسافة 400 متر سيرًا على الأقدام من الأماكن العامة المفتوحة (%)</t>
  </si>
  <si>
    <t>حصة الأرض المخصصة للمساحات العامة المفتوحة داخل المناطق الحضرية (%)</t>
  </si>
  <si>
    <t>حصة الأرض المخصصة للشوارع داخل المناطق الحضرية (%)</t>
  </si>
  <si>
    <t>متوسط حصة المنطقة السكنية على مستوى المدن, 2023</t>
  </si>
  <si>
    <t>نسبة سكان المناطق الحضرية على مسافة 400 متر سيرًا على الأقدام من المساحات المفتوحة العامة (%)</t>
  </si>
  <si>
    <t>إجمالي عدد سكان المناطق الحضرية ضمن مسافة 400 متر سيرًا على الأقدام من الأماكن العامة المفتوحة على طول شبكة الشوارع</t>
  </si>
  <si>
    <t>الأراضي المخصصة للمساحات العامة المفتوحة داخل المناطق الحضرية</t>
  </si>
  <si>
    <t>الأراضي المخصصة للشوارع داخل المنطقة الحضرية (كم2)</t>
  </si>
  <si>
    <t>إجمالي عدد السكان داخل المدينة/المنطقة الحضرية</t>
  </si>
  <si>
    <t>إجمالي مساحة المدينة/الحضر (كم2)</t>
  </si>
  <si>
    <t>مدينة الرياض</t>
  </si>
  <si>
    <t>مدينة مكة</t>
  </si>
  <si>
    <t>مدينة جدة</t>
  </si>
  <si>
    <t xml:space="preserve">مدينة الدمام </t>
  </si>
  <si>
    <t>المؤشر الفرعي 12.3.1.أ - مؤشر فقد الأغذية</t>
  </si>
  <si>
    <t>الإنتاج والمستورد من السلع الغذائية, 2024 (طن)</t>
  </si>
  <si>
    <t xml:space="preserve">الاتفاقيات </t>
  </si>
  <si>
    <t>الإجابة</t>
  </si>
  <si>
    <t>عدد التقارير الصادرة</t>
  </si>
  <si>
    <t>9 تقارير</t>
  </si>
  <si>
    <t xml:space="preserve">هل قامت المملكة بالتوقيع على اتفاقية مونريال </t>
  </si>
  <si>
    <t>هل قامت المملكة بالتوقيع على باريس ( التغير المناخي )</t>
  </si>
  <si>
    <t xml:space="preserve">  المؤشر 12.6.1: الشركات التي تنشر تقارير الاستدامة</t>
  </si>
  <si>
    <t>عدد الشركات التي تنشر تقارير الاستدامة</t>
  </si>
  <si>
    <t>جدوال وضع أدوات موحّدة للمحاسبة لرصد الجوانب الاقتصادية والبيئية لاستدامة السياحة</t>
  </si>
  <si>
    <t>جدول حساب السياحة الفرعي 1 حول إنفاق السياحة الوافدة</t>
  </si>
  <si>
    <t xml:space="preserve"> جدول حساب السياحة الفرعي 2 حول إنفاق السياحة المحلية</t>
  </si>
  <si>
    <t xml:space="preserve"> جدول حساب السياحة الفرعي 3 حول إنفاق السياحة الصادرة</t>
  </si>
  <si>
    <t xml:space="preserve"> جدول حساب السياحة الفرعي 4 حول استهلاك السياحة الداخلية</t>
  </si>
  <si>
    <t xml:space="preserve"> جدول حساب السياحة الفرعي 5 حول حسابات إنتاج الصناعات السياحية</t>
  </si>
  <si>
    <t xml:space="preserve"> جدول حساب السياحة الفرعي 6 حول العرض المحلي واستهلاك السياحة الداخلية</t>
  </si>
  <si>
    <t xml:space="preserve"> جدول حساب السياحة الفرعي 7 حول العمالة في الصناعات السياحية</t>
  </si>
  <si>
    <t>جداول نظام المحاسبة البيئية</t>
  </si>
  <si>
    <t xml:space="preserve"> جدول تدفقات المياه في نظام الحسابات البيئية والاقتصادية</t>
  </si>
  <si>
    <t>جدول تدفقات الطاقة في نظام الحسابات البيئية والاقتصادية</t>
  </si>
  <si>
    <t>جدول انبعاثات الغازات المسببة للانحباس الحراري العالمي</t>
  </si>
  <si>
    <t>جدول النفايات الصلبة في نظام الحسابات البيئية والاقتصادية</t>
  </si>
  <si>
    <t xml:space="preserve">المجموع </t>
  </si>
  <si>
    <t>المؤشر 13.2.1: عدد أقل البلدان نموا والدول الجزرية الصغيرة النامية التي لديها مساهمات محددة وطنيا واستراتيجيات طويلة الاجل وخطط تكيف وطنية على النحو المبلغ عنه في اتفاقية الامم المتحدة الاطارية بشأن تغير المناخ</t>
  </si>
  <si>
    <t xml:space="preserve">استراتيجية </t>
  </si>
  <si>
    <t>هل لدى المملكة مساهمات محددة وطنيا واستراتيجيات طويلة الأجل وخطط تكيف في وطنية وبلاغات للتكيف يتم ابلاغها في أمانة اتفاقية الأمم المتحدة الإطارية بشأن تغير المناخ؟</t>
  </si>
  <si>
    <t>(%) نسبة الغابات لمساحة اليابسة للمملكة</t>
  </si>
  <si>
    <t>مساحة الغابات بالمملكة (هكتار)</t>
  </si>
  <si>
    <t>163,546.44 هكتار</t>
  </si>
  <si>
    <t>نسبة الأراضي المتدهورة من مجموع مساحة اليابسة (%)</t>
  </si>
  <si>
    <t>المجموع بالكيلو متر المربع (2023)</t>
  </si>
  <si>
    <t>المناطق المغطاة بالأشجار</t>
  </si>
  <si>
    <t>الحالة</t>
  </si>
  <si>
    <t>البرمائيات</t>
  </si>
  <si>
    <t>الزواحف</t>
  </si>
  <si>
    <t>الطيور</t>
  </si>
  <si>
    <t>الثديات</t>
  </si>
  <si>
    <t xml:space="preserve">الأنواع المنقرضة </t>
  </si>
  <si>
    <t>منها المتوطنة</t>
  </si>
  <si>
    <t>الأنواع المنقرضة برياً</t>
  </si>
  <si>
    <t xml:space="preserve"> لا يوجد فصائل </t>
  </si>
  <si>
    <t>الأنواع المهددة بالإنقراض من الدرجة الأولى</t>
  </si>
  <si>
    <t>منها الأصلية</t>
  </si>
  <si>
    <t>الأنواع المهددة بالإنقراض</t>
  </si>
  <si>
    <t>الأنواع المعرضة للإنقراض</t>
  </si>
  <si>
    <t>الأنواع التي تحت التهديد</t>
  </si>
  <si>
    <t>الأنواع الأقل تهديدا</t>
  </si>
  <si>
    <t>إجمالي الأنواع المهددة بالإنقراض</t>
  </si>
  <si>
    <t>الأنواع المعروفة</t>
  </si>
  <si>
    <t>الأنواع الغير متوفرة معلوماتها</t>
  </si>
  <si>
    <t xml:space="preserve">الأنواع الغير مصنفة </t>
  </si>
  <si>
    <t>المؤشر 15.8.1: نسبة البلدان التي تعتمد التشريعات الوطنية ذات الصلة وتخصص الموارد الكافية للوقاية من الأنواع الغريبة الغازية أو السيطرة عليها.</t>
  </si>
  <si>
    <t>الجزء الاول: (1) (أ) التشريعات الوطنية التي تعتبر ذات صلة بمنع إدخال الأنواع الغريبة الغازية والسيطرة عليها.</t>
  </si>
  <si>
    <t>لا ينطبق</t>
  </si>
  <si>
    <t>السعودية من الدول المتلقية للتمويل العالمي التي لديها إمكانية الوصول إلى أي تمويل من الآليات المالية العالمية للمشاريع المتعلقة بإدارة الأنواع الغريبة الغازية (1 = نعم، 0 = لا)</t>
  </si>
  <si>
    <t>التشريعات واللوائح والقوانين المتعلقة بمنع إدخال وإدارة الأنواع الغريبة الغازية (1 = نعم، 0 = لا)</t>
  </si>
  <si>
    <t>أهداف استراتيجية التنوع البيولوجي وخطة العمل الوطنية تتوافق مع الهدف 9 من أهداف التنوع البيولوجي في آيتشي المنصوص عليه في الخطة الاستراتيجية للتنوع البيولوجي 2011-2020 (1 = نعم، 0 = لا)</t>
  </si>
  <si>
    <t xml:space="preserve">الجزء الثاني: ترجمة الترتيبات السياسية إلى إجراءات من جانب البلدان لتنفيذ السياسات والوقاية والسيطرة الفعالة على الأنواع </t>
  </si>
  <si>
    <t>الغريبة الغازية وتخصيص الموارد اللازمة لهذا الإجراء.</t>
  </si>
  <si>
    <t>هل يوجد في بلدك إدارة حكومية أو وكالة أو وكالات وطنية (بما في ذلك المؤسسات/المنظمات فوق الوطنية) مسؤولة عن إدارة الأنواع الغازية الغريبة التي تؤثر على البيئة الطبيعية أو القطاعات الاقتصادية (مثل الزراعة والغابات والسياحة وما إلى ذلك) أو الصحة البشرية؟</t>
  </si>
  <si>
    <t>هل توجد مؤسسات (بما في ذلك المؤسسات/المنظمات فوق الوطنية) لديها تفويض قانوني واضح والصلاحيات اللازمة لإجراء تحليلات المخاطر للأنواع الغازية المحتملة؟</t>
  </si>
  <si>
    <t>هل هناك مؤسسات (بما في ذلك المؤسسات/المنظمات فوق الوطنية) تتمتع بتفويض قانوني واضح والصلاحيات اللازمة لإجراء تحليلات المخاطر المتعلقة بالأنواع الغازية المحتملة؟</t>
  </si>
  <si>
    <t>هل توجد مؤسسات (بما في ذلك المؤسسات/المنظمات فوق الوطنية) لديها تفويض قانوني واضح والصلاحيات اللازمة لمنع الإدخال المتعمد للأنواع التي تم تقييمها على أنها غازية محتملة (بما في ذلك الاستيراد لأغراض الزراعة وتربية الأحياء المائية وتجارة الحضانة وتربية الحيوانات وتربية الحيوانات الأليفة وما إلى ذلك)؟</t>
  </si>
  <si>
    <t>هل توجد مؤسسات (بما في ذلك المؤسسات/المنظمات فوق الوطنية) لديها تفويض قانوني واضح والصلاحيات اللازمة للحد من الإدخال غير المتعمد للأنواع الغريبة؟</t>
  </si>
  <si>
    <t>هل توجد مؤسسات (بما في ذلك المؤسسات/المنظمات فوق الوطنية) لديها تفويض قانوني واضح والصلاحيات اللازمة لتعزيز الوعي العام بقضايا الأنواع الغازية الغريبة؟</t>
  </si>
  <si>
    <t>هل توجد مؤسسات (بما في ذلك المؤسسات/المنظمات فوق الوطنية) لديها تفويض قانوني واضح والصلاحيات اللازمة لمراقبة وتنفيذ برامج المراقبة للكشف عن مجموعات مؤسسي الأنواع الغريبة الغازية في مرحلة مبكرة؟</t>
  </si>
  <si>
    <t>هل توجد مؤسسات (بما في ذلك المؤسسات/المنظمات فوق الوطنية) لديها تفويض قانوني واضح والصلاحيات اللازمة لاحتواء واستئصال مجموعات الأنواع الغريبة الغازية داخل الدولة؟</t>
  </si>
  <si>
    <t>هل توجد مؤسسات (بما في ذلك المؤسسات/المنظمات فوق الوطنية) لديها تفويض قانوني واضح والصلاحيات اللازمة لتسجيل وحفظ المعلومات حول الأنواع الغريبة الغازية؟</t>
  </si>
  <si>
    <t>هل توجد مؤسسات (بما في ذلك المؤسسات/المنظمات فوق الوطنية) لديها تفويض قانوني واضح والصلاحيات اللازمة لفرض الأحكام القانونية ذات الصلة فيما يتعلق بالسيطرة على الأنواع الغريبة الغازية؟</t>
  </si>
  <si>
    <t>هل توجد أي أحكام قانونية أو ترتيبات مؤسسية قائمة لتسهيل التعاون بين مختلف الهيئات الحكومية في اتخاذ القرارات بشأن الأنواع الغريبة الغازية؟</t>
  </si>
  <si>
    <t>هل خصص بلدك مخصصًا من الميزانية الوطنية لإدارة تهديد الأنواع الغريبة الغازية؟</t>
  </si>
  <si>
    <t>إذا كانت دولتك متلقية لتمويل عالمي (مثل مرفق البيئة العالمية - هل حصلت دولتك على أي تمويل من آليات التمويل العالمية للمشاريع المتعلقة بإدارة الأنواع الغريبة الغازية؟</t>
  </si>
  <si>
    <t>هل تتضمن استراتيجية التنوع البيولوجي الخاصة بك (على المستوى المحلي أو الوطني أو الإقليمي أو فوق الوطني) هدفًا أو أكثر وإجراءات تتعلق بإدارة الأنواع الغريبة الغازية؟</t>
  </si>
  <si>
    <t>هل توجد مخصصات للميزانية أو هل هناك أي أدوات مالية (مثل البرامج المالية المخصصة) متاحة لهذا التنفيذ؟</t>
  </si>
  <si>
    <t>هل طورت دولتك استراتيجية وخطة عمل وطنية للأنواع الغريبة الغازية ؟</t>
  </si>
  <si>
    <t>هل هناك تخصيص للميزانية أو هل هناك أي أدوات مالية (على سبيل المثال البرامج المالية المخصصة) متاحة لهذا التنفيذ؟</t>
  </si>
  <si>
    <t>هل تعرف أي وكالات غير حكومية أو مجموعات من المجتمع المدني تعمل في مجال إدارة الأنواع الغازية الغازية في بلدك؟</t>
  </si>
  <si>
    <t>المؤشر 16.1.1: عدد ضحايا القتل العمد لكل 100 ألف نسمة، حسب الجنس والعمر</t>
  </si>
  <si>
    <t>قطاع الخدمات البلدية</t>
  </si>
  <si>
    <t>قطاع الموارد الاقتصادية</t>
  </si>
  <si>
    <t>التجهيزات الأساسية والنقل</t>
  </si>
  <si>
    <t>البنود العامة</t>
  </si>
  <si>
    <t>الوظائف في القطاع العام 2024</t>
  </si>
  <si>
    <t>الوظيفة</t>
  </si>
  <si>
    <t>مدراء آخرون: المديرين الإداريين والرؤساء التنفيذيين ومديرو خدمات الأعمال والشؤون الإدارية</t>
  </si>
  <si>
    <t>إداريون محترفون</t>
  </si>
  <si>
    <t>المهنيون المساعدون في مجال الأعمال والإدارة</t>
  </si>
  <si>
    <t>كتبة عامة وكتبة لوحة المفاتيح</t>
  </si>
  <si>
    <t>إجمالي موظفي الخدمة العامة على الصعيد الوطني (بمن فيهم أفراد الشرطة، والتعليم، والصحة، والموظفون الإداريون في مكتب الاستقبال، وجميع موظفي الخدمة العامة الآخرين)</t>
  </si>
  <si>
    <t xml:space="preserve">الفئة العمرية </t>
  </si>
  <si>
    <t>أقل من 25 سنة</t>
  </si>
  <si>
    <t>العمر من 25-34</t>
  </si>
  <si>
    <t>‌العمر من 35-44</t>
  </si>
  <si>
    <t>العمر من 45-54</t>
  </si>
  <si>
    <t>العمر من 55-64</t>
  </si>
  <si>
    <t>العمر 65 وما فوق</t>
  </si>
  <si>
    <t xml:space="preserve">الأشخاص من ذوي الإعاقة </t>
  </si>
  <si>
    <t>المؤشر 16.9.1: نسبة الأطفال دون سن الخامسة الذين تم تسجيل ولادتهم لدى سلطة مدنية، حسب العمر</t>
  </si>
  <si>
    <t>نسبة الأطفال دون سن الخامسة الذين تم تسجيل ولادتهم لدى سلطة مدنية، حسب العمر</t>
  </si>
  <si>
    <t>لدى الهيئة استراتيجية لحقوق الإنسان بالإضافة إلى وجود الجمعية الوطنية لحقوق الإنسان.</t>
  </si>
  <si>
    <t xml:space="preserve">الإيرادات غير النفطية </t>
  </si>
  <si>
    <t>الضرائب على الدخل والأرباح وأرباح رأس المال</t>
  </si>
  <si>
    <t xml:space="preserve">  الضرائب على السلع والخدمات </t>
  </si>
  <si>
    <t>مجموع النفقات</t>
  </si>
  <si>
    <t>الاستثمار الأجنبي المباشر *</t>
  </si>
  <si>
    <t>حجم التحويلات المالية (ريال سعودي) كنسبة من مجموع الناتج المحلي الإجمالي</t>
  </si>
  <si>
    <t>التحويلات الشخصية</t>
  </si>
  <si>
    <t xml:space="preserve">تعويضات العاملين المدفوعة </t>
  </si>
  <si>
    <t xml:space="preserve">اجمالي التحويلات الشخصية </t>
  </si>
  <si>
    <t>وتعويضات العاملين</t>
  </si>
  <si>
    <t>الناتج المحلي الإجمالي</t>
  </si>
  <si>
    <t>نسبة التحويلات من الناتج المحلي الإجمالي (%)</t>
  </si>
  <si>
    <t>تكاليف خدمة الدين كنسبة من صـــــادرات الســـــلع والخدمات</t>
  </si>
  <si>
    <t>تكلفة الدين) مليون ريال)</t>
  </si>
  <si>
    <t>صادرات السلع والخدمات (مليون ريال)</t>
  </si>
  <si>
    <t>نسبة تكلفة الدين من صادرات السلع والخدمات (%)</t>
  </si>
  <si>
    <t>المؤشر 17.5.1: عدد البلدان التي تعتمد وتنفذ أنظمة تشجيع الاستثمار لصالح البلدان النامية، بما في ذلك أقل البلدان نمواً</t>
  </si>
  <si>
    <t>وقعت المملكة العربية السعودية اتفاقيات استثمار ثنائية مع  الدول ذات الاقتصادات الأقل نمواً والنامية، ولكنها لم تدخل حيز التنفيذ</t>
  </si>
  <si>
    <t>العراق</t>
  </si>
  <si>
    <t>طاجكستان</t>
  </si>
  <si>
    <t>باكستان</t>
  </si>
  <si>
    <t>موريتانيا</t>
  </si>
  <si>
    <t>جيبوتي</t>
  </si>
  <si>
    <t>وقعت المملكة العربية السعودية اتفاقيات استثمار ثنائية مع الدول ذات الاقتصادات الأقل والنامية ودخلت حيز التنفيذ</t>
  </si>
  <si>
    <t>الأردن</t>
  </si>
  <si>
    <t>وقعت المملكة العربية السعودية اتفاقيات استثمار ثنائية مع الدول ذات الاقتصادات الأقل والنامية، ولكن تم إنهاء الاتفاقيات.</t>
  </si>
  <si>
    <t>بلجيكا</t>
  </si>
  <si>
    <t>نسبة الأشخاص الذين يستخدمون الانترنت</t>
  </si>
  <si>
    <t>اجمالي الأشخاص (15-74 سنوات)</t>
  </si>
  <si>
    <t>المتوسط الموزون للتعريفة الموزونة على مستوى العالم</t>
  </si>
  <si>
    <t>المؤشر 17.12.1: متوسط التعريفات الجمركية التي تواجهها البلدان النامية وأقل البلدان نموا والدول الجزرية الصغيرة</t>
  </si>
  <si>
    <t>المتوسط المرجح للتعريفات الجمركية التي تواجهها البلدان النامية (%)</t>
  </si>
  <si>
    <t xml:space="preserve">بنود الاقتصاد الكلي </t>
  </si>
  <si>
    <t xml:space="preserve"> النمو السنوي للناتج المحلي الإجمالي الحقيقي* للفرد </t>
  </si>
  <si>
    <t xml:space="preserve"> تكوين رأس المال الإجمالي (النمو السنوي للفرد) </t>
  </si>
  <si>
    <t xml:space="preserve"> الإنفاق الاستهلاكي النهائي للأسر (النمو السنوي للفرد) </t>
  </si>
  <si>
    <t xml:space="preserve"> الإنفاق الاستهلاكي الحكومي العام (النمو السنوي للفرد) </t>
  </si>
  <si>
    <t xml:space="preserve"> صادرات السلع والخدمات (النمو السنوي للفرد) </t>
  </si>
  <si>
    <t xml:space="preserve"> واردات السلع والخدمات (النمو السنوي للفرد) </t>
  </si>
  <si>
    <t>ü</t>
  </si>
  <si>
    <t>لا ينطبق على المملكلة العربية السعودية</t>
  </si>
  <si>
    <t>تم إجراء تعداد سكاني واحد على الأقل خلال السنوات العشر الماضية</t>
  </si>
  <si>
    <t>حققت المملكة العربية السعودية 100% من تسجيل المواليد</t>
  </si>
  <si>
    <t>حققت المملكة العربية السعودية 80% من تسجيل الوفيات</t>
  </si>
  <si>
    <t>ملاحظة: البيانات لعام 2020 وفقا للمنهجية محدثة.</t>
  </si>
  <si>
    <t xml:space="preserve">النباتات </t>
  </si>
  <si>
    <t>المؤشر 2.ب.1: إعانات الصادرات الزراعية</t>
  </si>
  <si>
    <t>ملاحظة: البيانات متوفرة للفئة العمرية 15-19 سنة</t>
  </si>
  <si>
    <t>القوى العمالة في القطاع الصحي: العاملون في القطاع الصحي) الاطباء، الأطباء النفسيون، والجراحون (للفرد الواحد، إلى الحد الاقصى نسبة للعتبات لكل كادر </t>
  </si>
  <si>
    <t xml:space="preserve">  المؤشر 3.أ.1: معدل الانتشـار الموحد السـن لاسـتعمال التبغ حالياً لدى الأشخاص الذين تبلغ أعمارهم 15 سنة فأكثر</t>
  </si>
  <si>
    <t>المؤشر 6.ب.1: نسبة الوحدات الإدارية المحلية التي لديها سياسات وإجراءات راسخة وتشغيلية لمشاركة المجتمعات المحلية في إدارة المياه والصرف الصحي</t>
  </si>
  <si>
    <t>عدد السكان الذين أبلغوا عن تعرضهم شخصيا لممارسات تمييزية أو تحرش</t>
  </si>
  <si>
    <t>ملاحظة: لا تشمل البيانات مساحة المناطق المحمية البحرية المهمة للتنوع البيولوجي</t>
  </si>
  <si>
    <t>المؤشر 16.ب.1: نسبة السكان الذين أبلغوا عن تعرضهم شخصيا لممارسات تمييزية أو تحرش خلال الاثني عشر شهرا السابقة لأسباب يحظر القانون الدولي لحقوق الإنسان التمييز على أساسها</t>
  </si>
  <si>
    <t xml:space="preserve">صدرت قواعد تشكيل اللجان بقرار مجلس الوزراء الموقر رقم (12) بتاريخ 8/01/1422 هـ., واللائحة التنفيذية بالقرار الوزاري رقم (1691) بتاريخ 27/01/1423 هـ.. والذي يُسمح للعمال فقط بتشكيل لجان عمالية في أماكن العمل التي يعمل فيها أكثر من 100 عامل (سعودي)؛ وتهدف اللجان إلى إيجاد “وسيلة للحوار بين صاحب العمل والعاملين لتحسين مستوى أداء العمل وإزالة المعوقات الفنية والمادية التي تحول دون ذلك”. واختصاصها تقديم توصيات بشأن القضايا العمالية مثل تحسين ظروف العمل، ومعايير الصحة، والسلامة، والتدريب. صدر قرار وزاري بتشكيل “اللجنة التأسيسية للجنة الوطنية للجان العمالية” من ثلاثة عشر عضوًا كلجنة تحضيرية لإنشاء “اللجنة الوطنية السعودية للجان العمالية”.وهي تمثل اللجان العمالية على المستويين الوطني والدولي وتعمل بشكل وثيق مع الوزارة،ومهام هذه اللجنة ومن أهمها:تفعيل دور اللجنة العمالية الوطنية والقيام بمهامها.توعية مؤسسات القطاع الخاص بدور اللجان العمالية.تمثيل العاملين بالمملكة على المستويين الدولي والمحلي.وضع لائحة داخلية للجنة الوطنية تنظم الترشيح والاجتماعات وآليات التعامل مع قضايا العمال.تم تشكيل منتدى الحوار الاجتماعي يجمع أطرف الانتاج الثلاثة أصحاب العمل (مثل اتحاد الغرف السعودية) ومنظمات العمال (اللجان العمالية)، ووفد الحكومة ويتم في المنتدى الذي يعقد بكل سنوي لمناقشة المواضيع الخاصة بشؤون اطراف الانتاج الثلاثة وعقد المنتدى الرابع عشر في العام 2024م في مركز الملك عبدالعزيز للتواصل الحضاري بين اطراف الانتاج الثلاثة العمال واصحاب العمل. والحكومة . </t>
  </si>
  <si>
    <t>عـدد فروع المصــــــــارف التجـاريـة لكـل 100,000 شخص بالغ و (ب) عدد أجهزة الصــرف الآلي لكل 100,000 شخص بالغ</t>
  </si>
  <si>
    <t>نطــاق تغطيــة التــدخلات العلاجيــة, (الخدمات الدوائية والنفسية والاجتماعية وخدمات إعادة التأهيل والرعاية اللاحقة) لاضطرابات تعاطي المواد( المخدرة (%)</t>
  </si>
  <si>
    <t>مؤشر التكافؤ بين الجنسين) 4.ج.1 نسبة المعلمين الذين حصلوا على الحد الأدنى من المؤهلات المطلوبة، حسب المرحلة التعليمية</t>
  </si>
  <si>
    <t xml:space="preserve">ملاحظة: البيانات المتوفرة حسب النوع الاجتماعي والأطفال وذوي الإعاقة فقط. </t>
  </si>
  <si>
    <t xml:space="preserve">ملاحظة: البيانات تغطي النوع الاجتماعي فقط. </t>
  </si>
  <si>
    <t xml:space="preserve">ملاحظة: البيانات تمثل الوفيات والمفقودين والمتضررين معاً. </t>
  </si>
  <si>
    <t>ملاحظة: ما يتم تطبيقه في المناطق هي خطط للطوارئ بالمناطق بالإضافة الى خطط وطية لمواجهة الكوارث.</t>
  </si>
  <si>
    <t>ملاحظة: البيانات تمثل ما تم تقديمه من خلال مركز الملك سلمان للإغاثة والأعمال الإنسانية فقط</t>
  </si>
  <si>
    <t>ملاحظة: تم حساب البيانات وفقا للمنهجية المحدثة لعام 2020</t>
  </si>
  <si>
    <t>ملاحظة: تم حساب المؤشر بناء على الزراعة العضوية فقط.</t>
  </si>
  <si>
    <t>ملاحظة: تتوفر البيانات حول الموارد الوراثية النباتية</t>
  </si>
  <si>
    <t xml:space="preserve">ملاحظة: المؤشر يغطي الماشية فقط. </t>
  </si>
  <si>
    <t>ملاحظة: يغطي بعض الامراض المزمنة بشكل عام</t>
  </si>
  <si>
    <t>ملاحظة: هذا المؤشر يغطي التدخلات العلاجية لجميع الامراض النفسية بشكل عام</t>
  </si>
  <si>
    <t xml:space="preserve">ملاحظة: </t>
  </si>
  <si>
    <t>1. دورة مجلس الشورى كل 4 سنوات.</t>
  </si>
  <si>
    <t>2. دورة عمل المجالس البلدية أربع سنوات ميلادية تبدأ من تاريخ السنة المالية التي تلي تشكيل المجالس البلدية. وعليه، بدأت الدورة الحالية للمجالس البلدية في 1/1/2016 وتنتهي بإذن الله في 12/31/2021 م، ويبقى عدد الأعضاء ثابتًا طوال مدة الدورة.</t>
  </si>
  <si>
    <t>ملاحظة: يمثل هذا الرقم في الجدول أدناه مستوى الإجهاد لسحب المياه العذبة.</t>
  </si>
  <si>
    <t>ملاحظة: متطلبات المياه البيئية لم يتم تضمينها في حساب المؤشر</t>
  </si>
  <si>
    <t>ملاحظة: البيانات متوفرة على المستوى الوطني فقط</t>
  </si>
  <si>
    <t>ملاحظة: البيانات المتوفرة حسب النوع الاجتماعي والعمر.</t>
  </si>
  <si>
    <t>عدد الحسابات هي تعد حسابات فعلية وقد يكون هناك فرد واحد يمتلك أكثر من حساب، لذا يتم الاعتماد هنا في عدد الحسابات بشكل عام وليس على عدد الحسابات الفريدة.</t>
  </si>
  <si>
    <t>ملاحظة: فيما يخص الناتج المحلي الإجمالي بالأسعار الثابتة تطرأ عليه تحديثات سنوية وعليه فإن المؤشر سيتغير بشكل سنوي بناءً على هذه التحديثات.</t>
  </si>
  <si>
    <t>ملاحظة: تغطي القروض والمساعدات والاستثمار في الخارج</t>
  </si>
  <si>
    <t>ملاحظة: تغطي البيانات إجمالي الإنفاق على أنواع مختلفة من التراث فقط ولا تغطي نصيب الفرد من النفقات.</t>
  </si>
  <si>
    <t>ملاحظة: ما يتم تطبيقه في المناطق هي خطط للطوارئ بالمناطق بالإضافة الى خطط وطنية لمواجهة الكوارث.</t>
  </si>
  <si>
    <t xml:space="preserve">ملاحظة: تتوفر البيانات حول كمية النفايات الطلبية فقط ولكن لا تمثل نصيب الفرد. </t>
  </si>
  <si>
    <t xml:space="preserve">ملاحظة: البيانات المتوفرة حول المؤشر لا تغطي القطاعات المختلفة. </t>
  </si>
  <si>
    <t>ملاحظة: تتوفر البيانات حول سياسات التعليم الوطنية وتقييم الطلاب</t>
  </si>
  <si>
    <t xml:space="preserve">ملاحظة: يوجد حاليا مشروع حصر قائم وسوف يتم الانتهاء منه بداية السنة القادمة، وهذا يفسر عدم وجود بيانات كافية. </t>
  </si>
  <si>
    <t>ملاحظة: يغطي مساحة الغابات فقط</t>
  </si>
  <si>
    <t>ملاحظة: البيانات تشمل المناطق المغطاة بالأشجار فقط.</t>
  </si>
  <si>
    <t xml:space="preserve">ملاحظة: البيانات المتوفرة على المؤشر تعكس مجموع النفقات فقط. </t>
  </si>
  <si>
    <t>ملاحظات:</t>
  </si>
  <si>
    <t>الاستثمار الأجنبي المباشر: يُعرَّف الاستثمار الأجنبي المباشر بأنه نوع من الاستثمارات التي تعكس مصلحة طويلة الأمد من قِّبل كيان مقيم في اقتصاد معين (مستثمر مباشر في مؤسسة مقيمة في اقتصاد غير اقتصاد المستثمر المباشر) وتنطوي المصلحة الدائمة على علاقة طويلة الأجل بين المستثمر المباشر والمؤسسة المتلقية لهذا الاستثمار المباشر، ودرجة كبيرة من التأثير على إدارة هذه المؤسسة. وتعتبرالملكية المباشرة أو غير المباشرة لنسبة 10 في المئة أو أكثر من سلطة التصويت في مؤسسة مقيمة في اقتصادٍ معين من قِّبل مستثمر مقيم في اقتصاد آخر دليلاً واضحا على مثل هذه العلاقة، وفقا للتعريف المرجعي المفصَّل للاستثمار الاجنبي المباشر الصادر عن منظمة التعاون والتنمية الاقتصادية - الطبعة 4 وعمل مؤتمر الأمم المتحدة للتجارة والتنمية-الأونكتاد بشأن إحصاءات الاستثمار الأجنبي المباشر.</t>
  </si>
  <si>
    <t xml:space="preserve">ملاحظة: تم توفير بيانات حول المؤشرات الرئيسية للاقتصاد الكلي فقط. </t>
  </si>
  <si>
    <t>متوسط ​​حصة المنطقة الحضرية التي تعد مساحة مفتوحة للاستخدام العام للجميع (%)</t>
  </si>
  <si>
    <t>النسبة من السكان البالغين</t>
  </si>
  <si>
    <t xml:space="preserve">  المؤشر 1.4.1: نسبة الســـكان الذين يعيشـــون في أســـر معيشـــية يمكنها الحصول على الخدمات الأساسية</t>
  </si>
  <si>
    <t xml:space="preserve">  المؤشر 3.7.1: نسبة النساء اللاتي في سـن الإنجاب (15-49 ســـنة) لبيت حاجتهن لتنظيم الاسرة بطرق حديثة</t>
  </si>
  <si>
    <t>المؤشر 3.7.2: معدل الولادات لدى المراهقات 10-14 سنة و15-19 سنة لكل 1000 امرأة في تلك الفئة العمرية</t>
  </si>
  <si>
    <t>ابتدائي (القراءة )</t>
  </si>
  <si>
    <t>ابتدائي (رياضيات )</t>
  </si>
  <si>
    <t>متوسط (القراءة )</t>
  </si>
  <si>
    <t>متوسط (رياضيات )</t>
  </si>
  <si>
    <t>المؤشر 4.5.1: مؤشـرات التكافؤ (أنثى/ذكر، وريفي/حضـري، وأدنى/أعلى خمس الســكان ثراء، وفئات أخرى مثل ذوي الإعاقة وأفراد الشــعوب الاصلية والمتضررين من النزاعات متى توافرت البيانات عن ذلك لجميع مؤشرات التعليم المندرجة في هذه القائمة.</t>
  </si>
  <si>
    <t>المؤشر 7.1.1: نسبة السكان المستفيدين من خدمات الكهرباء</t>
  </si>
  <si>
    <t>المؤشر 8.10.1: (أ) عـدد فروع المصــــــــارف التجـاريـة لكـل 100,000 شخص بالغ و (ب) عدد أجهزة الصــرف الآلي لكل 100,000 شخص بالغ</t>
  </si>
  <si>
    <t>المؤشر 8.5.1: متوســــط الدخل في الســــاعة للعمال، بحســــب النوع الاجتماعي والعمر والوظيفة والأشخاص ذوي الإعاقة</t>
  </si>
  <si>
    <t>المؤشر 9.ب.1: نسبة القيمة المضــــافة للصــــناعة التكنولوجية المتوســــطة والمتقدمة من مجموع القيمة المضافة</t>
  </si>
  <si>
    <t>المؤشر 9.5.2: العاملون في مجال البحث بمكافئ الدوام الكامل (لكل مليون نسمة)</t>
  </si>
  <si>
    <t xml:space="preserve">  المؤشر 9.5.1: نسبة الإنفاق على البحث والتطوير من الناتج المحلي الإجمالي </t>
  </si>
  <si>
    <t>المؤشر 9.3.1: نسبة الصـناعات الصـغيرة الحجم من مجموع القيمة المضـافة من الصناعات</t>
  </si>
  <si>
    <t>المؤشر 12.ب.1: تنفيذ أدوات محاسبية موحدة لرصد الجانبين الاقتصادي والبيئي لاستدامة السياحة</t>
  </si>
  <si>
    <t>المؤشر 15.5.1: مؤشر القائمة الحمراء</t>
  </si>
  <si>
    <t>المؤشر 16.6.1: النفقات الحكومية الرئيسية كنسبة من الميزانية الاصلية المعتمدة حسب القطاع</t>
  </si>
  <si>
    <t>المؤشر 16.7.1: نسبة الوظائف في المؤسسات العامة الوطنية والمحلية (حسب العمر، والنوع الاجتماعي، والأشخاص ذوي الإعاقة، والفئات السكانية) في المؤسسات العامة الوطنية والمحلية، بما في ذلك الهيئات التشريعية الوطنية والمحلية والخدمة العامة؛ والسلطة القضائية، مقارنة بمستويات التوزيع على الصعيد الوطني</t>
  </si>
  <si>
    <t>المؤشر 16.أ.1: وجود مؤسسات وطنية مستقلة لحقوق الانسان وفقا لمبادئ باريس</t>
  </si>
  <si>
    <t xml:space="preserve">  المؤشر 17.1.1: مجموع الإيرادات الحكومية الاجمالية كنسبة من الناتج المحلي الإجمالي</t>
  </si>
  <si>
    <t xml:space="preserve"> المؤشر 17.1.2: نسبة الميزانية المحلية الممولة من الضرائب المحلية</t>
  </si>
  <si>
    <t>المؤشر 17.3.1: تعبئة موارد مالية إضافية من مصادر متعددة للبلدان النامية</t>
  </si>
  <si>
    <t>المؤشر 17.3.2: حجم التحويلات المالية (دولار أمريكي) كنسبة من مجموع الناتج المحلي الإجمالي</t>
  </si>
  <si>
    <t>المؤشر 17.6.1: الاشـتراكات في الإنترنت السـلكي ذي النطاق العريض من السكان، بحسب السرعة</t>
  </si>
  <si>
    <t>المؤشر 17.13.1: لوحة متابعة حالة الاقتصاد الكلي</t>
  </si>
  <si>
    <t>النقاط</t>
  </si>
  <si>
    <t>المؤشر 3.8.2: نسبة السـكان الذين تصـرف أسـرهم المعيشـية نفقات كبيرة على الصــــحة محســــوبة كحصــــة من مجموع إنفاق الأســــر المعيشــــية أو دخلها</t>
  </si>
  <si>
    <t xml:space="preserve"> المخرجات</t>
  </si>
  <si>
    <t>الاشتراكات من 256 كيلوبايت الى أقل من 2 ميجا بايت / الثانية</t>
  </si>
  <si>
    <t>الاشتراكات من 2 ميجابايت الى أقل من 10 ميجا بايت / الثانية</t>
  </si>
  <si>
    <t xml:space="preserve">الاشتراكات من 10 ميجابايت الى 10 جيجا بايت </t>
  </si>
  <si>
    <t>مؤشر التكافؤ بين الجنسين لمؤشر (4.3.1) معدل مشاركة الشباب والبالغين في التعليم الرسمي وغير الرسمي والتدريب في الأشهر ال12 الماضية</t>
  </si>
  <si>
    <t>24-15 سنة</t>
  </si>
  <si>
    <t>64-15 سنة</t>
  </si>
  <si>
    <t>القيمة (كيلومتر مربع)</t>
  </si>
  <si>
    <t>نسبة المناطق المحمية البحرية من مساحة المملكة البحرية</t>
  </si>
  <si>
    <t>مؤشرات الهواتف المحمولة</t>
  </si>
  <si>
    <t>المؤشر1.5.1: عدد الأشخاص المتوفين والمفقودين ومن تضرروا مباشرة بسبب الكوارث من بين كل 100,000 شخص</t>
  </si>
  <si>
    <t>الامن الغذائي والزراعي، الزراعة والغابات والاسماك</t>
  </si>
  <si>
    <t>المياه والإصحاح البيئي</t>
  </si>
  <si>
    <t>عدد الحيوانات الحية (ضأن + ماعز + أبقار + أبل)</t>
  </si>
  <si>
    <t>إجمالي المصيد</t>
  </si>
  <si>
    <t>إجمالي المصيد والاستزراع السمكي</t>
  </si>
  <si>
    <t>عدد حالات الإصابة بمرض السل لكل 100.000 من السكان</t>
  </si>
  <si>
    <t>أفغانستان</t>
  </si>
  <si>
    <t>الصومال</t>
  </si>
  <si>
    <t>النيجر</t>
  </si>
  <si>
    <t>الهند</t>
  </si>
  <si>
    <t>إندونيسيا</t>
  </si>
  <si>
    <t>بنغلاديش</t>
  </si>
  <si>
    <t>سيرا ليون</t>
  </si>
  <si>
    <t>طاجيكستان</t>
  </si>
  <si>
    <t>غينيا</t>
  </si>
  <si>
    <t>فلسطين</t>
  </si>
  <si>
    <t>قيرغيزستان</t>
  </si>
  <si>
    <t>ليبريا</t>
  </si>
  <si>
    <t>مالي</t>
  </si>
  <si>
    <t>ألبانيا</t>
  </si>
  <si>
    <t>السنغال</t>
  </si>
  <si>
    <t>بوركينا فاسو</t>
  </si>
  <si>
    <t>توغو</t>
  </si>
  <si>
    <t>جامايكا</t>
  </si>
  <si>
    <t>سانت فنسنت وجزر غرينادين</t>
  </si>
  <si>
    <t>كوستاريكا</t>
  </si>
  <si>
    <t>ملاوي</t>
  </si>
  <si>
    <t>ناميبيا</t>
  </si>
  <si>
    <t>نيجيريا</t>
  </si>
  <si>
    <t>Grand Total</t>
  </si>
  <si>
    <t>التكلفة بالدولار الأمريكي للمنح الدراسية للطلاب في الجامعات السعودية</t>
  </si>
  <si>
    <t>التكلفة بالدولار الأمريكي للزائرين (التعليم العام)</t>
  </si>
  <si>
    <t>المؤشر 5.4.1: نسبة الوقت المخصص للأعمال المنزلية وأعمال الرعاية غير مدفوعة الأجر، بحسب الجنس والعمر والمكان</t>
  </si>
  <si>
    <t>القرارات التي تتخذ في الاسر بخصوص استخدام طرق موانع الحمل (%) , 2024</t>
  </si>
  <si>
    <t xml:space="preserve"> </t>
  </si>
  <si>
    <t>القرارات التي تتخذ في الاسر بخصوص رعاية صحة المرأة (%) , 2024</t>
  </si>
  <si>
    <t>المؤشر  5.ب.1 : نسبة الأفراد الذين يملكون الهاتف المحمول، حســـب نوع النوع الاجتماعي</t>
  </si>
  <si>
    <t>الدرجة من 100 درجة الإدارة المتكاملة للموارد المائية</t>
  </si>
  <si>
    <t>إصابات العمل المميتة وغير المميتة لكل 000 100 عامل</t>
  </si>
  <si>
    <t>النشاط الاقتصادي</t>
  </si>
  <si>
    <t>عدد إصابات العمل المميتة للعاملين</t>
  </si>
  <si>
    <t xml:space="preserve"> (15 سنة فأكثر) لكل 100 ألف من السكان بحسب النشاط الاقتصادي</t>
  </si>
  <si>
    <t xml:space="preserve">عدد إصابات العمل غير المميتة للعاملين </t>
  </si>
  <si>
    <t>(15 سنة فأكثر) لكل 100 ألف من السكان بحسب النشاط الاقتصادي</t>
  </si>
  <si>
    <t>إصابات العمل باستثناء التنقل</t>
  </si>
  <si>
    <t xml:space="preserve">جميع إصابات العمل </t>
  </si>
  <si>
    <t>لأنشطة المالية وأنشطة التأمين</t>
  </si>
  <si>
    <t>الإدارة العامة والدفاع، الضمان الاجتماعي الالزامي</t>
  </si>
  <si>
    <t>الأنشطة العقارية</t>
  </si>
  <si>
    <t>الأنشطة المهنية والعلمية والتقنية</t>
  </si>
  <si>
    <t>التشييد</t>
  </si>
  <si>
    <t>التعدين واستغلال المحاجر</t>
  </si>
  <si>
    <t>الخدمات الإدارية وخدمات الدعم</t>
  </si>
  <si>
    <t>الزراعة والحراجة وصيد الأسماك</t>
  </si>
  <si>
    <t>الصناعة التحويلية</t>
  </si>
  <si>
    <t>الفنون والترفيه والتسلية</t>
  </si>
  <si>
    <t>المعلومات والاتصالات</t>
  </si>
  <si>
    <t>النقل والتخزين</t>
  </si>
  <si>
    <t>إمدادات الكهرباء والغاز والبخار وتكييف الهواء</t>
  </si>
  <si>
    <t>إمدادات المياه وأنشطة الصرف الصحي وإدارة النفايات ومعالجتها</t>
  </si>
  <si>
    <t>أنشطة الخدمات الأخرى</t>
  </si>
  <si>
    <t>أنشطة المنظمات والهيئات غير الخاضعة للولاية القضائية الوطنية</t>
  </si>
  <si>
    <t>أنشطة خدمات الاقامة والطعام</t>
  </si>
  <si>
    <t>أنشطة صحة الانسان والعمل الاجتماعي</t>
  </si>
  <si>
    <t>تجارة الجملة والتجزئة وإصلاح المركبات ذات المحركات والدرجات النارية</t>
  </si>
  <si>
    <t>أخرى</t>
  </si>
  <si>
    <t>خدمات نقل الركاب والشحنات</t>
  </si>
  <si>
    <t xml:space="preserve">ركاب القطارات </t>
  </si>
  <si>
    <t>اجمالي الشحن على السكك الحديدية (طن)</t>
  </si>
  <si>
    <t>اجمالي الشحن على السكك الحديدية (حاويات)</t>
  </si>
  <si>
    <t>اسم المؤشر</t>
  </si>
  <si>
    <t>نسبة المهدر من الاغذية الاجمالي</t>
  </si>
  <si>
    <t>نسبة الفاقد الإجمالي</t>
  </si>
  <si>
    <t xml:space="preserve">اسم المحصول </t>
  </si>
  <si>
    <t>قمح (دقيق، خبز)</t>
  </si>
  <si>
    <t>أرز</t>
  </si>
  <si>
    <t>بطيخ</t>
  </si>
  <si>
    <t>كوسة</t>
  </si>
  <si>
    <t>خيار</t>
  </si>
  <si>
    <t>جزر</t>
  </si>
  <si>
    <t>طماطم</t>
  </si>
  <si>
    <t>بصل</t>
  </si>
  <si>
    <t>بطاطس</t>
  </si>
  <si>
    <t>مانجو</t>
  </si>
  <si>
    <t>برتقال</t>
  </si>
  <si>
    <t>تمر</t>
  </si>
  <si>
    <t>لحم ضأن</t>
  </si>
  <si>
    <t>لحم إبل</t>
  </si>
  <si>
    <t>دواجن</t>
  </si>
  <si>
    <t>سمك</t>
  </si>
  <si>
    <t>لحوم غير مصنفة</t>
  </si>
  <si>
    <t>فواكه أخرى</t>
  </si>
  <si>
    <t>البيانات المتاحة حتى الآن هي نتائج الدراسة الأساسية لمؤشر فقد وهدر الغذاء في المملكة العربية السعودية لعام 2019</t>
  </si>
  <si>
    <t>نسبة النفايات الصناعية الخطرة التي تتم معالجتها بالشكل الصحيح</t>
  </si>
  <si>
    <t>المؤشر: 13.1.1: عدد الأشخاص المتوفين والمفقودين ومن تضرروا مباشرة بسبب الكوارث من بين كل 100,000 شخص</t>
  </si>
  <si>
    <t>عدد الأشخاص المتوفين والمفقودين ومن تضرروا مباشرة بسبب الكوارث من بين كل 100,000 شخص</t>
  </si>
  <si>
    <t>مؤشر القائمة الحمراء, 2024</t>
  </si>
  <si>
    <t xml:space="preserve">آمن جدا </t>
  </si>
  <si>
    <t>آمن</t>
  </si>
  <si>
    <t>نسبة الأفراد الذين يشعرون بالأمان عند تجوالهم على الأقدام وحدهم في أنحاء المنطقة التي يعيشون فيها (%)</t>
  </si>
  <si>
    <t xml:space="preserve">العمر </t>
  </si>
  <si>
    <t>أمن جدا</t>
  </si>
  <si>
    <t>أمن</t>
  </si>
  <si>
    <t xml:space="preserve">الإجمالي  </t>
  </si>
  <si>
    <t>60-64</t>
  </si>
  <si>
    <t>65+</t>
  </si>
  <si>
    <t>النوع الاجتماعي (%)</t>
  </si>
  <si>
    <t xml:space="preserve">اناث </t>
  </si>
  <si>
    <t xml:space="preserve">  المؤشر 16.9.1: نسبة الأطفال دون سن الخامسة الذين تم تسجيل ولادتهم لدى سلطة مدنية، حسب العمر</t>
  </si>
  <si>
    <t>نسبة الأطفال دون سن الخامسة الذين تم تسجيل ولادتهم لدى سلطة مدنية، حسب العمر (%)</t>
  </si>
  <si>
    <t>الدرجة</t>
  </si>
  <si>
    <t>البعد</t>
  </si>
  <si>
    <t>الاعتماد</t>
  </si>
  <si>
    <t>التنفيذ</t>
  </si>
  <si>
    <t>8.2 / 9</t>
  </si>
  <si>
    <t>رقم المؤشر</t>
  </si>
  <si>
    <t>1.3.1</t>
  </si>
  <si>
    <t>1.4.1</t>
  </si>
  <si>
    <t>1.4.2</t>
  </si>
  <si>
    <t>1.5.1</t>
  </si>
  <si>
    <t>1.5.2</t>
  </si>
  <si>
    <t>1.5.3</t>
  </si>
  <si>
    <t>1.5.4</t>
  </si>
  <si>
    <t>1.a.1</t>
  </si>
  <si>
    <t>2.2.1</t>
  </si>
  <si>
    <t>2.2.2</t>
  </si>
  <si>
    <t>2.2.3</t>
  </si>
  <si>
    <t>2.3.1</t>
  </si>
  <si>
    <t>2.4.1</t>
  </si>
  <si>
    <t>2.5.1</t>
  </si>
  <si>
    <t>2.5.2</t>
  </si>
  <si>
    <t>2.c.1</t>
  </si>
  <si>
    <t>3.1.1</t>
  </si>
  <si>
    <t>3.1.2</t>
  </si>
  <si>
    <t>3.2.1</t>
  </si>
  <si>
    <t>3.2.2</t>
  </si>
  <si>
    <t>3.3.1</t>
  </si>
  <si>
    <t>3.3.2</t>
  </si>
  <si>
    <t>3.3.3</t>
  </si>
  <si>
    <t>3.3.4</t>
  </si>
  <si>
    <t>3.3.5</t>
  </si>
  <si>
    <t>3.4.1</t>
  </si>
  <si>
    <t>3.4.2</t>
  </si>
  <si>
    <t>3.5.1</t>
  </si>
  <si>
    <t>3.6.1</t>
  </si>
  <si>
    <t>3.7.1</t>
  </si>
  <si>
    <t>3.7.2</t>
  </si>
  <si>
    <t>3.8.1</t>
  </si>
  <si>
    <t>3.8.2</t>
  </si>
  <si>
    <t>3.9.2</t>
  </si>
  <si>
    <t>3.9.3</t>
  </si>
  <si>
    <t>3.a.1</t>
  </si>
  <si>
    <t>3.b.1</t>
  </si>
  <si>
    <t>3.b.2</t>
  </si>
  <si>
    <t>3.b.3</t>
  </si>
  <si>
    <t>3.c.1</t>
  </si>
  <si>
    <t>3.d.1</t>
  </si>
  <si>
    <t>3.d.2</t>
  </si>
  <si>
    <t>4.1.1</t>
  </si>
  <si>
    <t>4.1.2</t>
  </si>
  <si>
    <t>4.2.1</t>
  </si>
  <si>
    <t>4.2.2</t>
  </si>
  <si>
    <t>4.4.1</t>
  </si>
  <si>
    <t>4.5.1</t>
  </si>
  <si>
    <t>4.6.1</t>
  </si>
  <si>
    <t>4.7.1</t>
  </si>
  <si>
    <t>4.b.1</t>
  </si>
  <si>
    <t>5.1.1</t>
  </si>
  <si>
    <t>5.3.1</t>
  </si>
  <si>
    <t>5.4.1</t>
  </si>
  <si>
    <t>5.5.1</t>
  </si>
  <si>
    <t>5.5.2</t>
  </si>
  <si>
    <t>5.6.1</t>
  </si>
  <si>
    <t>5.b.1</t>
  </si>
  <si>
    <t>5.c.1</t>
  </si>
  <si>
    <t>6.1.1</t>
  </si>
  <si>
    <t>6.4.1</t>
  </si>
  <si>
    <t>6.4.2</t>
  </si>
  <si>
    <t>6.5.1</t>
  </si>
  <si>
    <t>6.5.2</t>
  </si>
  <si>
    <t>6.b.1</t>
  </si>
  <si>
    <t>7.1.1</t>
  </si>
  <si>
    <t>7.1.2</t>
  </si>
  <si>
    <t>8.1.1</t>
  </si>
  <si>
    <t>8.2.1</t>
  </si>
  <si>
    <t>8.5.1</t>
  </si>
  <si>
    <t>8.5.2</t>
  </si>
  <si>
    <t>8.6.1</t>
  </si>
  <si>
    <t>8.8.1</t>
  </si>
  <si>
    <t>8.8.2</t>
  </si>
  <si>
    <t>8.9.1</t>
  </si>
  <si>
    <t>8.10.1</t>
  </si>
  <si>
    <t>8.10.2</t>
  </si>
  <si>
    <t>8.b.1</t>
  </si>
  <si>
    <t>9.1.1</t>
  </si>
  <si>
    <t>9.1.2</t>
  </si>
  <si>
    <t>9.2.1</t>
  </si>
  <si>
    <t>9.2.2</t>
  </si>
  <si>
    <t>9.3.1</t>
  </si>
  <si>
    <t>9.5.1</t>
  </si>
  <si>
    <t>9.5.2</t>
  </si>
  <si>
    <t>9.c.1</t>
  </si>
  <si>
    <t>10.3.1</t>
  </si>
  <si>
    <t>10.4.1</t>
  </si>
  <si>
    <t>10.5.1</t>
  </si>
  <si>
    <t>10.a.1</t>
  </si>
  <si>
    <t>10.b.1</t>
  </si>
  <si>
    <t>10.c.1</t>
  </si>
  <si>
    <t>11.3.1</t>
  </si>
  <si>
    <t>11.3.2</t>
  </si>
  <si>
    <t>11.4.1</t>
  </si>
  <si>
    <t>11.5.1</t>
  </si>
  <si>
    <t>11.5.2</t>
  </si>
  <si>
    <t>11.6.2</t>
  </si>
  <si>
    <t>11.7.1</t>
  </si>
  <si>
    <t>11.b.1</t>
  </si>
  <si>
    <t>12.4.1</t>
  </si>
  <si>
    <t>12.4.2</t>
  </si>
  <si>
    <t>12.8.1</t>
  </si>
  <si>
    <t>12.b.1</t>
  </si>
  <si>
    <t>13.1.1</t>
  </si>
  <si>
    <t>13.1.2</t>
  </si>
  <si>
    <t>13.1.3</t>
  </si>
  <si>
    <t>13.2.1</t>
  </si>
  <si>
    <t>13.3.1</t>
  </si>
  <si>
    <t>14.5.1</t>
  </si>
  <si>
    <t>14.7.1</t>
  </si>
  <si>
    <t>14.b.1</t>
  </si>
  <si>
    <t>15.1.1</t>
  </si>
  <si>
    <t>15.1.2</t>
  </si>
  <si>
    <t>15.2.1</t>
  </si>
  <si>
    <t>15.3.1</t>
  </si>
  <si>
    <t>15.4.2</t>
  </si>
  <si>
    <t>15.5.1</t>
  </si>
  <si>
    <t>15.8.1</t>
  </si>
  <si>
    <t>16.1.1</t>
  </si>
  <si>
    <t>16.1.4</t>
  </si>
  <si>
    <t>16.7.1</t>
  </si>
  <si>
    <t>16.9.1</t>
  </si>
  <si>
    <t>16.10.2</t>
  </si>
  <si>
    <t>16.a.1</t>
  </si>
  <si>
    <t>16.b.1</t>
  </si>
  <si>
    <t>17.1.1</t>
  </si>
  <si>
    <t>17.1.2</t>
  </si>
  <si>
    <t>17.3.1</t>
  </si>
  <si>
    <t>17.3.2</t>
  </si>
  <si>
    <t>17.4.1</t>
  </si>
  <si>
    <t>17.5.1</t>
  </si>
  <si>
    <t>17.6.1</t>
  </si>
  <si>
    <t>17.8.1</t>
  </si>
  <si>
    <t>17.10.1</t>
  </si>
  <si>
    <t>17.11.1</t>
  </si>
  <si>
    <t>17.12.1</t>
  </si>
  <si>
    <t>17.13.1</t>
  </si>
  <si>
    <t>17.14.1</t>
  </si>
  <si>
    <t>17.18.1</t>
  </si>
  <si>
    <t>17.18.2</t>
  </si>
  <si>
    <t>17.18.3</t>
  </si>
  <si>
    <t>17.19.2</t>
  </si>
  <si>
    <t>المتوسط السنوي</t>
  </si>
  <si>
    <t>مجموع الأطفال/ الاسر الذين تشملهم حماية اجتماعية</t>
  </si>
  <si>
    <t>مجموع الأشخاص ذوي الإعاقة الذين يتلقون مخصصات نقدية</t>
  </si>
  <si>
    <t>نسبة السكان البالغين الذين لديهم حقوق مضمونة لحيـازة الأرض، (أ) ولديهم مستندات معترف بها قانونيا</t>
  </si>
  <si>
    <t xml:space="preserve">مساحة الاراضي الزراعية العضوية </t>
  </si>
  <si>
    <t>&lt;0.01</t>
  </si>
  <si>
    <t>عدد وفيات بسبب الانتحار</t>
  </si>
  <si>
    <t>الأطفال الذين تتراوح أعمارهم بين (24-59) شهراً، والذين هم ماضون على المسار الصحيح من حيث النمو في مجالات الصحة، والتعلم، والرفاه النفسي والاجتماعي، بحسب الجنس, 2024</t>
  </si>
  <si>
    <t>تتبنى وتنفذ المملكلة العربية السعودية استراتيجيات وطنية للحد من مخاطر الكوارث بما يتماشى مع الاستراتيجيات الوطنية 2015-2030</t>
  </si>
  <si>
    <t>طبقات المياه الجوفية: النسبة المئوية لمساحة سطح طبقات
المياه الجوفية والأحواض العابرة للحدود التي تغطيها الترتيبات
التشغيلية:</t>
  </si>
  <si>
    <t>الناتج المحلي
الإجمالي المباشر
للسياحة**</t>
  </si>
  <si>
    <t>الانضمام الى المعاهدة بدون توقيع</t>
  </si>
  <si>
    <t>القيمة المضافة )مليون ريال سعودي 2024</t>
  </si>
  <si>
    <t>القيمة المضافة لمصايد الأسماك وتربية الأحياء المائية</t>
  </si>
  <si>
    <t>نسبة حصة القيمة المضافة لمصايد الأسماك وتربية الأحياء المائية
من الناتج المحلي الإجمالي</t>
  </si>
  <si>
    <t>نسبة المياه العذبة</t>
  </si>
  <si>
    <t>نسبة الجبال</t>
  </si>
  <si>
    <t>نسبة المناطق المحمية</t>
  </si>
  <si>
    <t>مساحة الغابات التي تغطيها الإدارة المستدامة للغابات (1000 هكتار)</t>
  </si>
  <si>
    <t>معدل حالات القتل العمد  لكل 100,000 من السكان</t>
  </si>
  <si>
    <t>القطاع (ريال سعودي)</t>
  </si>
  <si>
    <t>الإيرادات الحكومية غير النفطية، والضرائب على الدخل والأرباح ومكاسب رأس المال، والضرائب
على السلع والخدمات من مصادر مختلفة (مليار ريال سعودي)</t>
  </si>
  <si>
    <t>جيبوتي, مصر</t>
  </si>
  <si>
    <t>باكستان, موريتانيا</t>
  </si>
  <si>
    <t>الأردن, ماليزيا</t>
  </si>
  <si>
    <t>نسبة حصة البلدان النامية وأقل البلدان نمواًً من
الصادرات (المملكة العربية السعودية)</t>
  </si>
  <si>
    <t>المبدأ</t>
  </si>
  <si>
    <t>المبدأ 10: التعاون الدولي: هل يشترط/يشجع تشريعكم الإحصائي على التعاون الثنائي والمتعدد الأطراف في مجال الإحصاء؟</t>
  </si>
  <si>
    <t xml:space="preserve">4.3.1 </t>
  </si>
  <si>
    <t xml:space="preserve">4.c.1 </t>
  </si>
  <si>
    <t xml:space="preserve"> المؤشر 17.18.2: عدد البلدان التي لديها تشريعات إحصائية على الصعيد الوطني والتي تتقيد بالمبادئ الأساسية للإحصاءات الرسمية</t>
  </si>
  <si>
    <t>المبدأ 3: المساءلة والشفافية: هل يتضمن التشريع الإحصائي أحكامًا بشأن كيفية عرض الإحصاءات العامة وأساليبها؟</t>
  </si>
  <si>
    <t>المبدأ 4: منع إساءة الاستخدام: هل يخول تشريعكم الإحصائي الهيئات الإحصائية الإبلاغ عن إساءة استخدام الإحصاءات؟</t>
  </si>
  <si>
    <t>المبدأ 6: السرية: هل يفرض تشريعكم الإحصائي سرية البيانات المجمعة تمامًا، وسيتم استخدامها حصريًا للأغراض الإحصائية؟</t>
  </si>
  <si>
    <t>المبدأ 7: التشريع: : هل تشريعكم الإحصائي متاح للجمهور?</t>
  </si>
  <si>
    <t>المبدأ 8: التنسيق الوطني: هل يشترط تشريعكم الإحصائي التنسيق بين الهيئات الإحصائية داخل بلدكم؟ المبدأ 9: استخدام المعايير الدولية: هل يشترط تشريعكم الإحصائي مواءمة الأساليب والتصنيفات مع المعايير الدولية؟</t>
  </si>
  <si>
    <t>المبدأ 9: استخدام المعايير الدولية: هل يتطلب تشريعكم الإحصائي مواءمة الأساليب والتصنيفات مع المعايير الدولية؟</t>
  </si>
  <si>
    <t>هل المملكة العربية السعودية لديها خطط إحصائية وطنية بتمويل من الجهات المانحة</t>
  </si>
  <si>
    <t>هل المملكة العربية السعودية لديها خطط إحصائية وطنية بتمويل من الحكومة</t>
  </si>
  <si>
    <t>هل المملكة العربية السعودية لديها خطط إحصائية وطنية بتمويل من جهات أخرى</t>
  </si>
  <si>
    <t xml:space="preserve">هل المملكة العربية السعودية لديها خطط إحصائية وطنية ممولة بالكامل </t>
  </si>
  <si>
    <t>هل المملكة العربية السعودية لديها خطط إحصائية وطنية قيد التنفيذ</t>
  </si>
  <si>
    <t>المؤشر: 17.18.3: عدد البلدان التي لديها خطة إحصائية وطنية ممولة بالكامل وقيد التنفيذ، بحسب مصدر التمويل</t>
  </si>
  <si>
    <t>العام</t>
  </si>
  <si>
    <t>التقدم في تنفيذ الصكوك الدولية التي تهدف إلى مكافحة الصيد غير المشروع وغير المبلغ عنه وغير المنظم</t>
  </si>
  <si>
    <t>المؤشر 14.7.1 مصائد الأسماك المستدامة كنسبة من الناتج المحلي الإجمالي في الدول الجزرية الصغيرة النامية، وأقل البلدان نمواً، وجميع البلدان</t>
  </si>
  <si>
    <t>التقدم الذي تحرزه البلدان في مدى تطبيق إطار قانوني/تنظيمي/سياسي /مؤسسي يعترف بحقوق مصائد الأسماك الصغيرة للوصول الى الموارد البحرية ويحمي تلك الحقوق</t>
  </si>
  <si>
    <t>قيمة المؤشر</t>
  </si>
  <si>
    <t>هل يمكنك تقديم تقدير لهذا المخصصات؟</t>
  </si>
  <si>
    <t>اذا كان الجواب نعم؟</t>
  </si>
  <si>
    <t>إذا كانت الإجابة بنعم، فهل يتم تنفيذ هذه الإجراءات؟</t>
  </si>
  <si>
    <t>تنفيذ جزئي</t>
  </si>
  <si>
    <t>ا لم تقم بلدكم بوضع استراتيجية وخطة عمل وطنية بشأن الأنواع الغريبة الغازية، فما هو الإطار التنظيمي أو السياسي الوطني الذي يتم بموجبه حاليًا منع الأنواع الغريبة الغازية ومكافحتها وإدارتها في بلدكم؟</t>
  </si>
  <si>
    <t>لم تتم الإجابة على هذا السؤال</t>
  </si>
  <si>
    <t>ما هو مستوى المشاركة؟</t>
  </si>
  <si>
    <t xml:space="preserve">مشاركة عالية </t>
  </si>
  <si>
    <t>هل توجد مؤسسات (بما في ذلك المؤسسات/المنظمات فوق الوطنية، مثل الاتحاد الأوروبي) تتمتع بصلاحيات قانونية واضحة والصلاحيات اللازمة لوضع خطط وسياسات وطنية فيما يتعلق بالأنواع الغريبة الغازية؟</t>
  </si>
  <si>
    <t>هل هناك أي أشكال من التعاون مع دول أخرى تشارك فيها حكومتكم بشكل منتظم؟</t>
  </si>
  <si>
    <t xml:space="preserve"> الرجاء إدخال اسم بلدك (عدم إدخال اسم سيؤدي إلى إبطال الاستطلاع)</t>
  </si>
  <si>
    <t xml:space="preserve">المملكة العربية السعودية </t>
  </si>
  <si>
    <t xml:space="preserve">مصدر البيانات </t>
  </si>
  <si>
    <t>مصدر البيانات</t>
  </si>
  <si>
    <t>وزارة العدل</t>
  </si>
  <si>
    <t>وزارة الداخلية</t>
  </si>
  <si>
    <t xml:space="preserve"> مجلس المخاطر الوطنية </t>
  </si>
  <si>
    <t>مصدر  البيانات</t>
  </si>
  <si>
    <t xml:space="preserve"> المنصة السعودية للمساعدات - مركز الملك سلمان</t>
  </si>
  <si>
    <t>وزارة المالية</t>
  </si>
  <si>
    <t>وزارة الصحة</t>
  </si>
  <si>
    <t xml:space="preserve"> هيئة الصحة العامة (وقاية)</t>
  </si>
  <si>
    <t xml:space="preserve"> هيئة تقويم التعليم والتدريب</t>
  </si>
  <si>
    <t xml:space="preserve">هيئة الاتصالات والفضاء والتقنية </t>
  </si>
  <si>
    <t>وزارة التعليم</t>
  </si>
  <si>
    <r>
      <t xml:space="preserve">معــدل الإلمام بالقراءة والكتابة لدى الشباب </t>
    </r>
    <r>
      <rPr>
        <sz val="12"/>
        <rFont val="Sakkal Majalla"/>
      </rPr>
      <t>/</t>
    </r>
    <r>
      <rPr>
        <b/>
        <sz val="12"/>
        <rFont val="Sakkal Majalla"/>
      </rPr>
      <t xml:space="preserve"> الكبار</t>
    </r>
  </si>
  <si>
    <r>
      <t xml:space="preserve">المؤشر 3.3.5: </t>
    </r>
    <r>
      <rPr>
        <sz val="12"/>
        <rFont val="Sakkal Majalla"/>
      </rPr>
      <t>عـدد الأشـــــــخـاص الـذين يســـــــتلزمون تـدخلات لمكـافحـة الأمراض المدارية المهملة</t>
    </r>
  </si>
  <si>
    <r>
      <t>2024</t>
    </r>
    <r>
      <rPr>
        <sz val="12"/>
        <rFont val="Sakkal Majalla"/>
      </rPr>
      <t>*</t>
    </r>
  </si>
  <si>
    <r>
      <t>نسبة الأطفال والشباب الذين يحققون الحد الأدنى من مستوى الكفاءة</t>
    </r>
    <r>
      <rPr>
        <sz val="12"/>
        <rFont val="Sakkal Majalla"/>
      </rPr>
      <t xml:space="preserve"> </t>
    </r>
    <r>
      <rPr>
        <b/>
        <sz val="12"/>
        <rFont val="Sakkal Majalla"/>
      </rPr>
      <t>في القراءة في نهاية التعليم الابتدائي حسب النوع الاجتماعي (%)</t>
    </r>
  </si>
  <si>
    <r>
      <t xml:space="preserve">المؤشر: </t>
    </r>
    <r>
      <rPr>
        <sz val="12"/>
        <rFont val="Sakkal Majalla"/>
      </rPr>
      <t>1.أ.1.</t>
    </r>
    <r>
      <rPr>
        <b/>
        <sz val="12"/>
        <rFont val="Sakkal Majalla"/>
      </rPr>
      <t xml:space="preserve"> مجموع منح المسـاعدة الإنمائية الرسمية المقدمة من جميع الجهات المانحة التي تركز على الحد من الفقر، كحصـة من إجمالي الدخل القومي للبلد المتلقي 1-أ-2 نســــــــبــــة مجـمـوع الإنـفــــاق الحكومي على الخدمات الأســـــــاســـــــية (التعليم والصـــــــحة والحماية الاجتماعية)</t>
    </r>
  </si>
  <si>
    <t>مجلس الشورى ووزارة البلديات واإلسكان</t>
  </si>
  <si>
    <t xml:space="preserve"> هيئة الاتصالات والفضاء والتقنية </t>
  </si>
  <si>
    <t xml:space="preserve"> وزارة البيئة والمياه والزراعة</t>
  </si>
  <si>
    <r>
      <t xml:space="preserve">كفاءة استخدام المياه في قطاع </t>
    </r>
    <r>
      <rPr>
        <sz val="12"/>
        <rFont val="Sakkal Majalla"/>
      </rPr>
      <t>التعدين والصناعة والتصنيع والكهرباء والإنشاءات</t>
    </r>
  </si>
  <si>
    <t>وزارة الطاقة</t>
  </si>
  <si>
    <t>البنك المركزي السعودي</t>
  </si>
  <si>
    <r>
      <t xml:space="preserve">المؤشر 8.1.1: </t>
    </r>
    <r>
      <rPr>
        <sz val="12"/>
        <rFont val="Sakkal Majalla"/>
      </rPr>
      <t>معدل النمو الســــنوي للناتج المحلي الإجمالي الحقيقي للفرد الواحد</t>
    </r>
  </si>
  <si>
    <r>
      <t xml:space="preserve">المؤشر </t>
    </r>
    <r>
      <rPr>
        <sz val="12"/>
        <rFont val="Sakkal Majalla"/>
      </rPr>
      <t>8.8.1</t>
    </r>
    <r>
      <rPr>
        <b/>
        <sz val="12"/>
        <rFont val="Sakkal Majalla"/>
      </rPr>
      <t xml:space="preserve">: </t>
    </r>
    <r>
      <rPr>
        <sz val="12"/>
        <rFont val="Sakkal Majalla"/>
      </rPr>
      <t>إصابات العمل المميتة وغير المميتة لكل 000 100 عامل، حسب الجنس ووضع المهاجرين</t>
    </r>
  </si>
  <si>
    <r>
      <t xml:space="preserve"> المؤشر </t>
    </r>
    <r>
      <rPr>
        <b/>
        <sz val="14"/>
        <rFont val="Sakkal Majalla"/>
      </rPr>
      <t>9.ج.1</t>
    </r>
    <r>
      <rPr>
        <sz val="14"/>
        <rFont val="Sakkal Majalla"/>
      </rPr>
      <t>: نسبة السـكان المشـمولين بشـبكة الهاتف المحمول، بحسـب التكنولوجيا</t>
    </r>
  </si>
  <si>
    <t xml:space="preserve">البنك المركزي السعودي </t>
  </si>
  <si>
    <t xml:space="preserve"> هيئة الزكاة والضرائب والجمارك</t>
  </si>
  <si>
    <t xml:space="preserve"> البنك المركزي السعودي</t>
  </si>
  <si>
    <r>
      <t xml:space="preserve">نصيب العمالة من الناتج المحلي الإجمالي </t>
    </r>
    <r>
      <rPr>
        <sz val="12"/>
        <rFont val="Sakkal Majalla"/>
      </rPr>
      <t>(%)</t>
    </r>
  </si>
  <si>
    <t xml:space="preserve"> مجلس المخاطر الوطنية</t>
  </si>
  <si>
    <t>مجلس المخاطر الوطنية</t>
  </si>
  <si>
    <r>
      <t>متوسط حصة المنطقة السكنية على المستوى الوطني</t>
    </r>
    <r>
      <rPr>
        <sz val="12"/>
        <rFont val="Sakkal Majalla"/>
      </rPr>
      <t>, 2023</t>
    </r>
  </si>
  <si>
    <r>
      <t xml:space="preserve">متوسط </t>
    </r>
    <r>
      <rPr>
        <b/>
        <sz val="12"/>
        <rFont val="Times New Roman"/>
        <family val="1"/>
      </rPr>
      <t>​​</t>
    </r>
    <r>
      <rPr>
        <b/>
        <sz val="12"/>
        <rFont val="Sakkal Majalla"/>
      </rPr>
      <t>حصة المنطقة الحضرية التي تعد مساحة مفتوحة للاستخدام العام للجميع (%)</t>
    </r>
  </si>
  <si>
    <t xml:space="preserve"> وزارة الاقتصاد والتخطيط</t>
  </si>
  <si>
    <t>وزارة السياحة</t>
  </si>
  <si>
    <t>المؤشر 13.ب.1عدد أقل البلدان نموًًا والدول الجزرية الصغيرة النامية التي لديها مساهمات محددة وطنيًًا واستراتيجيات طويلة األجل وخطط وطنية للتكيف واتصاالت بشأن التكيف، حسبما أبلغت إلى أمانة اتفاقية األمم المتحدة الاطارية بشأن تغير المناخ</t>
  </si>
  <si>
    <t xml:space="preserve"> وزارة البيئة والمياه والزراعة – الهيئة السعودية للحياة الفطرية</t>
  </si>
  <si>
    <r>
      <t xml:space="preserve">المؤشر </t>
    </r>
    <r>
      <rPr>
        <sz val="12"/>
        <rFont val="Aptos"/>
        <family val="2"/>
      </rPr>
      <t>16.10.2</t>
    </r>
    <r>
      <rPr>
        <sz val="12"/>
        <rFont val="Arial"/>
        <family val="2"/>
      </rPr>
      <t xml:space="preserve"> عدد الدول التي تعتمد وتنفذ ضمانات دستورية أو تشريعية أو سياساتية للوصول إلى المعلومات العامة</t>
    </r>
  </si>
  <si>
    <t>وزارة الاستثمار</t>
  </si>
  <si>
    <t>هيئة الزكاة والضرائب والجمارك</t>
  </si>
  <si>
    <t>#</t>
  </si>
  <si>
    <t>موجود ومطبق بالكامل</t>
  </si>
  <si>
    <t xml:space="preserve">قياس اتساق السياسات </t>
  </si>
  <si>
    <t>الأسئلة</t>
  </si>
  <si>
    <t>الأجوبة</t>
  </si>
  <si>
    <t>الالتزام السياسي</t>
  </si>
  <si>
    <t>هل يوجد بيان سياسي واضح على أعلى مستوى حكومي يُظهر الالتزام بسياسات الاتساق من أجل التنمية المستدامة (PCSD)؟
على سبيل المثال، التزام صريح بسياسات الاتساق من أجل التنمية المستدامة في الوثائق أو الاستراتيجيات أو السياسات أو التشريعات الوطنية، بما في ذلك على المستوى القطاعي."</t>
  </si>
  <si>
    <t>"هل حدّدت الحكومة مجالات أولوية وطنية واضحة لتعزيز سياسات الاتساق من أجل التنمية المستدامة (PCSD)؟
على سبيل المثال، تحديد مجالات أولوية واضحة لمعالجة القضايا التي تتطلب إدارة المفاضلات، أو التي تستلزم التعامل مع الآثار العابرة للحدود، وذلك ضمن سياسة أو استراتيجية أو قانون أو خطة عمل وطنية تهدف إلى تعزيز التنمية المستدامة."</t>
  </si>
  <si>
    <t>هل حددت الحكومة أدوارًا ومسؤوليات مؤسسية واضحة لتعزيز التنمية المستدامة للأطفال ذوي الإعاقة والإشراف عليها وتنفيذها؟
على سبيل المثال، أنشأ قانون أو توجيه إداري وحدة مركزية أو وزارة أو لجنة مشتركة بين الوزارات مُكلفة بتعزيز التنمية المستدامة للأطفال ذوي الإعاقة والإشراف عليها وتنفيذها.</t>
  </si>
  <si>
    <t>المجموع الفرعي للنقاط للموضوع 1. الالتزام السياسي</t>
  </si>
  <si>
    <t>2. الرؤية طويلة المدى</t>
  </si>
  <si>
    <t>هل وضعت الحكومة رؤية استراتيجية طويلة المدى للتنمية المستدامة لتعزيز اتساق السياسات؟
على سبيل المثال، بيان رؤية وطنية، أو سياسة، أو استراتيجية، أو خطة عمل تحدد أهدافًا لتحديد ومنع وتخفيف الآثار السلبية الفعلية والمحتملة لعملية صنع القرار على رفاهية الأجيال القادمة وتنميتها المستدامة.</t>
  </si>
  <si>
    <t>هل تستخدم الحكومة أدوات التخطيط الاستراتيجي طويل الأمد لتعزيز اتساق السياسات؟
على سبيل المثال، استخدام أدوات مثل تقييمات الأثر، والاستشراف الاستراتيجي، وتطوير السيناريوهات، وأدوات النمذجة المتكاملة، أو مناهج التفكير النظمي في صياغة وتنفيذ الاستراتيجيات والسياسات لتحديد الآثار السلبية المحتملة على رفاهية الأجيال القادمة وتنميتها المستدامة، ومنعها، والتخفيف من حدتها.</t>
  </si>
  <si>
    <t>هل وضعت الحكومة ترتيبات أو آليات مؤسسية مخصصة لدعم رؤية طويلة الأمد لـ PCSD؟
على سبيل المثال، يمكن للهيئات المستقلة، أو مفوض، أو مجلس، أو أمين مظالم للأجيال القادمة، تعزيز رؤية طويلة الأمد لـ PCSD تتجاوز الدورات الانتخابية أو فترات الحكم.</t>
  </si>
  <si>
    <t>المجموع الفرعي للنقاط للموضوع 2. الرؤية طويلة المدى</t>
  </si>
  <si>
    <t>3. دمج التنمية المستدامة في السياسات والتمويل</t>
  </si>
  <si>
    <t>3.1</t>
  </si>
  <si>
    <t>هل لدى الحكومة آلية موازنة تُدمج التنمية المستدامة في السياسات القطاعية، وتُعالج أوجه التآزر والتوازن بين مختلف مجالات السياسات الاقتصادية والاجتماعية والبيئية؟
على سبيل المثال، من خلال استخدام موازنة أهداف التنمية المستدامة (مثل وضع علامات على تدابير الموازنة، إلخ) أو قوائم المراجعة.</t>
  </si>
  <si>
    <t>3.2</t>
  </si>
  <si>
    <t>هل لدى الحكومة آليات أو أدوات مخصصة لدمج التنمية المستدامة في الخطط القطاعية أو التمويلية للوزارات المعنية؟
على سبيل المثال، استراتيجيات، أو مبادئ توجيهية، أو لوائح، أو أحكام، أو آليات تنسيق للوزارات والهيئات الحكومية لمواءمة صلاحياتها وسياساتها وأهدافها القطاعية مع أولويات التنمية المستدامة.</t>
  </si>
  <si>
    <t>عمليات التنسيق مُمَأسسة وتُنفَّذ بانتظام من خلال آليات رسمية تضمن مواءمة الوزارات مع الأولويات الوطنية، بما في ذلك رؤية 2030.
تتبع جميع الوزارات المعنية إجراءات تنسيق رسمية لضمان توافق سياساتها وخططها بشكل كامل مع رؤية 2030 (التي تُركِّز على التنمية المستدامة).</t>
  </si>
  <si>
    <t>3.3</t>
  </si>
  <si>
    <t>المجموع الفرعي للنقاط للموضوع 3. دمج التنمية المستدامة في السياسة والتمويل</t>
  </si>
  <si>
    <t>4. التنسيق على مستوى الحكومة بأكملها</t>
  </si>
  <si>
    <t>4.1</t>
  </si>
  <si>
    <t>هل أنشأت الحكومة آليات تنسيق رفيعة المستوى ذات صلاحيات واضحة لضمان التنسيق الحكومي الشامل لتنمية المجتمع المدني، بما في ذلك على المستوى القطاعي؟
على سبيل المثال، آلية أو هيئة تنسيق رفيعة المستوى، سواءً كانت تابعة لمركز الحكومة أو وزارة تنفيذية رئيسية، حسب الاقتضاء، ذات صلاحيات واضحة وموارد وقدرات لتوقع وحل التباينات في السياسات، بما في ذلك الآثار السلبية المحتملة للسياسات، والتوترات الناشئة عن تباين الأولويات واختلاف المصالح القطاعية</t>
  </si>
  <si>
    <t>4.2</t>
  </si>
  <si>
    <t>هل توجد هياكل حوكمة رسمية أو قنوات غير رسمية لدعم التواصل بين الوزارات والإدارات القطاعية لتعزيز التنمية المستدامة في المجتمع؟
على سبيل المثال، لجان مشتركة بين الوزارات تُحفّز التبادل المفتوح للأفكار والتفكير الإبداعي لمعالجة أهداف السياسات الشاملة وتطوير حلول متكاملة.</t>
  </si>
  <si>
    <t>4.3</t>
  </si>
  <si>
    <t>هل توجد برامج محددة لبناء القدرات أو موارد أخرى متاحة لموظفي القطاع العام أو المسؤولين الحكوميين أو الموظفين لتعزيز اتساق السياسات من أجل التنمية المستدامة؟
على سبيل المثال، لتحسين المهارات التي تُمكّن موظفي القطاع العام من تجاوز بيئتهم التشغيلية التقليدية، وتحفزهم على التفكير والتصرف بطرق جديدة ومتعددة التخصصات لتعزيز الاتساق في صنع السياسات.</t>
  </si>
  <si>
    <t>المجموع الفرعي للنقاط للموضوع 4. التنسيق على مستوى الحكومة بأكملها</t>
  </si>
  <si>
    <t>5. المشاركة دون الوطنية</t>
  </si>
  <si>
    <t>5.1</t>
  </si>
  <si>
    <t>هل توجد أحكام أو آليات قائمة لمواءمة الخطط والسياسات والميزانيات والأطر التنظيمية الوطنية ودون الوطنية لتحقيق التنمية المستدامة؟
على سبيل المثال، تُحدد الاستراتيجيات الوطنية للتنمية المستدامة الإجراءات ذات الصلة وتُلزم بالمشاركة على المستوى دون الوطني؛ أو تُرسخ آليات تبادل البيانات وغيرها من أشكال التفاعل بين المستويات الحكومية بطرق أخرى.</t>
  </si>
  <si>
    <t>5.2</t>
  </si>
  <si>
    <t>هل توجد هياكل حوكمة رسمية أو قنوات غير رسمية لدعم التواصل بين المستويات الحكومية الوطنية ودون الوطنية لتعزيز التنمية المستدامة بين المجتمعات المحلية؟
على سبيل المثال، اللجان المشتركة بين الأقاليم، ومشاركة الحكومات المحلية في المجالس الوطنية لأجندة 2030، ومراكز التنسيق لتنفيذ أهداف التنمية المستدامة على المستويين الإقليمي والمحلي.</t>
  </si>
  <si>
    <t>5.3</t>
  </si>
  <si>
    <t>هل توجد سجلات أو إجراءات التنسيق بين التنسيق والتعاون الوطني والتعاون الدولي أو التعاون التعاوني من أجل التنمية؟
على سبيل المثال، تُقدم الرائدة الوطنية للخدمات الاستشارية، أو الشبكات، أو تُنسق جهودها مع منظمات دون وطنية تشارك في المبادرات الدولية أو التعاون التعاوني</t>
  </si>
  <si>
    <t>المجموع الفرعي للنقاط للموضوع 5. المشاركة دون الوطنية</t>
  </si>
  <si>
    <t>6. إشراك أصحاب المصلحة</t>
  </si>
  <si>
    <t>6.1</t>
  </si>
  <si>
    <t>هل توجد آليات تشاركية لضمان إطلاع أصحاب المصلحة وإشراكهم بشكل استباقي في مختلف مراحل دورة سياسات التنمية المستدامة، أو في تطوير مبادرات التنمية المستدامة المجتمعية الشاملة من خلال نهج يشمل المجتمع بأكمله؟
على سبيل المثال، تُمكّن القوانين المخصصة، والمشاورات العامة، واللجان الاستشارية، ومجموعات التركيز، والمنصات الإلكترونية، والاجتماعات الدورية، أو غيرها من الوسائل، من المشاركة في صنع القرار، وجمع الملاحظات، ومعالجة قضايا التماسك، والتعاون في إيجاد حلول تشمل مختلف مستويات المجتمع.</t>
  </si>
  <si>
    <t>6.2</t>
  </si>
  <si>
    <t>هل توجد آلياتٌ للتواصل مع الفئات المهمشة والضعيفة في المجتمع، والدفاع عن احتياجاتها ومشاركتها في صنع القرار للنهوض بالتنمية المستدامة الشاملة؟
على سبيل المثال، التشاور مع مختلف الفئات أو إشراكها كمشاركين في وضع خطط عمل تُدمج، بشكل متكامل، مبدأ عدم إغفال أحد في السياسات العامة وتدابير الإصلاح، مع التركيز على تدابير مُحددة تدعم الفئات الأكثر تخلفًا عن الركب، وتعزز حقوق الإنسان والمساواة بين الجنسين والإدماج الاجتماعي.</t>
  </si>
  <si>
    <t>6.3</t>
  </si>
  <si>
    <t>هل وضعت الحكومة آليات لتعزيز مشاركة أصحاب المصلحة في اتساق سياسات التنمية المستدامة على مختلف مستويات الحوكمة، للنهوض بأفضل الممارسات وتشجيع التعلّم بين الأقران؟
على سبيل المثال، المشاركة من خلال الحملات العالمية أو الوطنية، وحوارات السياسات، والعمليات الحكومية الدولية، ومبادرات بناء القدرات، والتعبئة المجتمعية.</t>
  </si>
  <si>
    <t>المجموع الفرعي للنقاط للموضوع 6. إشراك أصحاب المصلحة</t>
  </si>
  <si>
    <t>7. تقييم الأثر</t>
  </si>
  <si>
    <t>7.1</t>
  </si>
  <si>
    <t>هل لدى الحكومة أي آليات أو أدوات لإجراء تقييمات دورية لأثر السياسات لتحديد أي آثار إيجابية أو سلبية على التنمية المستدامة؟
على سبيل المثال، تُستخدم بانتظام في مختلف القطاعات الحكومية أدوات راسخة، مثل تحليل التكلفة والعائد، وأطر المؤشرات لتتبع فعالية السياسات، أو أدوات أخرى مثل تقييمات الأثر التنظيمي، والبيئي، والجنساني، والاجتماعي، والاستراتيجي، لتقييم السياسات ومواءمتها مع أهداف التنمية المستدامة.</t>
  </si>
  <si>
    <t>7.2</t>
  </si>
  <si>
    <t>هل وضعت الحكومة تقييمات مسبقة ولاحقة لأثر السياسات تأخذ في الاعتبار الآثار العابرة للحدود؟
على سبيل المثال، تُستخدم بانتظام في مختلف القطاعات الحكومية أدوات راسخة، مثل تحليل التكلفة والعائد، وتقييمات الأثر العابر للحدود، ومشاورات أصحاب المصلحة المتعددين، وأطر المؤشرات، أو غيرها من الأدوات، لتقييم الآثار العابرة للحدود للسياسات على التنمية المستدامة.</t>
  </si>
  <si>
    <t>7.3</t>
  </si>
  <si>
    <t>هل لدى الحكومة أي آليات لبناء قدرات القطاع العام على جمع وتحليل الأدلة حول كيفية تأثير السياسات أو القوانين أو اللوائح المختلفة على التنمية المستدامة؟
على سبيل المثال، تدريب مصمم لتمكين موظفي الخدمة المدنية من معالجة الآثار الإيجابية والسلبية للسياسات أو القوانين أو اللوائح على التنمية المستدامة بشكل استراتيجي.</t>
  </si>
  <si>
    <t>المجموع الفرعي للنقاط للموضوع 7. تقييم الأثر</t>
  </si>
  <si>
    <t>8. الرصد والتقييم وإعداد التقارير</t>
  </si>
  <si>
    <t>8.1</t>
  </si>
  <si>
    <t>هل لدى الحكومة أي أنظمة لإدارة المعلومات أو آليات مماثلة لتحديد البيانات والمؤشرات و/أو المعلومات الأخرى وتجميعها بشكل مترابط لرصد التقدم المحرز في التنمية المستدامة؟
على سبيل المثال، مركزية البيانات والمؤشرات والمعلومات الموثوقة المتوفرة لرصد التأثيرات الخارجية الاقتصادية والاجتماعية والبيئية المفروضة خارج الحدود الوطنية (التأثيرات العابرة للحدود).</t>
  </si>
  <si>
    <t>8.2</t>
  </si>
  <si>
    <t>هل لدى الحكومة آليات لتقديم تقارير منتظمة وشفافة إلى الهيئات الوطنية المعنية (مثل البرلمان أو الوزارات أو غيرها) حول التقدم المحرز في استراتيجية التنمية المستدامة لما بعد عام 2030؟
على سبيل المثال، تُقدّم تقارير منتظمة إلى البرلمان أو الوزارات أو غيرها من الهيئات حول التقدم المحرز في استراتيجية التنمية المستدامة لما بعد عام 2030. ويمكن أيضًا تضمين معلومات حول التقدم المحرز في التقارير الوطنية الطوعية وفي التقارير المتعلقة بأنشطة التعاون الإنمائي.</t>
  </si>
  <si>
    <t>8.3</t>
  </si>
  <si>
    <t>هل لدى الحكومة آلياتٌ تضمن تقييم نتائج التنمية الاجتماعية والاقتصادية الشاملة (PCSD) بانتظام، واستخدامها لاتخاذ إجراءات تكيفية، بما في ذلك ما يتعلق بالتآزر والتوازنات المحتملة بين السياسات القطاعية؟
على سبيل المثال، تُقيّم أنظمة التقييم بشكل منهجي اتساق السياسات مع الأولويات والسياسات القطاعية المختلفة، مما يُوفر رؤىً عمليةً لصانعي السياسات.</t>
  </si>
  <si>
    <t>المجموع الفرعي للنقاط للموضوع 8. الرصد والتقييم وإعداد التقارير</t>
  </si>
  <si>
    <t>العمود 4</t>
  </si>
  <si>
    <t>العمود 3</t>
  </si>
  <si>
    <t>العمود 2</t>
  </si>
  <si>
    <t>العمود 1</t>
  </si>
  <si>
    <t>حالة التغطية</t>
  </si>
  <si>
    <t>ما تم تغطيته من خصائص في تقرير 2024</t>
  </si>
  <si>
    <t>الهدف</t>
  </si>
  <si>
    <t>تغطية جزئية</t>
  </si>
  <si>
    <t>إجمالي السكان المشمولين بنظام الحماية</t>
  </si>
  <si>
    <t>الأطفال/الأسر</t>
  </si>
  <si>
    <t>الأشخاص ذوو الإعاقة</t>
  </si>
  <si>
    <t>الهدف 1</t>
  </si>
  <si>
    <t>لا تتوفر</t>
  </si>
  <si>
    <t>تغطية كاملة</t>
  </si>
  <si>
    <t>وطني</t>
  </si>
  <si>
    <t>الهدف 2</t>
  </si>
  <si>
    <t>نوع المنتج ومستوى فروقات الأسعار</t>
  </si>
  <si>
    <t>الهدف 3</t>
  </si>
  <si>
    <t>النوع الاجتماعي ووطنبي</t>
  </si>
  <si>
    <t>النوع الاجتماعي والنرض</t>
  </si>
  <si>
    <t>الدولة</t>
  </si>
  <si>
    <t>النوع الاجتماعي وحالة استكمال المرحلة</t>
  </si>
  <si>
    <t>العمر والنوع الاجتماعي</t>
  </si>
  <si>
    <t>النوع الاجتماعي والمهارة</t>
  </si>
  <si>
    <t>الفئة العمرية والنوع الاجتماعي</t>
  </si>
  <si>
    <t>السياسات التعليمية الوطنية وتقييم الطلاب</t>
  </si>
  <si>
    <t xml:space="preserve">4.a.1 </t>
  </si>
  <si>
    <t>نوع التمويل</t>
  </si>
  <si>
    <t>توجد أطر قانونية لتعزيز وإنفاذ ومراقبة المساواة وعدم التمييز على أساس الجنس</t>
  </si>
  <si>
    <t>الهدف 5</t>
  </si>
  <si>
    <t>اعمار النساء 20-24 سنة</t>
  </si>
  <si>
    <t>الهدف 6</t>
  </si>
  <si>
    <t xml:space="preserve">6.2.1 </t>
  </si>
  <si>
    <t xml:space="preserve">6.3.1 </t>
  </si>
  <si>
    <t>المستوى الوطني والمناطاق</t>
  </si>
  <si>
    <t>الهدف 7</t>
  </si>
  <si>
    <t>الهدف 8</t>
  </si>
  <si>
    <t>القطاع الاقتصادي والمهنة</t>
  </si>
  <si>
    <t>الهدف 9</t>
  </si>
  <si>
    <t xml:space="preserve">9.b.1 </t>
  </si>
  <si>
    <t>مدينة فقط</t>
  </si>
  <si>
    <t xml:space="preserve">11.b.2 </t>
  </si>
  <si>
    <t>المنتج</t>
  </si>
  <si>
    <t xml:space="preserve">12.3.1 </t>
  </si>
  <si>
    <t>الاتفاقية</t>
  </si>
  <si>
    <t xml:space="preserve">12.6.1 </t>
  </si>
  <si>
    <t>أدوات موحّّدة للمحاسبة و جداول نظام المحاسبة البيئية</t>
  </si>
  <si>
    <t xml:space="preserve">14.6.1 </t>
  </si>
  <si>
    <t>حسب النوع ووطني</t>
  </si>
  <si>
    <t xml:space="preserve">16.6.1 </t>
  </si>
  <si>
    <t xml:space="preserve">العمر والنوع الاجتماعي </t>
  </si>
  <si>
    <t>حسب نوع المؤسسة الوطنية لحقوق الإنسان، سواء كانت أمين المظالم، أو لجنة حقوق الإنسان، أو هيئة استشارية، أو معهد قائم على البحث،</t>
  </si>
  <si>
    <t>الدول المستهدفة بأنظمة تشجيع الاستثمار الخارجي</t>
  </si>
  <si>
    <t>أنواع أنظمة تشجيع الاستثمار الخارجي</t>
  </si>
  <si>
    <t>أنواع/ أشكال اشتراكات النطاق العريض</t>
  </si>
  <si>
    <t>النمو السنوي لنصيب الفرد من الناتج المحلي الإجمالي الحقيقي</t>
  </si>
  <si>
    <t>تكوين رأس المال الإجمالي (النمو السنوي للفرد)</t>
  </si>
  <si>
    <t>الإنفاق الاستهلاكي النهائي للأسر (النمو السنوي للفرد)</t>
  </si>
  <si>
    <t>الإنفاق الاستهلاكي الحكومي العام (النمو السنوي للفرد)</t>
  </si>
  <si>
    <t>صادرات السلع والخدمات (النمو السنوي للفرد)</t>
  </si>
  <si>
    <t>واردات السلع والخدمات (النمو السنوي للفرد)</t>
  </si>
  <si>
    <t>سلسلة زمنية من 10 سنوات</t>
  </si>
  <si>
    <r>
      <t>الهدف</t>
    </r>
    <r>
      <rPr>
        <sz val="12"/>
        <rFont val="Sakkal Majalla"/>
      </rPr>
      <t xml:space="preserve"> 4</t>
    </r>
  </si>
  <si>
    <r>
      <t xml:space="preserve">الهدف 10 </t>
    </r>
    <r>
      <rPr>
        <sz val="12"/>
        <rFont val="Sakkal Majalla"/>
      </rPr>
      <t xml:space="preserve"> </t>
    </r>
  </si>
  <si>
    <r>
      <t xml:space="preserve">الهدف 11 </t>
    </r>
    <r>
      <rPr>
        <sz val="12"/>
        <rFont val="Sakkal Majalla"/>
      </rPr>
      <t xml:space="preserve"> </t>
    </r>
  </si>
  <si>
    <r>
      <t xml:space="preserve">الهدف 12 </t>
    </r>
    <r>
      <rPr>
        <sz val="12"/>
        <rFont val="Sakkal Majalla"/>
      </rPr>
      <t xml:space="preserve"> </t>
    </r>
  </si>
  <si>
    <r>
      <t xml:space="preserve">الهدف 13 </t>
    </r>
    <r>
      <rPr>
        <sz val="12"/>
        <rFont val="Sakkal Majalla"/>
      </rPr>
      <t xml:space="preserve"> </t>
    </r>
  </si>
  <si>
    <r>
      <t xml:space="preserve">الهدف 14 </t>
    </r>
    <r>
      <rPr>
        <sz val="12"/>
        <rFont val="Sakkal Majalla"/>
      </rPr>
      <t xml:space="preserve"> </t>
    </r>
  </si>
  <si>
    <r>
      <t xml:space="preserve">الهدف 15 </t>
    </r>
    <r>
      <rPr>
        <sz val="12"/>
        <rFont val="Sakkal Majalla"/>
      </rPr>
      <t xml:space="preserve"> </t>
    </r>
  </si>
  <si>
    <r>
      <t xml:space="preserve">الهدف 16 </t>
    </r>
    <r>
      <rPr>
        <sz val="12"/>
        <rFont val="Sakkal Majalla"/>
      </rPr>
      <t xml:space="preserve"> </t>
    </r>
  </si>
  <si>
    <r>
      <t xml:space="preserve">الهدف 17 </t>
    </r>
    <r>
      <rPr>
        <sz val="12"/>
        <rFont val="Sakkal Majalla"/>
      </rPr>
      <t xml:space="preserve"> </t>
    </r>
  </si>
  <si>
    <t xml:space="preserve">معدل إجمالي الوقت المستخدم في رعاية الأطفال  غير مدفوعة الأجر </t>
  </si>
  <si>
    <t xml:space="preserve">فجوة النوع لمعدل الوقت المستخدم في رعاية الاطفال غير مدفوعة الأجر </t>
  </si>
  <si>
    <r>
      <t xml:space="preserve">المؤشر 1.3.1: </t>
    </r>
    <r>
      <rPr>
        <sz val="12"/>
        <rFont val="Sakkal Majalla"/>
      </rPr>
      <t>نسبة الســــكان الذين تشــــملهم حدود دنيا/نظم للحماية الاجتماعية، بحسـب النوع الاجتماعي، وبحسـب الفئات السـكانية، كالأطفال، والعاطلين عن العمل والمسنين والأشخاص ذوي الإعاقة والحوامل والأطفال حديثي الولادة وضحايا إصابات العمل والفقراء والضعفاء.</t>
    </r>
  </si>
  <si>
    <r>
      <t xml:space="preserve">المؤشر </t>
    </r>
    <r>
      <rPr>
        <sz val="12"/>
        <rFont val="Sakkal Majalla"/>
      </rPr>
      <t>1.5.2</t>
    </r>
    <r>
      <rPr>
        <b/>
        <sz val="12"/>
        <rFont val="Sakkal Majalla"/>
      </rPr>
      <t xml:space="preserve">: </t>
    </r>
    <r>
      <rPr>
        <sz val="12"/>
        <rFont val="Sakkal Majalla"/>
      </rPr>
      <t>الخســائر الاقتصـادية التي تعزى مباشـرة إلى الكوارث مقابل الناتج المحلي الإجمالي العالمي</t>
    </r>
  </si>
  <si>
    <r>
      <t xml:space="preserve">المؤشر </t>
    </r>
    <r>
      <rPr>
        <sz val="12"/>
        <rFont val="Sakkal Majalla"/>
      </rPr>
      <t>2.2.1</t>
    </r>
    <r>
      <rPr>
        <b/>
        <sz val="12"/>
        <rFont val="Sakkal Majalla"/>
      </rPr>
      <t xml:space="preserve">: </t>
    </r>
    <r>
      <rPr>
        <sz val="12"/>
        <rFont val="Sakkal Majalla"/>
      </rPr>
      <t>معدل انتشار توقف النمو (الطول بالنسبة للعمر أقل من -</t>
    </r>
    <r>
      <rPr>
        <b/>
        <sz val="12"/>
        <rFont val="Sakkal Majalla"/>
      </rPr>
      <t>2</t>
    </r>
    <r>
      <rPr>
        <sz val="12"/>
        <rFont val="Sakkal Majalla"/>
      </rPr>
      <t xml:space="preserve"> نقطـة من الانحراف المعيـاري عن متوســـــــط معـايير نمو الطفـل لمنظمـة الصحة العالمية) بين الأطفال دون سن الخامسة</t>
    </r>
  </si>
  <si>
    <r>
      <t xml:space="preserve">المؤشر 2.2.2: </t>
    </r>
    <r>
      <rPr>
        <sz val="12"/>
        <rFont val="Sakkal Majalla"/>
      </rPr>
      <t>معدل انتشـار سـوء التغذية (الوزن بالنسبة للطول أكبر من 2 أو أصغر من -2 نقطة من الانحراف المعياري عن متوســـــــط معـايير نمو الطفـل لمنظمة الصحة العالمية) بين الأطفال دون سن الخامسة، مصنفين حسب النوع (الهزال وزيادة الوزن)</t>
    </r>
  </si>
  <si>
    <r>
      <t xml:space="preserve">المؤشر 2.2.3: </t>
    </r>
    <r>
      <rPr>
        <sz val="12"/>
        <rFont val="Sakkal Majalla"/>
      </rPr>
      <t>انتشار فقر الدم لدى النساء اللاتي تتراوح أعمارهن بين 15-49 سنة</t>
    </r>
  </si>
  <si>
    <r>
      <t xml:space="preserve">المؤشر 2.4.1: </t>
    </r>
    <r>
      <rPr>
        <sz val="12"/>
        <rFont val="Sakkal Majalla"/>
      </rPr>
      <t>نسبة المساحة الزراعية المخصصة للزراعة المنتجة والمستدامة</t>
    </r>
  </si>
  <si>
    <r>
      <t xml:space="preserve">المؤشر 2.5.1: </t>
    </r>
    <r>
      <rPr>
        <sz val="12"/>
        <rFont val="Sakkal Majalla"/>
      </rPr>
      <t>عــدد (أ) الموارد الجينيــة النبــاتيــة و (ب) الحيوانيــة للأغــذيــة والزراعــة المودعة في مرافق للحفظ على المدى المتوسط أو الطويل</t>
    </r>
  </si>
  <si>
    <r>
      <t xml:space="preserve">المؤشر 2.5.2: </t>
    </r>
    <r>
      <rPr>
        <sz val="12"/>
        <rFont val="Sakkal Majalla"/>
      </rPr>
      <t>نسبة الســلالات المحلية المصنفة على أنها معرضة للانقراض</t>
    </r>
  </si>
  <si>
    <r>
      <t xml:space="preserve">هذا المؤشر لا ينطبق على المملكة العربية السعودية                                                                                                    </t>
    </r>
    <r>
      <rPr>
        <sz val="12"/>
        <rFont val="Sakkal Majalla"/>
      </rPr>
      <t xml:space="preserve"> </t>
    </r>
  </si>
  <si>
    <r>
      <t>المؤشر 2.ج.1:  </t>
    </r>
    <r>
      <rPr>
        <sz val="12"/>
        <rFont val="Sakkal Majalla"/>
      </rPr>
      <t>الرقم القياسي لأسعار الغذاء</t>
    </r>
  </si>
  <si>
    <r>
      <t xml:space="preserve">  المؤشر 3.1.1: </t>
    </r>
    <r>
      <rPr>
        <sz val="12"/>
        <rFont val="Sakkal Majalla"/>
      </rPr>
      <t>نسبة وفيات الأمومة</t>
    </r>
  </si>
  <si>
    <r>
      <t xml:space="preserve"> المؤشر 3.1.2: </t>
    </r>
    <r>
      <rPr>
        <sz val="12"/>
        <rFont val="Sakkal Majalla"/>
      </rPr>
      <t>نسبة الولادات تحت اشراف عاملين صحيين مهرة</t>
    </r>
  </si>
  <si>
    <r>
      <t xml:space="preserve">المؤشر 3.2.1: </t>
    </r>
    <r>
      <rPr>
        <sz val="12"/>
        <rFont val="Sakkal Majalla"/>
      </rPr>
      <t xml:space="preserve">معدل وفيات الأطفال ما دون سن الخامسة  </t>
    </r>
  </si>
  <si>
    <r>
      <t xml:space="preserve">المؤشر 3.2.2: </t>
    </r>
    <r>
      <rPr>
        <sz val="12"/>
        <rFont val="Sakkal Majalla"/>
      </rPr>
      <t>معدل وفيات الأطفال حديثي الولادة</t>
    </r>
  </si>
  <si>
    <r>
      <t xml:space="preserve">  </t>
    </r>
    <r>
      <rPr>
        <b/>
        <sz val="12"/>
        <rFont val="Sakkal Majalla"/>
      </rPr>
      <t xml:space="preserve">المؤشر 3.3.1: </t>
    </r>
    <r>
      <rPr>
        <sz val="12"/>
        <rFont val="Sakkal Majalla"/>
      </rPr>
      <t>عدد المصابين بفيروس نقص المناعة البشرية لكل 1,000 من السكان.</t>
    </r>
  </si>
  <si>
    <r>
      <t xml:space="preserve">المؤشر 3.3.2: </t>
    </r>
    <r>
      <rPr>
        <sz val="12"/>
        <rFont val="Sakkal Majalla"/>
      </rPr>
      <t>معدل انتشار داء السل لكل 100,000 شخص</t>
    </r>
  </si>
  <si>
    <r>
      <t xml:space="preserve">  المؤشر 3.3.3: </t>
    </r>
    <r>
      <rPr>
        <sz val="12"/>
        <rFont val="Sakkal Majalla"/>
      </rPr>
      <t>عدد حالات الإصابة بمرض الملاريا لكل 1,000 من السكان</t>
    </r>
  </si>
  <si>
    <r>
      <t xml:space="preserve">  المؤشر 3.3.4: </t>
    </r>
    <r>
      <rPr>
        <sz val="12"/>
        <rFont val="Sakkal Majalla"/>
      </rPr>
      <t>عدد الإصابات بأمراض التهاب الكبد الوبائي "ب" لكل 100,000 من السكان</t>
    </r>
  </si>
  <si>
    <r>
      <t xml:space="preserve">داء </t>
    </r>
    <r>
      <rPr>
        <sz val="12"/>
        <rFont val="Sakkal Majalla"/>
      </rPr>
      <t>البلهارسيا</t>
    </r>
  </si>
  <si>
    <r>
      <t xml:space="preserve">المؤشر 3.4.1: </t>
    </r>
    <r>
      <rPr>
        <sz val="12"/>
        <rFont val="Sakkal Majalla"/>
      </rPr>
      <t>معـدل الوفيـات النـاجمـة عن أمراض القلـب والأوعيـة الـدمويـة والسرطان وداء السكري والأمراض التنفسية المزمنة</t>
    </r>
  </si>
  <si>
    <r>
      <t xml:space="preserve">الوفيات بسبب أمراض القلب والأوعية الدموية والسرطان والسكري وأمراض الجهاز التنفسي </t>
    </r>
    <r>
      <rPr>
        <sz val="12"/>
        <rFont val="Sakkal Majalla"/>
      </rPr>
      <t>المزمنة (</t>
    </r>
    <r>
      <rPr>
        <b/>
        <sz val="12"/>
        <rFont val="Sakkal Majalla"/>
      </rPr>
      <t>%)</t>
    </r>
  </si>
  <si>
    <r>
      <t xml:space="preserve">المؤشر 3.4.2: </t>
    </r>
    <r>
      <rPr>
        <sz val="12"/>
        <rFont val="Sakkal Majalla"/>
      </rPr>
      <t>عدد الوفيات بسبب الانتحار لكل 100,000 نسمة</t>
    </r>
  </si>
  <si>
    <r>
      <t xml:space="preserve">المؤشر 3.5.1: </t>
    </r>
    <r>
      <rPr>
        <sz val="12"/>
        <rFont val="Sakkal Majalla"/>
      </rPr>
      <t>نطــاق تغطيــة التــدخلات العلاجيــة (الخــدمــات الــدوائيــة والنفســــــــانيـة وخـدمـات إعـادة التـأهيـل والرعـايـة اللاحقة لمعالجة الاضطرابات الناشئة عن تعاطي المواد المخدرة</t>
    </r>
  </si>
  <si>
    <r>
      <t xml:space="preserve">المؤشر 3.5.2: </t>
    </r>
    <r>
      <rPr>
        <sz val="12"/>
        <rFont val="Sakkal Majalla"/>
      </rPr>
      <t>استهلاك الفرد الواحد من الكحول (سن 15 سنة فأكثر) في سنة تقويمية، باللترات من الكحول الصافي</t>
    </r>
  </si>
  <si>
    <r>
      <t xml:space="preserve">المؤشر 3.6.1: </t>
    </r>
    <r>
      <rPr>
        <sz val="12"/>
        <rFont val="Sakkal Majalla"/>
      </rPr>
      <t>معدلات الوفيات الناجمة عن الإصابات جراء حوادث المرور</t>
    </r>
  </si>
  <si>
    <r>
      <t xml:space="preserve">  المؤشر 3.8.1: </t>
    </r>
    <r>
      <rPr>
        <sz val="12"/>
        <rFont val="Sakkal Majalla"/>
      </rPr>
      <t>نسبة الســـــكان المســـــتهدفين المشـــــمولين بالخدمات الصحية الأساسية</t>
    </r>
  </si>
  <si>
    <r>
      <t xml:space="preserve">المؤشر 3.9.2: </t>
    </r>
    <r>
      <rPr>
        <sz val="12"/>
        <rFont val="Sakkal Majalla"/>
      </rPr>
      <t>معدل الوفيات المنســـــوب إلى المياه غير المأمونة، وخدمات الصــرف الصــحي غير المأمونة والافتقار إلى المرافق الصــحية (التعرض لخـدمـات غير مـأمونـة في توفير الميـاه وخـدمـات الصـــــــرف الصـــــــحي والنظافة الصحية للجميع)</t>
    </r>
  </si>
  <si>
    <r>
      <t xml:space="preserve">  المؤشر 3.9.3: </t>
    </r>
    <r>
      <rPr>
        <sz val="12"/>
        <rFont val="Sakkal Majalla"/>
      </rPr>
      <t>معدل الوفيات المنسوب إلى التسمم غير المتعمد</t>
    </r>
  </si>
  <si>
    <r>
      <t xml:space="preserve">  المؤشر 3.ب.1: </t>
    </r>
    <r>
      <rPr>
        <sz val="12"/>
        <rFont val="Sakkal Majalla"/>
      </rPr>
      <t>نسبة السكان المستهدفين المستفيدين من جميع اللقاحات المشمولة بالبرنامج الوطني</t>
    </r>
  </si>
  <si>
    <t>المؤشر 3.ب.2: مجموع صافي المساعدة الإنمائية الرسمية المقدمة إلى القطاعات الصحية الأساسية والبحوث الطبية (الصرف الاجمالي) </t>
  </si>
  <si>
    <r>
      <t xml:space="preserve">المؤشر 3.ب.3: </t>
    </r>
    <r>
      <rPr>
        <sz val="12"/>
        <rFont val="Sakkal Majalla"/>
      </rPr>
      <t>نسبة المرافق الصـــحية المتاحة فيها مجموعة أســـاســـية من الادوية الضرورية التي تفي بالغرض وبتكلفة ميسورة على الدوام</t>
    </r>
  </si>
  <si>
    <r>
      <t xml:space="preserve">المؤشر 3.ج.1. </t>
    </r>
    <r>
      <rPr>
        <sz val="12"/>
        <rFont val="Sakkal Majalla"/>
      </rPr>
      <t>معدل كثافة الأخصائيين الصحيين وتوزيعهم</t>
    </r>
  </si>
  <si>
    <r>
      <t xml:space="preserve">المؤشر </t>
    </r>
    <r>
      <rPr>
        <sz val="12"/>
        <rFont val="Sakkal Majalla"/>
      </rPr>
      <t>3.د.1: القـدرة على تنفيــذ اللوائح الصـــــــحيــة الــدوليـة، والجــاهزيــة لمواجهة حالات الطوارئ الصحية</t>
    </r>
  </si>
  <si>
    <r>
      <t xml:space="preserve">المؤشر  </t>
    </r>
    <r>
      <rPr>
        <b/>
        <sz val="12"/>
        <rFont val="Sakkal Majalla"/>
      </rPr>
      <t>3.د.2</t>
    </r>
    <r>
      <rPr>
        <sz val="12"/>
        <rFont val="Sakkal Majalla"/>
      </rPr>
      <t xml:space="preserve"> : النسبة المئوية لإصابات مجرى الدم المعزوة لكائنات مختارة مقاومة للميكروبات</t>
    </r>
  </si>
  <si>
    <r>
      <t xml:space="preserve">  المؤشر 4.1.2: </t>
    </r>
    <r>
      <rPr>
        <sz val="12"/>
        <rFont val="Sakkal Majalla"/>
      </rPr>
      <t xml:space="preserve">معدل اكمال الدراسة (التعليم الابتدائي، التعليم المتوسط، والتعليم الثانوي) </t>
    </r>
  </si>
  <si>
    <r>
      <t xml:space="preserve">المؤشر 4.2.2: </t>
    </r>
    <r>
      <rPr>
        <sz val="12"/>
        <rFont val="Sakkal Majalla"/>
      </rPr>
      <t>معدل المشاركة في التعلم المنظم (قبل سنة واحدة من الالتحاق الرسمي بالتعليم الابتدائي) حسب النوع الاجتماعي</t>
    </r>
  </si>
  <si>
    <r>
      <t xml:space="preserve">المؤشر 4.3.1: </t>
    </r>
    <r>
      <rPr>
        <sz val="12"/>
        <rFont val="Sakkal Majalla"/>
      </rPr>
      <t>معــدل مشـــــــــاركــة الشـــــــبــاب والبالغين في التعليم الرسمي وغير الرسمي والتـدريــب خلال الاثني شهرا الماضية عشر حسب النوع الاجتماعي</t>
    </r>
  </si>
  <si>
    <r>
      <t xml:space="preserve">المؤشر 4.4.1: </t>
    </r>
    <r>
      <rPr>
        <sz val="12"/>
        <rFont val="Sakkal Majalla"/>
      </rPr>
      <t>نسبة الشـــــــبـاب والبـالغين (10-74) سنة الـذين تتوافر لـديهم مهـارات تقنية المعلومات والاتصالات، حسب نوع المهارة</t>
    </r>
  </si>
  <si>
    <r>
      <t xml:space="preserve">المؤشر 4.6.1: </t>
    </r>
    <r>
      <rPr>
        <sz val="12"/>
        <rFont val="Sakkal Majalla"/>
      </rPr>
      <t xml:space="preserve">معــدل الإلمام بالقراءة والكتابة لدى الشباب </t>
    </r>
    <r>
      <rPr>
        <b/>
        <sz val="12"/>
        <rFont val="Sakkal Majalla"/>
      </rPr>
      <t>/</t>
    </r>
    <r>
      <rPr>
        <sz val="12"/>
        <rFont val="Sakkal Majalla"/>
      </rPr>
      <t xml:space="preserve"> الكبار </t>
    </r>
  </si>
  <si>
    <r>
      <t xml:space="preserve">المؤشر 4.7.1: </t>
    </r>
    <r>
      <rPr>
        <sz val="12"/>
        <rFont val="Sakkal Majalla"/>
      </rPr>
      <t xml:space="preserve">مـدى تعميم </t>
    </r>
    <r>
      <rPr>
        <b/>
        <sz val="12"/>
        <rFont val="Sakkal Majalla"/>
      </rPr>
      <t>"1"</t>
    </r>
    <r>
      <rPr>
        <sz val="12"/>
        <rFont val="Sakkal Majalla"/>
      </rPr>
      <t xml:space="preserve"> تعليم المواطنــة العــالمي و </t>
    </r>
    <r>
      <rPr>
        <b/>
        <sz val="12"/>
        <rFont val="Sakkal Majalla"/>
      </rPr>
      <t>"2"</t>
    </r>
    <r>
      <rPr>
        <sz val="12"/>
        <rFont val="Sakkal Majalla"/>
      </rPr>
      <t xml:space="preserve"> التعليم من أجل التنمية المســــتدامة، بما في ذلك المســــاواة بين الجنسين وحقوق الإنســان، وذلك على جميع الصــعد في </t>
    </r>
    <r>
      <rPr>
        <b/>
        <sz val="12"/>
        <rFont val="Sakkal Majalla"/>
      </rPr>
      <t>(أ)</t>
    </r>
    <r>
      <rPr>
        <sz val="12"/>
        <rFont val="Sakkal Majalla"/>
      </rPr>
      <t xml:space="preserve"> الســياســات التعليمية على الصـعيد الوطني، و </t>
    </r>
    <r>
      <rPr>
        <b/>
        <sz val="12"/>
        <rFont val="Sakkal Majalla"/>
      </rPr>
      <t>(ب)</t>
    </r>
    <r>
      <rPr>
        <sz val="12"/>
        <rFont val="Sakkal Majalla"/>
      </rPr>
      <t xml:space="preserve"> المناهج الدراسـية و </t>
    </r>
    <r>
      <rPr>
        <b/>
        <sz val="12"/>
        <rFont val="Sakkal Majalla"/>
      </rPr>
      <t>(ج)</t>
    </r>
    <r>
      <rPr>
        <sz val="12"/>
        <rFont val="Sakkal Majalla"/>
      </rPr>
      <t xml:space="preserve"> تدريب المعلمين، و </t>
    </r>
    <r>
      <rPr>
        <b/>
        <sz val="12"/>
        <rFont val="Sakkal Majalla"/>
      </rPr>
      <t>(د)</t>
    </r>
    <r>
      <rPr>
        <sz val="12"/>
        <rFont val="Sakkal Majalla"/>
      </rPr>
      <t xml:space="preserve"> تقييم الطلاب</t>
    </r>
  </si>
  <si>
    <r>
      <t xml:space="preserve">المؤشر 4.أ.1: </t>
    </r>
    <r>
      <rPr>
        <sz val="12"/>
        <rFont val="Sakkal Majalla"/>
      </rPr>
      <t>نسبة المدارس التي تقدم الخدمات الأســاســية، بحســب نوع الخدمة</t>
    </r>
  </si>
  <si>
    <r>
      <t xml:space="preserve">المؤشر 4.ب.1: </t>
    </r>
    <r>
      <rPr>
        <sz val="12"/>
        <rFont val="Sakkal Majalla"/>
      </rPr>
      <t>نسبة المعلمين الحــاصـــــــلين على الحــد الأدنى من المؤهلات اللازمة، بحسب المستوى التعليمي</t>
    </r>
  </si>
  <si>
    <r>
      <t xml:space="preserve">المؤشر 4.ج.1: </t>
    </r>
    <r>
      <rPr>
        <sz val="12"/>
        <rFont val="Sakkal Majalla"/>
      </rPr>
      <t>نسبة المعلمين الحــاصـــــــلين على الحــد الأدنى من المؤهلات اللازمة، بحسب المستوى التعليمي</t>
    </r>
  </si>
  <si>
    <t>نسبة المعلمين الحــاصـــــــلين على الحــد الأدنى من المؤهلات اللازمة، بحسب المستوى التعليمي</t>
  </si>
  <si>
    <r>
      <t>المؤشر</t>
    </r>
    <r>
      <rPr>
        <sz val="12"/>
        <rFont val="Sakkal Majalla"/>
      </rPr>
      <t xml:space="preserve"> </t>
    </r>
    <r>
      <rPr>
        <b/>
        <sz val="12"/>
        <rFont val="Sakkal Majalla"/>
      </rPr>
      <t>5.1.1 ما إذا كانت ثمة أطر قانونية قائمة أم لا من أجل تعزيز ورصد المساواة وعدم التمييز على أساس الجنس</t>
    </r>
  </si>
  <si>
    <r>
      <t xml:space="preserve">المؤشر 5.5.1: </t>
    </r>
    <r>
      <rPr>
        <sz val="12"/>
        <rFont val="Sakkal Majalla"/>
      </rPr>
      <t>نسبة المقاعد التي تشـغلها النسـاء في (أ) مجلس الشورى الرجل في شـغل المناصـب القيادية على جميع مسـتوى صـنع القرار و (ب) الحكومات المحلية في الحياة السياسية والاقتصادية والعامة</t>
    </r>
  </si>
  <si>
    <r>
      <t xml:space="preserve">المؤشر 5.5.2: </t>
    </r>
    <r>
      <rPr>
        <sz val="12"/>
        <rFont val="Sakkal Majalla"/>
      </rPr>
      <t>نسبة النساء في المناصب الإدارية</t>
    </r>
  </si>
  <si>
    <r>
      <t xml:space="preserve">المؤشر </t>
    </r>
    <r>
      <rPr>
        <sz val="12"/>
        <rFont val="Sakkal Majalla"/>
      </rPr>
      <t>5.ج.1</t>
    </r>
    <r>
      <rPr>
        <b/>
        <sz val="12"/>
        <rFont val="Sakkal Majalla"/>
      </rPr>
      <t>:</t>
    </r>
    <r>
      <rPr>
        <sz val="12"/>
        <rFont val="Sakkal Majalla"/>
      </rPr>
      <t xml:space="preserve">  </t>
    </r>
    <r>
      <rPr>
        <b/>
        <sz val="12"/>
        <rFont val="Sakkal Majalla"/>
      </rPr>
      <t xml:space="preserve"> نسبة البلدان التي لديها أنظمة لتتبع وتخصيص المخصصات العامة للمساواة بين الجنسين وتمكين المرأة</t>
    </r>
  </si>
  <si>
    <r>
      <t xml:space="preserve">المؤشر 6.1.1: </t>
    </r>
    <r>
      <rPr>
        <sz val="12"/>
        <rFont val="Sakkal Majalla"/>
      </rPr>
      <t>نسبة السـكان الذين يسـتفيدون من خدمات مياه الشـرب التي تدار بطريقة مأمونة</t>
    </r>
  </si>
  <si>
    <r>
      <t xml:space="preserve">المؤشر 6.2.1: </t>
    </r>
    <r>
      <rPr>
        <sz val="12"/>
        <rFont val="Sakkal Majalla"/>
      </rPr>
      <t>نسبة السكان الذين يستخدمون (أ) خدمات الصرف الصحي المدارة بأمان و (ب) مرفق لغسل اليدين بالماء والصابون</t>
    </r>
  </si>
  <si>
    <r>
      <t xml:space="preserve">  المؤشر 6.3.1: </t>
    </r>
    <r>
      <rPr>
        <sz val="12"/>
        <rFont val="Sakkal Majalla"/>
      </rPr>
      <t>تدفقات مياه الصـرف الصـحي المنزلية والصـناعية المعالجة بطريقة آمنة</t>
    </r>
  </si>
  <si>
    <r>
      <t xml:space="preserve">المؤشر 6.4.2: </t>
    </r>
    <r>
      <rPr>
        <sz val="12"/>
        <rFont val="Sakkal Majalla"/>
      </rPr>
      <t>حجم الضــغط الذي تتعرض له المياه: ســحب المياه العذبة كنسبة من موارد المياه العذبة المتاحة</t>
    </r>
  </si>
  <si>
    <r>
      <t xml:space="preserve">المؤشر 6.5.1: </t>
    </r>
    <r>
      <rPr>
        <sz val="12"/>
        <rFont val="Sakkal Majalla"/>
      </rPr>
      <t>درجة الإدارة المتكاملة للموارد المائية</t>
    </r>
  </si>
  <si>
    <r>
      <t xml:space="preserve"> المؤشر 7.1.2: </t>
    </r>
    <r>
      <rPr>
        <sz val="12"/>
        <rFont val="Sakkal Majalla"/>
      </rPr>
      <t>نسبة الســكان الذين يعتمدون أســاســاً على الوقود والتكنولوجيا النظيفين</t>
    </r>
  </si>
  <si>
    <r>
      <t xml:space="preserve">المؤشر 8.2.1: </t>
    </r>
    <r>
      <rPr>
        <sz val="12"/>
        <rFont val="Sakkal Majalla"/>
      </rPr>
      <t>معــدل النمو الســـــــنوي في النــاتج المحلي الإجمــالي لكــل شخص عامل</t>
    </r>
  </si>
  <si>
    <r>
      <t xml:space="preserve">المؤشر 8.5.2: </t>
    </r>
    <r>
      <rPr>
        <sz val="12"/>
        <rFont val="Sakkal Majalla"/>
      </rPr>
      <t>معدل البطالة، بحسب الجنس والعمر والأشخاص ذوي الإعاقة</t>
    </r>
  </si>
  <si>
    <r>
      <t>المؤشر 8.8.2:</t>
    </r>
    <r>
      <rPr>
        <sz val="12"/>
        <rFont val="Sakkal Majalla"/>
      </rPr>
      <t xml:space="preserve">  </t>
    </r>
    <r>
      <rPr>
        <b/>
        <sz val="12"/>
        <rFont val="Sakkal Majalla"/>
      </rPr>
      <t xml:space="preserve"> مستوى امتثال البلدان لحقوق العمل (حرية تكوين الجمعيات والمفاوضة الجماعية) استنادا الى نصوص منظمة العمل الدولية والتشريعات الوطنية حسب النوع الاجتماعي ووضع المهاجرين</t>
    </r>
  </si>
  <si>
    <r>
      <t xml:space="preserve">  المؤشر </t>
    </r>
    <r>
      <rPr>
        <sz val="12"/>
        <rFont val="Sakkal Majalla"/>
      </rPr>
      <t>8.9.1</t>
    </r>
    <r>
      <rPr>
        <b/>
        <sz val="12"/>
        <rFont val="Sakkal Majalla"/>
      </rPr>
      <t>:  </t>
    </r>
    <r>
      <rPr>
        <sz val="12"/>
        <rFont val="Sakkal Majalla"/>
      </rPr>
      <t>الناتج المحلي الإجمالي للسياحة المباشرة كنسبة من مجموع الناتج المحلي الإجمالي ومن معدل النمو</t>
    </r>
  </si>
  <si>
    <t>ملاحظة: ** البيانات الخاصة بعام 2023 أولية تقديرية وقابلة للتعديل</t>
  </si>
  <si>
    <r>
      <t xml:space="preserve">المؤشر 8.10.2: </t>
    </r>
    <r>
      <rPr>
        <sz val="12"/>
        <rFont val="Sakkal Majalla"/>
      </rPr>
      <t>نسبة البالغين (15 سنة فأكثر) الذين لهم حساب مصرفي أو حساب في مؤسسة مالية أخرى أو لدى مقدم خدمات مالية متنقلة</t>
    </r>
  </si>
  <si>
    <r>
      <t xml:space="preserve">المؤشر 8.ب.1: </t>
    </r>
    <r>
      <rPr>
        <sz val="12"/>
        <rFont val="Sakkal Majalla"/>
      </rPr>
      <t>وجود اســـــتراتيجية وطنية مكتملة وموضـــــوعة قيد التنفيذ تتعلق بتشــغيل الشــباب، ســواء بوصــفها اســتراتيجية قائمة أو عنصرا من استراتيجية وطنية للتشغيل</t>
    </r>
  </si>
  <si>
    <r>
      <t>نسبة سكان الريف الذين يعيشون على بعد 2 كم من طريق صالحة للاستعمال في جميع الفصول</t>
    </r>
    <r>
      <rPr>
        <sz val="14"/>
        <rFont val="Sakkal Majalla"/>
      </rPr>
      <t xml:space="preserve"> (%)</t>
    </r>
  </si>
  <si>
    <t>كمية الشحن الخارجي عبر المنافذ البرية (طن)</t>
  </si>
  <si>
    <t>المؤشر 9.2.1: القيمة المضــافة التصــنيعية كنسبة من الناتج المحلي الإجمالي للفرد</t>
  </si>
  <si>
    <r>
      <t xml:space="preserve">المؤشر 10.5.1: </t>
    </r>
    <r>
      <rPr>
        <sz val="12"/>
        <rFont val="Sakkal Majalla"/>
      </rPr>
      <t>مؤشرات السلامة المالية</t>
    </r>
  </si>
  <si>
    <r>
      <t xml:space="preserve">المؤشر 10.أ.1: </t>
    </r>
    <r>
      <rPr>
        <sz val="12"/>
        <rFont val="Sakkal Majalla"/>
      </rPr>
      <t>نسبة بنود التعريفات الجمركية المطبقة على الواردات من أقل البلدان نموا والبلدان النامية المتمتعة بالإعفاء الكامل من الرسوم الجمركية</t>
    </r>
  </si>
  <si>
    <r>
      <t xml:space="preserve">المؤشر 10.ب.1: </t>
    </r>
    <r>
      <rPr>
        <sz val="12"/>
        <rFont val="Sakkal Majalla"/>
      </rPr>
      <t>مجموع تدفقات الموارد المخصـــــصـــــة للتنمية، بحســـــب البلدان المســتفيدة والبلدان المانحة وأنواع التدفقات (على ســبيل المثال المســـــــــاعــدة الإنمــائيــة الرسميــة، والاســـــــتثمــار الأجنبي المبــاشـــــــر) والتدفقات الأخرى</t>
    </r>
  </si>
  <si>
    <r>
      <t xml:space="preserve">المؤشر </t>
    </r>
    <r>
      <rPr>
        <sz val="12"/>
        <rFont val="Sakkal Majalla"/>
      </rPr>
      <t>10.ج.1</t>
    </r>
    <r>
      <rPr>
        <b/>
        <sz val="12"/>
        <rFont val="Sakkal Majalla"/>
      </rPr>
      <t xml:space="preserve">: </t>
    </r>
    <r>
      <rPr>
        <sz val="12"/>
        <rFont val="Sakkal Majalla"/>
      </rPr>
      <t>تكاليف التحويلات المالية كنسبة من المبالغ المحولة (بالملايين)</t>
    </r>
  </si>
  <si>
    <r>
      <t>ا</t>
    </r>
    <r>
      <rPr>
        <b/>
        <sz val="12"/>
        <rFont val="Sakkal Majalla"/>
      </rPr>
      <t xml:space="preserve">لمؤشر 11.3.1: </t>
    </r>
    <r>
      <rPr>
        <sz val="12"/>
        <rFont val="Sakkal Majalla"/>
      </rPr>
      <t>نسبة معدل استهلاك الأراضي الى معدل النمو السكاني</t>
    </r>
  </si>
  <si>
    <r>
      <t>ا</t>
    </r>
    <r>
      <rPr>
        <b/>
        <sz val="12"/>
        <rFont val="Sakkal Majalla"/>
      </rPr>
      <t xml:space="preserve">لمؤشر 11.3.2: </t>
    </r>
    <r>
      <rPr>
        <sz val="12"/>
        <rFont val="Sakkal Majalla"/>
      </rPr>
      <t>نسبة المدن التي لديها هيكل يتيح مشاركة المجتمع المدني على نحو مباشر في تخطيط المناطق الحضرية، ويعمل بانتظام ويُدار بطريقة ديمقراطية</t>
    </r>
  </si>
  <si>
    <r>
      <t xml:space="preserve">المؤشر 11.4.1: </t>
    </r>
    <r>
      <rPr>
        <sz val="12"/>
        <rFont val="Sakkal Majalla"/>
      </rPr>
      <t>نصيب الفرد من مجموع النفقات (في القطاعين العام والخاص) التي تنفق لصون وحماية وحفظ جميع أصناف التراث الثقافي والطبيعي، بحسب نوع التراث (ثقافي وطبيعي ومختلط، وما يعتبره مركز التراث العالمي ارثا) وطني وإقليمي، ومحّلي/بلدي (ونوع الإنفاق من القطاع الخاص) تبعات عينية، ّ اق تشغيلي/استثمار ونوع التمويل المقد وتمويل من القطاع الخاص غير الربحي وبرامج الرعاية</t>
    </r>
  </si>
  <si>
    <t>المؤشر11.5.1: عدد الأشخاص المتوفين والمفقودين ومن تضرروا مباشرة بسبب الكوارث من بين كل 100,000 شخص</t>
  </si>
  <si>
    <r>
      <t xml:space="preserve">المؤشر </t>
    </r>
    <r>
      <rPr>
        <sz val="12"/>
        <rFont val="Sakkal Majalla"/>
      </rPr>
      <t>11.5.2</t>
    </r>
    <r>
      <rPr>
        <b/>
        <sz val="12"/>
        <rFont val="Sakkal Majalla"/>
      </rPr>
      <t xml:space="preserve">: </t>
    </r>
    <r>
      <rPr>
        <sz val="12"/>
        <rFont val="Sakkal Majalla"/>
      </rPr>
      <t>الخســائر الاقتصـادية التي تعزى مباشـرة إلى الكوارث مقابل الناتج المحلي الإجمالي العالمي</t>
    </r>
  </si>
  <si>
    <r>
      <t xml:space="preserve">المؤشر 11.6.2: </t>
    </r>
    <r>
      <rPr>
        <sz val="12"/>
        <rFont val="Sakkal Majalla"/>
      </rPr>
      <t>المتوســـط الســـنوي لمستويات الجسيمات (على سبيل المثال الجســـــــيمات من الفئة 2.5 والجســـــــيمات من الفئة 10 في المدن (المرَّجح حسب السكان)</t>
    </r>
  </si>
  <si>
    <t>المؤشر 11.7.1: متوسط حصة المنطقة السكنية بالمدن التي تمثل فضاء مفتوحا للاستخدام العام للجميع، بحسب العمر والجنس والأشخاص ذوي الإعاقة</t>
  </si>
  <si>
    <r>
      <t xml:space="preserve">المؤشر </t>
    </r>
    <r>
      <rPr>
        <sz val="12"/>
        <rFont val="Sakkal Majalla"/>
      </rPr>
      <t>11.ب.1</t>
    </r>
    <r>
      <rPr>
        <b/>
        <sz val="12"/>
        <rFont val="Sakkal Majalla"/>
      </rPr>
      <t xml:space="preserve"> </t>
    </r>
    <r>
      <rPr>
        <sz val="12"/>
        <rFont val="Sakkal Majalla"/>
      </rPr>
      <t>عدد البلدان التي تعتمد وتنفذ استراتيجيات وطنية للحد من مخاطر الكوارث تمشيا مع إطار سنداي للحد من مخاطر الكوارث للفترة 2015-2030</t>
    </r>
  </si>
  <si>
    <r>
      <t xml:space="preserve">المؤشر </t>
    </r>
    <r>
      <rPr>
        <sz val="12"/>
        <rFont val="Sakkal Majalla"/>
      </rPr>
      <t>11.ب.2</t>
    </r>
    <r>
      <rPr>
        <b/>
        <sz val="12"/>
        <rFont val="Sakkal Majalla"/>
      </rPr>
      <t xml:space="preserve">: </t>
    </r>
    <r>
      <rPr>
        <sz val="12"/>
        <rFont val="Sakkal Majalla"/>
      </rPr>
      <t>نسبة الحكومات المحلية التي تعتمد وتنفذ استراتيجيات محلية للحد من مخاطر الكوارث بما يتماشى مع استراتيجيات الحد من مخاطر الكوارث الوطنية</t>
    </r>
  </si>
  <si>
    <r>
      <t xml:space="preserve">المؤشر 12.4.1: </t>
    </r>
    <r>
      <rPr>
        <sz val="12"/>
        <rFont val="Sakkal Majalla"/>
      </rPr>
      <t>عــدد الأطراف في الاتفــاقــات البيئيــة الــدوليــة المتعــددة الأطراف المتعلقـة بنفايات المواد الخطرة وغيرها من المواد الكيميائية التي تفي بتعهداتها والتزاماتها في نقـل المعلومـات على النحو الـذي يتطلبه كل اتفاق ذو صلة</t>
    </r>
  </si>
  <si>
    <t>هل قامت المملكة بالتوقيع على اتفاقية بازل 188 طرفا</t>
  </si>
  <si>
    <t>هل قامت المملكة بالتوقيع على اتفاقية روتردام 164 طرفاً</t>
  </si>
  <si>
    <t>هل قامت المملكة بالتوقيع على اتفاقية ستوكهولم 184 طرفا</t>
  </si>
  <si>
    <t>هل قامت المملكة بالتوقيع على اتفاقية ميناماتا 133 طرفا</t>
  </si>
  <si>
    <r>
      <t xml:space="preserve">  المؤشر 12.4.2: </t>
    </r>
    <r>
      <rPr>
        <sz val="12"/>
        <rFont val="Sakkal Majalla"/>
      </rPr>
      <t xml:space="preserve">نصيب الفرد من توليد النفايات الخطرة و نسبة النفايات الخطرة المعالجة </t>
    </r>
  </si>
  <si>
    <r>
      <t xml:space="preserve">المؤشر </t>
    </r>
    <r>
      <rPr>
        <sz val="12"/>
        <rFont val="Sakkal Majalla"/>
      </rPr>
      <t>12.8.1</t>
    </r>
    <r>
      <rPr>
        <b/>
        <sz val="12"/>
        <rFont val="Sakkal Majalla"/>
      </rPr>
      <t xml:space="preserve">: </t>
    </r>
    <r>
      <rPr>
        <sz val="12"/>
        <rFont val="Sakkal Majalla"/>
      </rPr>
      <t xml:space="preserve">مـدى تعميم </t>
    </r>
    <r>
      <rPr>
        <b/>
        <sz val="12"/>
        <rFont val="Sakkal Majalla"/>
      </rPr>
      <t>"1"</t>
    </r>
    <r>
      <rPr>
        <sz val="12"/>
        <rFont val="Sakkal Majalla"/>
      </rPr>
      <t xml:space="preserve"> تعليم المواطنــة العــالمي و </t>
    </r>
    <r>
      <rPr>
        <b/>
        <sz val="12"/>
        <rFont val="Sakkal Majalla"/>
      </rPr>
      <t>"2"</t>
    </r>
    <r>
      <rPr>
        <sz val="12"/>
        <rFont val="Sakkal Majalla"/>
      </rPr>
      <t xml:space="preserve"> التعليم من أجل التنمية المســــتدامة، بما في ذلك المســــاواة بين الجنسين وحقوق الإنســان، وذلك على جميع الصــعد في </t>
    </r>
    <r>
      <rPr>
        <b/>
        <sz val="12"/>
        <rFont val="Sakkal Majalla"/>
      </rPr>
      <t>(أ)</t>
    </r>
    <r>
      <rPr>
        <sz val="12"/>
        <rFont val="Sakkal Majalla"/>
      </rPr>
      <t xml:space="preserve"> الســياســات التعليمية على الصـعيد الوطني، و </t>
    </r>
    <r>
      <rPr>
        <b/>
        <sz val="12"/>
        <rFont val="Sakkal Majalla"/>
      </rPr>
      <t>(ب)</t>
    </r>
    <r>
      <rPr>
        <sz val="12"/>
        <rFont val="Sakkal Majalla"/>
      </rPr>
      <t xml:space="preserve"> المناهج الدراسـية و </t>
    </r>
    <r>
      <rPr>
        <b/>
        <sz val="12"/>
        <rFont val="Sakkal Majalla"/>
      </rPr>
      <t>(ج)</t>
    </r>
    <r>
      <rPr>
        <sz val="12"/>
        <rFont val="Sakkal Majalla"/>
      </rPr>
      <t xml:space="preserve"> تدريب المعلمين، و </t>
    </r>
    <r>
      <rPr>
        <b/>
        <sz val="12"/>
        <rFont val="Sakkal Majalla"/>
      </rPr>
      <t>(د)</t>
    </r>
    <r>
      <rPr>
        <sz val="12"/>
        <rFont val="Sakkal Majalla"/>
      </rPr>
      <t xml:space="preserve"> تقييم الطلاب</t>
    </r>
  </si>
  <si>
    <r>
      <t xml:space="preserve">المؤشر </t>
    </r>
    <r>
      <rPr>
        <sz val="12"/>
        <rFont val="Sakkal Majalla"/>
      </rPr>
      <t>13.1.3</t>
    </r>
    <r>
      <rPr>
        <b/>
        <sz val="12"/>
        <rFont val="Sakkal Majalla"/>
      </rPr>
      <t xml:space="preserve">: </t>
    </r>
    <r>
      <rPr>
        <sz val="12"/>
        <rFont val="Sakkal Majalla"/>
      </rPr>
      <t>نسبة الحكومات المحلية التي تعتمد وتنفذ استراتيجيات محلية للحد من مخاطر الكوارث بما يتماشى مع استراتيجيات الحد من مخاطر الكوارث الوطنية</t>
    </r>
  </si>
  <si>
    <r>
      <t xml:space="preserve">  المؤشر 14.5.1: </t>
    </r>
    <r>
      <rPr>
        <sz val="12"/>
        <rFont val="Sakkal Majalla"/>
      </rPr>
      <t>نطاق المناطق المحمية مقابل المناطق البحرية</t>
    </r>
  </si>
  <si>
    <r>
      <t xml:space="preserve">المؤشر 14.6.1: </t>
    </r>
    <r>
      <rPr>
        <sz val="12"/>
        <rFont val="Sakkal Majalla"/>
      </rPr>
      <t>مـدى تنفيـذ الصــكوك الـدوليـة الراميـة إلى مكـافحـة صيد الأسماك غير المشروع وغير المبلغ عنه وغير المنظم</t>
    </r>
  </si>
  <si>
    <r>
      <rPr>
        <b/>
        <sz val="12"/>
        <rFont val="Sakkal Majalla"/>
      </rPr>
      <t xml:space="preserve">14.ب.1:  </t>
    </r>
    <r>
      <rPr>
        <sz val="12"/>
        <rFont val="Sakkal Majalla"/>
      </rPr>
      <t>التقدم الذي تحرزه البلدان في مدى تطبيق إطار قانوني/تنظيمي/سياساتي/مؤسسي يعترف بحقوق مصائد الأسماك الصغيرة في الوصول إلى الموارد البحرية ويحمي تلك الحقوق</t>
    </r>
  </si>
  <si>
    <r>
      <t xml:space="preserve">المؤشر 15.1.1: </t>
    </r>
    <r>
      <rPr>
        <sz val="12"/>
        <rFont val="Sakkal Majalla"/>
      </rPr>
      <t>مساحة الغابات كنسبة من مجموع مساحة اليابسة</t>
    </r>
  </si>
  <si>
    <r>
      <t xml:space="preserve">المؤشر 15.1.2: </t>
    </r>
    <r>
      <rPr>
        <sz val="12"/>
        <rFont val="Sakkal Majalla"/>
      </rPr>
      <t>نسبة المواقع الهامة التي تجسـد التنوع البيولوجي لليابسـة والمياه العذبة والتي تشـــــــملها المناطق المحمية، حســـــــب نوع النظام الإيكولوجي</t>
    </r>
  </si>
  <si>
    <r>
      <t xml:space="preserve">المؤشر 15.2.1: </t>
    </r>
    <r>
      <rPr>
        <sz val="12"/>
        <rFont val="Sakkal Majalla"/>
      </rPr>
      <t>التقدم الذي تم احرازه في إرساء الإدارة المستدامة للغابات</t>
    </r>
  </si>
  <si>
    <r>
      <t xml:space="preserve">المؤشر 15.3.1: </t>
    </r>
    <r>
      <rPr>
        <sz val="12"/>
        <rFont val="Sakkal Majalla"/>
      </rPr>
      <t>نسبة الأراضي المتدهورة إلى مجموع مساحة اليابسة</t>
    </r>
  </si>
  <si>
    <r>
      <t xml:space="preserve">المؤشر 15.4.2: </t>
    </r>
    <r>
      <rPr>
        <sz val="12"/>
        <rFont val="Sakkal Majalla"/>
      </rPr>
      <t>مؤشر الغطاء الأخضر ا لجبلي</t>
    </r>
  </si>
  <si>
    <r>
      <t>ا</t>
    </r>
    <r>
      <rPr>
        <b/>
        <sz val="12"/>
        <rFont val="Sakkal Majalla"/>
      </rPr>
      <t>لمؤشر 16.1.4: نسبة الأفراد الذين يشعرون بالأمان عند تجوالهم على الأقدام وحدهم في أنحاء المنطقة التي يعيشون فيها</t>
    </r>
  </si>
  <si>
    <t xml:space="preserve">المؤشر: نسبة الأفراد الذين يشعرون بالأمان عند تجوالهم على الأقدام وحدهم في أنحاء المنطقة التي يعيشون فيها (%) حسب العمر </t>
  </si>
  <si>
    <t>المؤشر: نسبة الأفراد الذين يشعرون بالأمان عند تجوالهم على الأقدام وحدهم في أنحاء المنطقة التي يعيشون فيها (%) حسب النوع الاجتماعي</t>
  </si>
  <si>
    <r>
      <t>معايير</t>
    </r>
    <r>
      <rPr>
        <sz val="12"/>
        <rFont val="Aptos"/>
        <family val="2"/>
      </rPr>
      <t xml:space="preserve"> </t>
    </r>
    <r>
      <rPr>
        <sz val="12"/>
        <rFont val="Arial"/>
        <family val="2"/>
      </rPr>
      <t>التقييم</t>
    </r>
    <r>
      <rPr>
        <sz val="12"/>
        <rFont val="Aptos"/>
        <family val="2"/>
      </rPr>
      <t xml:space="preserve"> (</t>
    </r>
    <r>
      <rPr>
        <sz val="12"/>
        <rFont val="Arial"/>
        <family val="2"/>
      </rPr>
      <t>وفقاً</t>
    </r>
    <r>
      <rPr>
        <sz val="12"/>
        <rFont val="Aptos"/>
        <family val="2"/>
      </rPr>
      <t xml:space="preserve"> </t>
    </r>
    <r>
      <rPr>
        <sz val="12"/>
        <rFont val="Arial"/>
        <family val="2"/>
      </rPr>
      <t>لميتاداتا</t>
    </r>
    <r>
      <rPr>
        <sz val="12"/>
        <rFont val="Aptos"/>
        <family val="2"/>
      </rPr>
      <t xml:space="preserve"> </t>
    </r>
    <r>
      <rPr>
        <sz val="12"/>
        <rFont val="Arial"/>
        <family val="2"/>
      </rPr>
      <t>الأمم</t>
    </r>
    <r>
      <rPr>
        <sz val="12"/>
        <rFont val="Aptos"/>
        <family val="2"/>
      </rPr>
      <t xml:space="preserve"> </t>
    </r>
    <r>
      <rPr>
        <sz val="12"/>
        <rFont val="Arial"/>
        <family val="2"/>
      </rPr>
      <t>المتحدة</t>
    </r>
    <r>
      <rPr>
        <sz val="12"/>
        <rFont val="Aptos"/>
        <family val="2"/>
      </rPr>
      <t>)</t>
    </r>
  </si>
  <si>
    <r>
      <t>استجابة</t>
    </r>
    <r>
      <rPr>
        <sz val="12"/>
        <rFont val="Aptos"/>
        <family val="2"/>
      </rPr>
      <t xml:space="preserve"> </t>
    </r>
    <r>
      <rPr>
        <sz val="12"/>
        <rFont val="Arial"/>
        <family val="2"/>
      </rPr>
      <t>المملكة</t>
    </r>
    <r>
      <rPr>
        <sz val="12"/>
        <rFont val="Aptos"/>
        <family val="2"/>
      </rPr>
      <t xml:space="preserve"> </t>
    </r>
    <r>
      <rPr>
        <sz val="12"/>
        <rFont val="Arial"/>
        <family val="2"/>
      </rPr>
      <t>العربية</t>
    </r>
    <r>
      <rPr>
        <sz val="12"/>
        <rFont val="Aptos"/>
        <family val="2"/>
      </rPr>
      <t xml:space="preserve"> </t>
    </r>
    <r>
      <rPr>
        <sz val="12"/>
        <rFont val="Arial"/>
        <family val="2"/>
      </rPr>
      <t>السعودية</t>
    </r>
  </si>
  <si>
    <r>
      <t>وجود</t>
    </r>
    <r>
      <rPr>
        <sz val="12"/>
        <rFont val="Aptos"/>
        <family val="2"/>
      </rPr>
      <t xml:space="preserve"> </t>
    </r>
    <r>
      <rPr>
        <sz val="12"/>
        <rFont val="Arial"/>
        <family val="2"/>
      </rPr>
      <t>ضمانات</t>
    </r>
    <r>
      <rPr>
        <sz val="12"/>
        <rFont val="Aptos"/>
        <family val="2"/>
      </rPr>
      <t xml:space="preserve"> </t>
    </r>
    <r>
      <rPr>
        <sz val="12"/>
        <rFont val="Arial"/>
        <family val="2"/>
      </rPr>
      <t>قانونية</t>
    </r>
    <r>
      <rPr>
        <sz val="12"/>
        <rFont val="Aptos"/>
        <family val="2"/>
      </rPr>
      <t xml:space="preserve"> </t>
    </r>
    <r>
      <rPr>
        <sz val="12"/>
        <rFont val="Arial"/>
        <family val="2"/>
      </rPr>
      <t>للوصول</t>
    </r>
    <r>
      <rPr>
        <sz val="12"/>
        <rFont val="Aptos"/>
        <family val="2"/>
      </rPr>
      <t xml:space="preserve"> </t>
    </r>
    <r>
      <rPr>
        <sz val="12"/>
        <rFont val="Arial"/>
        <family val="2"/>
      </rPr>
      <t>إلى</t>
    </r>
    <r>
      <rPr>
        <sz val="12"/>
        <rFont val="Aptos"/>
        <family val="2"/>
      </rPr>
      <t xml:space="preserve"> </t>
    </r>
    <r>
      <rPr>
        <sz val="12"/>
        <rFont val="Arial"/>
        <family val="2"/>
      </rPr>
      <t>المعلومات</t>
    </r>
    <r>
      <rPr>
        <sz val="12"/>
        <rFont val="Aptos"/>
        <family val="2"/>
      </rPr>
      <t xml:space="preserve"> (</t>
    </r>
    <r>
      <rPr>
        <sz val="12"/>
        <rFont val="Arial"/>
        <family val="2"/>
      </rPr>
      <t>دستورية،</t>
    </r>
    <r>
      <rPr>
        <sz val="12"/>
        <rFont val="Aptos"/>
        <family val="2"/>
      </rPr>
      <t xml:space="preserve"> </t>
    </r>
    <r>
      <rPr>
        <sz val="12"/>
        <rFont val="Arial"/>
        <family val="2"/>
      </rPr>
      <t>تشريعية،</t>
    </r>
    <r>
      <rPr>
        <sz val="12"/>
        <rFont val="Aptos"/>
        <family val="2"/>
      </rPr>
      <t xml:space="preserve"> </t>
    </r>
    <r>
      <rPr>
        <sz val="12"/>
        <rFont val="Arial"/>
        <family val="2"/>
      </rPr>
      <t>سياساتية</t>
    </r>
    <r>
      <rPr>
        <sz val="12"/>
        <rFont val="Aptos"/>
        <family val="2"/>
      </rPr>
      <t>)</t>
    </r>
  </si>
  <si>
    <r>
      <t>توجد</t>
    </r>
    <r>
      <rPr>
        <sz val="12"/>
        <rFont val="Aptos"/>
        <family val="2"/>
      </rPr>
      <t xml:space="preserve"> </t>
    </r>
    <r>
      <rPr>
        <sz val="12"/>
        <rFont val="Arial"/>
        <family val="2"/>
      </rPr>
      <t>سياسات</t>
    </r>
    <r>
      <rPr>
        <sz val="12"/>
        <rFont val="Aptos"/>
        <family val="2"/>
      </rPr>
      <t xml:space="preserve"> </t>
    </r>
    <r>
      <rPr>
        <sz val="12"/>
        <rFont val="Arial"/>
        <family val="2"/>
      </rPr>
      <t>ملزمة</t>
    </r>
    <r>
      <rPr>
        <sz val="12"/>
        <rFont val="Aptos"/>
        <family val="2"/>
      </rPr>
      <t xml:space="preserve"> (</t>
    </r>
    <r>
      <rPr>
        <sz val="12"/>
        <rFont val="Arial"/>
        <family val="2"/>
      </rPr>
      <t>مثل</t>
    </r>
    <r>
      <rPr>
        <sz val="12"/>
        <rFont val="Aptos"/>
        <family val="2"/>
      </rPr>
      <t xml:space="preserve"> </t>
    </r>
    <r>
      <rPr>
        <sz val="12"/>
        <rFont val="Arial"/>
        <family val="2"/>
      </rPr>
      <t>سياسة</t>
    </r>
    <r>
      <rPr>
        <sz val="12"/>
        <rFont val="Aptos"/>
        <family val="2"/>
      </rPr>
      <t xml:space="preserve"> </t>
    </r>
    <r>
      <rPr>
        <sz val="12"/>
        <rFont val="Arial"/>
        <family val="2"/>
      </rPr>
      <t>حرية</t>
    </r>
    <r>
      <rPr>
        <sz val="12"/>
        <rFont val="Aptos"/>
        <family val="2"/>
      </rPr>
      <t xml:space="preserve"> </t>
    </r>
    <r>
      <rPr>
        <sz val="12"/>
        <rFont val="Arial"/>
        <family val="2"/>
      </rPr>
      <t>المعلومات</t>
    </r>
    <r>
      <rPr>
        <sz val="12"/>
        <rFont val="Aptos"/>
        <family val="2"/>
      </rPr>
      <t xml:space="preserve"> / </t>
    </r>
    <r>
      <rPr>
        <sz val="12"/>
        <rFont val="Arial"/>
        <family val="2"/>
      </rPr>
      <t>سياسة</t>
    </r>
    <r>
      <rPr>
        <sz val="12"/>
        <rFont val="Aptos"/>
        <family val="2"/>
      </rPr>
      <t xml:space="preserve"> </t>
    </r>
    <r>
      <rPr>
        <sz val="12"/>
        <rFont val="Arial"/>
        <family val="2"/>
      </rPr>
      <t>البيانات</t>
    </r>
    <r>
      <rPr>
        <sz val="12"/>
        <rFont val="Aptos"/>
        <family val="2"/>
      </rPr>
      <t xml:space="preserve"> </t>
    </r>
    <r>
      <rPr>
        <sz val="12"/>
        <rFont val="Arial"/>
        <family val="2"/>
      </rPr>
      <t>المفتوحة</t>
    </r>
    <r>
      <rPr>
        <sz val="12"/>
        <rFont val="Aptos"/>
        <family val="2"/>
      </rPr>
      <t xml:space="preserve">). </t>
    </r>
    <r>
      <rPr>
        <sz val="12"/>
        <rFont val="Arial"/>
        <family val="2"/>
      </rPr>
      <t>لا</t>
    </r>
    <r>
      <rPr>
        <sz val="12"/>
        <rFont val="Aptos"/>
        <family val="2"/>
      </rPr>
      <t xml:space="preserve"> </t>
    </r>
    <r>
      <rPr>
        <sz val="12"/>
        <rFont val="Arial"/>
        <family val="2"/>
      </rPr>
      <t>يوجد</t>
    </r>
    <r>
      <rPr>
        <sz val="12"/>
        <rFont val="Aptos"/>
        <family val="2"/>
      </rPr>
      <t xml:space="preserve"> </t>
    </r>
    <r>
      <rPr>
        <sz val="12"/>
        <rFont val="Arial"/>
        <family val="2"/>
      </rPr>
      <t>تشريع</t>
    </r>
    <r>
      <rPr>
        <sz val="12"/>
        <rFont val="Aptos"/>
        <family val="2"/>
      </rPr>
      <t xml:space="preserve"> </t>
    </r>
    <r>
      <rPr>
        <sz val="12"/>
        <rFont val="Arial"/>
        <family val="2"/>
      </rPr>
      <t>أساسي</t>
    </r>
    <r>
      <rPr>
        <sz val="12"/>
        <rFont val="Aptos"/>
        <family val="2"/>
      </rPr>
      <t xml:space="preserve"> </t>
    </r>
    <r>
      <rPr>
        <sz val="12"/>
        <rFont val="Arial"/>
        <family val="2"/>
      </rPr>
      <t>أو</t>
    </r>
    <r>
      <rPr>
        <sz val="12"/>
        <rFont val="Aptos"/>
        <family val="2"/>
      </rPr>
      <t xml:space="preserve"> </t>
    </r>
    <r>
      <rPr>
        <sz val="12"/>
        <rFont val="Arial"/>
        <family val="2"/>
      </rPr>
      <t>ثانوي</t>
    </r>
    <r>
      <rPr>
        <sz val="12"/>
        <rFont val="Aptos"/>
        <family val="2"/>
      </rPr>
      <t>.</t>
    </r>
  </si>
  <si>
    <r>
      <t>تحديد</t>
    </r>
    <r>
      <rPr>
        <sz val="12"/>
        <rFont val="Aptos"/>
        <family val="2"/>
      </rPr>
      <t xml:space="preserve"> </t>
    </r>
    <r>
      <rPr>
        <sz val="12"/>
        <rFont val="Arial"/>
        <family val="2"/>
      </rPr>
      <t>مؤسسة</t>
    </r>
    <r>
      <rPr>
        <sz val="12"/>
        <rFont val="Aptos"/>
        <family val="2"/>
      </rPr>
      <t xml:space="preserve"> </t>
    </r>
    <r>
      <rPr>
        <sz val="12"/>
        <rFont val="Arial"/>
        <family val="2"/>
      </rPr>
      <t>إشرافية</t>
    </r>
    <r>
      <rPr>
        <sz val="12"/>
        <rFont val="Aptos"/>
        <family val="2"/>
      </rPr>
      <t xml:space="preserve"> </t>
    </r>
    <r>
      <rPr>
        <sz val="12"/>
        <rFont val="Arial"/>
        <family val="2"/>
      </rPr>
      <t>مختصة</t>
    </r>
  </si>
  <si>
    <r>
      <t>الهيئة</t>
    </r>
    <r>
      <rPr>
        <sz val="12"/>
        <rFont val="Aptos"/>
        <family val="2"/>
      </rPr>
      <t xml:space="preserve"> </t>
    </r>
    <r>
      <rPr>
        <sz val="12"/>
        <rFont val="Arial"/>
        <family val="2"/>
      </rPr>
      <t>السعودية</t>
    </r>
    <r>
      <rPr>
        <sz val="12"/>
        <rFont val="Aptos"/>
        <family val="2"/>
      </rPr>
      <t xml:space="preserve"> </t>
    </r>
    <r>
      <rPr>
        <sz val="12"/>
        <rFont val="Arial"/>
        <family val="2"/>
      </rPr>
      <t>للبيانات</t>
    </r>
    <r>
      <rPr>
        <sz val="12"/>
        <rFont val="Aptos"/>
        <family val="2"/>
      </rPr>
      <t xml:space="preserve"> </t>
    </r>
    <r>
      <rPr>
        <sz val="12"/>
        <rFont val="Arial"/>
        <family val="2"/>
      </rPr>
      <t>والذكاء</t>
    </r>
    <r>
      <rPr>
        <sz val="12"/>
        <rFont val="Aptos"/>
        <family val="2"/>
      </rPr>
      <t xml:space="preserve"> </t>
    </r>
    <r>
      <rPr>
        <sz val="12"/>
        <rFont val="Arial"/>
        <family val="2"/>
      </rPr>
      <t>الاصطناعي</t>
    </r>
    <r>
      <rPr>
        <sz val="12"/>
        <rFont val="Aptos"/>
        <family val="2"/>
      </rPr>
      <t xml:space="preserve"> (</t>
    </r>
    <r>
      <rPr>
        <sz val="12"/>
        <rFont val="Arial"/>
        <family val="2"/>
      </rPr>
      <t>سدايا</t>
    </r>
    <r>
      <rPr>
        <sz val="12"/>
        <rFont val="Aptos"/>
        <family val="2"/>
      </rPr>
      <t xml:space="preserve">) </t>
    </r>
    <r>
      <rPr>
        <sz val="12"/>
        <rFont val="Arial"/>
        <family val="2"/>
      </rPr>
      <t>بمرسوم</t>
    </r>
    <r>
      <rPr>
        <sz val="12"/>
        <rFont val="Aptos"/>
        <family val="2"/>
      </rPr>
      <t xml:space="preserve"> </t>
    </r>
    <r>
      <rPr>
        <sz val="12"/>
        <rFont val="Arial"/>
        <family val="2"/>
      </rPr>
      <t>ملكي،</t>
    </r>
    <r>
      <rPr>
        <sz val="12"/>
        <rFont val="Aptos"/>
        <family val="2"/>
      </rPr>
      <t xml:space="preserve"> </t>
    </r>
    <r>
      <rPr>
        <sz val="12"/>
        <rFont val="Arial"/>
        <family val="2"/>
      </rPr>
      <t>وترفع</t>
    </r>
    <r>
      <rPr>
        <sz val="12"/>
        <rFont val="Aptos"/>
        <family val="2"/>
      </rPr>
      <t xml:space="preserve"> </t>
    </r>
    <r>
      <rPr>
        <sz val="12"/>
        <rFont val="Arial"/>
        <family val="2"/>
      </rPr>
      <t>تقاريرها</t>
    </r>
    <r>
      <rPr>
        <sz val="12"/>
        <rFont val="Aptos"/>
        <family val="2"/>
      </rPr>
      <t xml:space="preserve"> </t>
    </r>
    <r>
      <rPr>
        <sz val="12"/>
        <rFont val="Arial"/>
        <family val="2"/>
      </rPr>
      <t>لمجلس</t>
    </r>
    <r>
      <rPr>
        <sz val="12"/>
        <rFont val="Aptos"/>
        <family val="2"/>
      </rPr>
      <t xml:space="preserve"> </t>
    </r>
    <r>
      <rPr>
        <sz val="12"/>
        <rFont val="Arial"/>
        <family val="2"/>
      </rPr>
      <t>الوزراء</t>
    </r>
    <r>
      <rPr>
        <sz val="12"/>
        <rFont val="Aptos"/>
        <family val="2"/>
      </rPr>
      <t>.</t>
    </r>
  </si>
  <si>
    <r>
      <t>تعيين</t>
    </r>
    <r>
      <rPr>
        <sz val="12"/>
        <rFont val="Aptos"/>
        <family val="2"/>
      </rPr>
      <t xml:space="preserve"> </t>
    </r>
    <r>
      <rPr>
        <sz val="12"/>
        <rFont val="Arial"/>
        <family val="2"/>
      </rPr>
      <t>مسؤولين</t>
    </r>
    <r>
      <rPr>
        <sz val="12"/>
        <rFont val="Aptos"/>
        <family val="2"/>
      </rPr>
      <t xml:space="preserve"> </t>
    </r>
    <r>
      <rPr>
        <sz val="12"/>
        <rFont val="Arial"/>
        <family val="2"/>
      </rPr>
      <t>عن</t>
    </r>
    <r>
      <rPr>
        <sz val="12"/>
        <rFont val="Aptos"/>
        <family val="2"/>
      </rPr>
      <t xml:space="preserve"> </t>
    </r>
    <r>
      <rPr>
        <sz val="12"/>
        <rFont val="Arial"/>
        <family val="2"/>
      </rPr>
      <t>المعلومات</t>
    </r>
    <r>
      <rPr>
        <sz val="12"/>
        <rFont val="Aptos"/>
        <family val="2"/>
      </rPr>
      <t xml:space="preserve"> </t>
    </r>
    <r>
      <rPr>
        <sz val="12"/>
        <rFont val="Arial"/>
        <family val="2"/>
      </rPr>
      <t>في</t>
    </r>
    <r>
      <rPr>
        <sz val="12"/>
        <rFont val="Aptos"/>
        <family val="2"/>
      </rPr>
      <t xml:space="preserve"> </t>
    </r>
    <r>
      <rPr>
        <sz val="12"/>
        <rFont val="Arial"/>
        <family val="2"/>
      </rPr>
      <t>جميع</t>
    </r>
    <r>
      <rPr>
        <sz val="12"/>
        <rFont val="Aptos"/>
        <family val="2"/>
      </rPr>
      <t xml:space="preserve"> </t>
    </r>
    <r>
      <rPr>
        <sz val="12"/>
        <rFont val="Arial"/>
        <family val="2"/>
      </rPr>
      <t>الجهات</t>
    </r>
    <r>
      <rPr>
        <sz val="12"/>
        <rFont val="Aptos"/>
        <family val="2"/>
      </rPr>
      <t xml:space="preserve"> </t>
    </r>
    <r>
      <rPr>
        <sz val="12"/>
        <rFont val="Arial"/>
        <family val="2"/>
      </rPr>
      <t>الحكومية</t>
    </r>
  </si>
  <si>
    <r>
      <t>نعم،</t>
    </r>
    <r>
      <rPr>
        <sz val="12"/>
        <rFont val="Aptos"/>
        <family val="2"/>
      </rPr>
      <t xml:space="preserve"> </t>
    </r>
    <r>
      <rPr>
        <sz val="12"/>
        <rFont val="Arial"/>
        <family val="2"/>
      </rPr>
      <t>إلزامي</t>
    </r>
    <r>
      <rPr>
        <sz val="12"/>
        <rFont val="Aptos"/>
        <family val="2"/>
      </rPr>
      <t>.</t>
    </r>
  </si>
  <si>
    <r>
      <t>أدوار</t>
    </r>
    <r>
      <rPr>
        <sz val="12"/>
        <rFont val="Aptos"/>
        <family val="2"/>
      </rPr>
      <t xml:space="preserve"> </t>
    </r>
    <r>
      <rPr>
        <sz val="12"/>
        <rFont val="Arial"/>
        <family val="2"/>
      </rPr>
      <t>المؤسسة</t>
    </r>
    <r>
      <rPr>
        <sz val="12"/>
        <rFont val="Aptos"/>
        <family val="2"/>
      </rPr>
      <t xml:space="preserve"> </t>
    </r>
    <r>
      <rPr>
        <sz val="12"/>
        <rFont val="Arial"/>
        <family val="2"/>
      </rPr>
      <t>الإشرافية</t>
    </r>
    <r>
      <rPr>
        <sz val="12"/>
        <rFont val="Aptos"/>
        <family val="2"/>
      </rPr>
      <t xml:space="preserve"> (</t>
    </r>
    <r>
      <rPr>
        <sz val="12"/>
        <rFont val="Arial"/>
        <family val="2"/>
      </rPr>
      <t>استئناف</t>
    </r>
    <r>
      <rPr>
        <sz val="12"/>
        <rFont val="Aptos"/>
        <family val="2"/>
      </rPr>
      <t xml:space="preserve"> </t>
    </r>
    <r>
      <rPr>
        <sz val="12"/>
        <rFont val="Arial"/>
        <family val="2"/>
      </rPr>
      <t>متابعة،</t>
    </r>
    <r>
      <rPr>
        <sz val="12"/>
        <rFont val="Aptos"/>
        <family val="2"/>
      </rPr>
      <t xml:space="preserve"> </t>
    </r>
    <r>
      <rPr>
        <sz val="12"/>
        <rFont val="Arial"/>
        <family val="2"/>
      </rPr>
      <t>إنفاذ،</t>
    </r>
    <r>
      <rPr>
        <sz val="12"/>
        <rFont val="Aptos"/>
        <family val="2"/>
      </rPr>
      <t xml:space="preserve"> </t>
    </r>
    <r>
      <rPr>
        <sz val="12"/>
        <rFont val="Arial"/>
        <family val="2"/>
      </rPr>
      <t>وساطة</t>
    </r>
    <r>
      <rPr>
        <sz val="12"/>
        <rFont val="Aptos"/>
        <family val="2"/>
      </rPr>
      <t>)</t>
    </r>
  </si>
  <si>
    <r>
      <t>جميعها</t>
    </r>
    <r>
      <rPr>
        <sz val="12"/>
        <rFont val="Aptos"/>
        <family val="2"/>
      </rPr>
      <t xml:space="preserve"> </t>
    </r>
    <r>
      <rPr>
        <sz val="12"/>
        <rFont val="Arial"/>
        <family val="2"/>
      </rPr>
      <t>منصوص</t>
    </r>
    <r>
      <rPr>
        <sz val="12"/>
        <rFont val="Aptos"/>
        <family val="2"/>
      </rPr>
      <t xml:space="preserve"> </t>
    </r>
    <r>
      <rPr>
        <sz val="12"/>
        <rFont val="Arial"/>
        <family val="2"/>
      </rPr>
      <t>عليها</t>
    </r>
    <r>
      <rPr>
        <sz val="12"/>
        <rFont val="Aptos"/>
        <family val="2"/>
      </rPr>
      <t>.</t>
    </r>
  </si>
  <si>
    <r>
      <t>الاستثناءات</t>
    </r>
    <r>
      <rPr>
        <sz val="12"/>
        <rFont val="Aptos"/>
        <family val="2"/>
      </rPr>
      <t xml:space="preserve"> </t>
    </r>
    <r>
      <rPr>
        <sz val="12"/>
        <rFont val="Arial"/>
        <family val="2"/>
      </rPr>
      <t>المسموح</t>
    </r>
    <r>
      <rPr>
        <sz val="12"/>
        <rFont val="Aptos"/>
        <family val="2"/>
      </rPr>
      <t xml:space="preserve"> </t>
    </r>
    <r>
      <rPr>
        <sz val="12"/>
        <rFont val="Arial"/>
        <family val="2"/>
      </rPr>
      <t>بها</t>
    </r>
    <r>
      <rPr>
        <sz val="12"/>
        <rFont val="Aptos"/>
        <family val="2"/>
      </rPr>
      <t xml:space="preserve"> (</t>
    </r>
    <r>
      <rPr>
        <sz val="12"/>
        <rFont val="Arial"/>
        <family val="2"/>
      </rPr>
      <t>الأمن</t>
    </r>
    <r>
      <rPr>
        <sz val="12"/>
        <rFont val="Aptos"/>
        <family val="2"/>
      </rPr>
      <t xml:space="preserve"> </t>
    </r>
    <r>
      <rPr>
        <sz val="12"/>
        <rFont val="Arial"/>
        <family val="2"/>
      </rPr>
      <t>الوطني</t>
    </r>
    <r>
      <rPr>
        <sz val="12"/>
        <rFont val="Aptos"/>
        <family val="2"/>
      </rPr>
      <t xml:space="preserve"> </t>
    </r>
    <r>
      <rPr>
        <sz val="12"/>
        <rFont val="Arial"/>
        <family val="2"/>
      </rPr>
      <t>الخصوصية،</t>
    </r>
    <r>
      <rPr>
        <sz val="12"/>
        <rFont val="Aptos"/>
        <family val="2"/>
      </rPr>
      <t xml:space="preserve"> </t>
    </r>
    <r>
      <rPr>
        <sz val="12"/>
        <rFont val="Arial"/>
        <family val="2"/>
      </rPr>
      <t>المصالح</t>
    </r>
    <r>
      <rPr>
        <sz val="12"/>
        <rFont val="Aptos"/>
        <family val="2"/>
      </rPr>
      <t xml:space="preserve"> </t>
    </r>
    <r>
      <rPr>
        <sz val="12"/>
        <rFont val="Arial"/>
        <family val="2"/>
      </rPr>
      <t>التجارية</t>
    </r>
    <r>
      <rPr>
        <sz val="12"/>
        <rFont val="Aptos"/>
        <family val="2"/>
      </rPr>
      <t>...)</t>
    </r>
  </si>
  <si>
    <r>
      <t>محددة</t>
    </r>
    <r>
      <rPr>
        <sz val="12"/>
        <rFont val="Aptos"/>
        <family val="2"/>
      </rPr>
      <t xml:space="preserve"> </t>
    </r>
    <r>
      <rPr>
        <sz val="12"/>
        <rFont val="Arial"/>
        <family val="2"/>
      </rPr>
      <t>بوضوح</t>
    </r>
    <r>
      <rPr>
        <sz val="12"/>
        <rFont val="Aptos"/>
        <family val="2"/>
      </rPr>
      <t>.</t>
    </r>
  </si>
  <si>
    <r>
      <t>المجموع</t>
    </r>
    <r>
      <rPr>
        <sz val="12"/>
        <rFont val="Aptos"/>
        <family val="2"/>
      </rPr>
      <t xml:space="preserve"> </t>
    </r>
    <r>
      <rPr>
        <sz val="12"/>
        <rFont val="Arial"/>
        <family val="2"/>
      </rPr>
      <t>الفرعي</t>
    </r>
    <r>
      <rPr>
        <sz val="12"/>
        <rFont val="Aptos"/>
        <family val="2"/>
      </rPr>
      <t xml:space="preserve"> </t>
    </r>
    <r>
      <rPr>
        <sz val="12"/>
        <rFont val="Arial"/>
        <family val="2"/>
      </rPr>
      <t>الاعتماد</t>
    </r>
  </si>
  <si>
    <r>
      <t>أنشطة</t>
    </r>
    <r>
      <rPr>
        <sz val="12"/>
        <rFont val="Aptos"/>
        <family val="2"/>
      </rPr>
      <t xml:space="preserve"> </t>
    </r>
    <r>
      <rPr>
        <sz val="12"/>
        <rFont val="Arial"/>
        <family val="2"/>
      </rPr>
      <t>المؤسسة</t>
    </r>
    <r>
      <rPr>
        <sz val="12"/>
        <rFont val="Aptos"/>
        <family val="2"/>
      </rPr>
      <t xml:space="preserve"> </t>
    </r>
    <r>
      <rPr>
        <sz val="12"/>
        <rFont val="Arial"/>
        <family val="2"/>
      </rPr>
      <t>الإشرافية</t>
    </r>
    <r>
      <rPr>
        <sz val="12"/>
        <rFont val="Aptos"/>
        <family val="2"/>
      </rPr>
      <t xml:space="preserve">: </t>
    </r>
    <r>
      <rPr>
        <sz val="12"/>
        <rFont val="Arial"/>
        <family val="2"/>
      </rPr>
      <t>تدريب</t>
    </r>
    <r>
      <rPr>
        <sz val="12"/>
        <rFont val="Aptos"/>
        <family val="2"/>
      </rPr>
      <t xml:space="preserve"> </t>
    </r>
    <r>
      <rPr>
        <sz val="12"/>
        <rFont val="Arial"/>
        <family val="2"/>
      </rPr>
      <t>توعية،</t>
    </r>
    <r>
      <rPr>
        <sz val="12"/>
        <rFont val="Aptos"/>
        <family val="2"/>
      </rPr>
      <t xml:space="preserve"> </t>
    </r>
    <r>
      <rPr>
        <sz val="12"/>
        <rFont val="Arial"/>
        <family val="2"/>
      </rPr>
      <t>إرشاد،</t>
    </r>
    <r>
      <rPr>
        <sz val="12"/>
        <rFont val="Aptos"/>
        <family val="2"/>
      </rPr>
      <t xml:space="preserve"> </t>
    </r>
    <r>
      <rPr>
        <sz val="12"/>
        <rFont val="Arial"/>
        <family val="2"/>
      </rPr>
      <t>إحصاءات،</t>
    </r>
    <r>
      <rPr>
        <sz val="12"/>
        <rFont val="Aptos"/>
        <family val="2"/>
      </rPr>
      <t xml:space="preserve"> </t>
    </r>
    <r>
      <rPr>
        <sz val="12"/>
        <rFont val="Arial"/>
        <family val="2"/>
      </rPr>
      <t>تقارير</t>
    </r>
  </si>
  <si>
    <r>
      <t>تم</t>
    </r>
    <r>
      <rPr>
        <sz val="12"/>
        <rFont val="Aptos"/>
        <family val="2"/>
      </rPr>
      <t xml:space="preserve"> </t>
    </r>
    <r>
      <rPr>
        <sz val="12"/>
        <rFont val="Arial"/>
        <family val="2"/>
      </rPr>
      <t>تنفيذ</t>
    </r>
    <r>
      <rPr>
        <sz val="12"/>
        <rFont val="Aptos"/>
        <family val="2"/>
      </rPr>
      <t xml:space="preserve"> </t>
    </r>
    <r>
      <rPr>
        <sz val="12"/>
        <rFont val="Arial"/>
        <family val="2"/>
      </rPr>
      <t>التدريب</t>
    </r>
    <r>
      <rPr>
        <sz val="12"/>
        <rFont val="Aptos"/>
        <family val="2"/>
      </rPr>
      <t xml:space="preserve"> </t>
    </r>
    <r>
      <rPr>
        <sz val="12"/>
        <rFont val="Arial"/>
        <family val="2"/>
      </rPr>
      <t>والتوعية؛</t>
    </r>
    <r>
      <rPr>
        <sz val="12"/>
        <rFont val="Aptos"/>
        <family val="2"/>
      </rPr>
      <t xml:space="preserve"> </t>
    </r>
    <r>
      <rPr>
        <sz val="12"/>
        <rFont val="Arial"/>
        <family val="2"/>
      </rPr>
      <t>لم</t>
    </r>
    <r>
      <rPr>
        <sz val="12"/>
        <rFont val="Aptos"/>
        <family val="2"/>
      </rPr>
      <t xml:space="preserve"> </t>
    </r>
    <r>
      <rPr>
        <sz val="12"/>
        <rFont val="Arial"/>
        <family val="2"/>
      </rPr>
      <t>يصدر</t>
    </r>
    <r>
      <rPr>
        <sz val="12"/>
        <rFont val="Aptos"/>
        <family val="2"/>
      </rPr>
      <t xml:space="preserve"> </t>
    </r>
    <r>
      <rPr>
        <sz val="12"/>
        <rFont val="Arial"/>
        <family val="2"/>
      </rPr>
      <t>تقرير</t>
    </r>
    <r>
      <rPr>
        <sz val="12"/>
        <rFont val="Aptos"/>
        <family val="2"/>
      </rPr>
      <t xml:space="preserve"> </t>
    </r>
    <r>
      <rPr>
        <sz val="12"/>
        <rFont val="Arial"/>
        <family val="2"/>
      </rPr>
      <t>سنوي؛</t>
    </r>
    <r>
      <rPr>
        <sz val="12"/>
        <rFont val="Aptos"/>
        <family val="2"/>
      </rPr>
      <t xml:space="preserve"> </t>
    </r>
    <r>
      <rPr>
        <sz val="12"/>
        <rFont val="Arial"/>
        <family val="2"/>
      </rPr>
      <t>الإحصاءات</t>
    </r>
    <r>
      <rPr>
        <sz val="12"/>
        <rFont val="Aptos"/>
        <family val="2"/>
      </rPr>
      <t xml:space="preserve"> </t>
    </r>
    <r>
      <rPr>
        <sz val="12"/>
        <rFont val="Arial"/>
        <family val="2"/>
      </rPr>
      <t>جزئية</t>
    </r>
  </si>
  <si>
    <r>
      <t>رفع</t>
    </r>
    <r>
      <rPr>
        <sz val="12"/>
        <rFont val="Aptos"/>
        <family val="2"/>
      </rPr>
      <t xml:space="preserve"> </t>
    </r>
    <r>
      <rPr>
        <sz val="12"/>
        <rFont val="Arial"/>
        <family val="2"/>
      </rPr>
      <t>الجهات</t>
    </r>
    <r>
      <rPr>
        <sz val="12"/>
        <rFont val="Aptos"/>
        <family val="2"/>
      </rPr>
      <t xml:space="preserve"> </t>
    </r>
    <r>
      <rPr>
        <sz val="12"/>
        <rFont val="Arial"/>
        <family val="2"/>
      </rPr>
      <t>الحكومية</t>
    </r>
    <r>
      <rPr>
        <sz val="12"/>
        <rFont val="Aptos"/>
        <family val="2"/>
      </rPr>
      <t xml:space="preserve"> </t>
    </r>
    <r>
      <rPr>
        <sz val="12"/>
        <rFont val="Arial"/>
        <family val="2"/>
      </rPr>
      <t>تقارير</t>
    </r>
    <r>
      <rPr>
        <sz val="12"/>
        <rFont val="Aptos"/>
        <family val="2"/>
      </rPr>
      <t xml:space="preserve"> </t>
    </r>
    <r>
      <rPr>
        <sz val="12"/>
        <rFont val="Arial"/>
        <family val="2"/>
      </rPr>
      <t>عن</t>
    </r>
    <r>
      <rPr>
        <sz val="12"/>
        <rFont val="Aptos"/>
        <family val="2"/>
      </rPr>
      <t xml:space="preserve"> </t>
    </r>
    <r>
      <rPr>
        <sz val="12"/>
        <rFont val="Arial"/>
        <family val="2"/>
      </rPr>
      <t>طلبات</t>
    </r>
    <r>
      <rPr>
        <sz val="12"/>
        <rFont val="Aptos"/>
        <family val="2"/>
      </rPr>
      <t xml:space="preserve"> </t>
    </r>
    <r>
      <rPr>
        <sz val="12"/>
        <rFont val="Arial"/>
        <family val="2"/>
      </rPr>
      <t>الوصول</t>
    </r>
    <r>
      <rPr>
        <sz val="12"/>
        <rFont val="Aptos"/>
        <family val="2"/>
      </rPr>
      <t xml:space="preserve"> </t>
    </r>
    <r>
      <rPr>
        <sz val="12"/>
        <rFont val="Arial"/>
        <family val="2"/>
      </rPr>
      <t>إلى</t>
    </r>
    <r>
      <rPr>
        <sz val="12"/>
        <rFont val="Aptos"/>
        <family val="2"/>
      </rPr>
      <t xml:space="preserve"> </t>
    </r>
    <r>
      <rPr>
        <sz val="12"/>
        <rFont val="Arial"/>
        <family val="2"/>
      </rPr>
      <t>المعلومات</t>
    </r>
  </si>
  <si>
    <r>
      <t>نعم</t>
    </r>
    <r>
      <rPr>
        <sz val="12"/>
        <rFont val="Aptos"/>
        <family val="2"/>
      </rPr>
      <t xml:space="preserve"> (</t>
    </r>
    <r>
      <rPr>
        <sz val="12"/>
        <rFont val="Arial"/>
        <family val="2"/>
      </rPr>
      <t>عام</t>
    </r>
    <r>
      <rPr>
        <sz val="12"/>
        <rFont val="Aptos"/>
        <family val="2"/>
      </rPr>
      <t xml:space="preserve"> 2024)</t>
    </r>
  </si>
  <si>
    <r>
      <t>حفظ</t>
    </r>
    <r>
      <rPr>
        <sz val="12"/>
        <rFont val="Aptos"/>
        <family val="2"/>
      </rPr>
      <t xml:space="preserve"> </t>
    </r>
    <r>
      <rPr>
        <sz val="12"/>
        <rFont val="Arial"/>
        <family val="2"/>
      </rPr>
      <t>إحصاءات</t>
    </r>
    <r>
      <rPr>
        <sz val="12"/>
        <rFont val="Aptos"/>
        <family val="2"/>
      </rPr>
      <t xml:space="preserve"> </t>
    </r>
    <r>
      <rPr>
        <sz val="12"/>
        <rFont val="Arial"/>
        <family val="2"/>
      </rPr>
      <t>الاستئناف</t>
    </r>
  </si>
  <si>
    <r>
      <t>المجموع</t>
    </r>
    <r>
      <rPr>
        <sz val="12"/>
        <rFont val="Aptos"/>
        <family val="2"/>
      </rPr>
      <t xml:space="preserve"> </t>
    </r>
    <r>
      <rPr>
        <sz val="12"/>
        <rFont val="Arial"/>
        <family val="2"/>
      </rPr>
      <t>الفرعي التنفيذ</t>
    </r>
  </si>
  <si>
    <r>
      <t>الدرجة</t>
    </r>
    <r>
      <rPr>
        <sz val="12"/>
        <rFont val="Aptos"/>
        <family val="2"/>
      </rPr>
      <t xml:space="preserve"> </t>
    </r>
    <r>
      <rPr>
        <sz val="12"/>
        <rFont val="Arial"/>
        <family val="2"/>
      </rPr>
      <t>النهائية</t>
    </r>
  </si>
  <si>
    <t>1.      تعبئة التمويل الخاص على أساس تجريبي: يشير الى تدفقات الموارد الخاصة للانشطة في البلدان النامية وتحشد هذه الموارد من خلال تدخلات المصارف الانمائية المتعددة الاطراف او المؤسسات الثنائية للتمويل الانمائي او غيرها من الوكالات الثنائية اي التدخلات التي يمكن من خلالها اثبات العلاقة السببية المباشرة بين التدخل الرسمي والموارد الخاصة.</t>
  </si>
  <si>
    <t>2.      المنح الرسمية للتنمية المستدامة هي تحويلات نقدية أو عينية لا يتحمل المتلقي أي دين قانوني لقاء الحصول عليها.</t>
  </si>
  <si>
    <r>
      <t xml:space="preserve">المؤشر 17.4.1: </t>
    </r>
    <r>
      <rPr>
        <sz val="12"/>
        <rFont val="Sakkal Majalla"/>
      </rPr>
      <t>تكاليف خدمة الدين كنسبة من صـــــادرات الســـــلع والخدمات</t>
    </r>
  </si>
  <si>
    <r>
      <t xml:space="preserve">المؤشر 17.8.1: </t>
    </r>
    <r>
      <rPr>
        <sz val="12"/>
        <rFont val="Sakkal Majalla"/>
      </rPr>
      <t>نسبة الذين يستخدمون الانترنت</t>
    </r>
  </si>
  <si>
    <r>
      <t xml:space="preserve">المؤشر 17.10.1: </t>
    </r>
    <r>
      <rPr>
        <sz val="12"/>
        <rFont val="Sakkal Majalla"/>
      </rPr>
      <t>المتوسط المرجح للتعريفات الجمركية للبلدان الأولى بالرعاية في جميع أنحاء العالم حسب نوع المنتج</t>
    </r>
  </si>
  <si>
    <r>
      <t xml:space="preserve">  المؤشر 17.11.1: </t>
    </r>
    <r>
      <rPr>
        <sz val="12"/>
        <rFont val="Sakkal Majalla"/>
      </rPr>
      <t>حصة البلدان النامية وأقل البلدان نمواً من الصادرات العالمية</t>
    </r>
  </si>
  <si>
    <r>
      <t xml:space="preserve">المؤشر 17.14.1: </t>
    </r>
    <r>
      <rPr>
        <sz val="12"/>
        <rFont val="Sakkal Majalla"/>
      </rPr>
      <t>عدد البلدان التي لديها اليات لتعزيز اتساق سياسات التنمية الآليات القائمة لتعزيز اتساق سياسات التنمية المستدامة</t>
    </r>
  </si>
  <si>
    <t>المؤشر 17.18.1 مؤشرات القدرة اإلحصائية</t>
  </si>
  <si>
    <r>
      <t xml:space="preserve">المؤشر 17.19.1: </t>
    </r>
    <r>
      <rPr>
        <sz val="12"/>
        <rFont val="Sakkal Majalla"/>
      </rPr>
      <t>القيمة الدولارية لجميع الموارد المتاحة لتعزيز القدرات الإحصائية في البلدان النامية</t>
    </r>
  </si>
  <si>
    <r>
      <t xml:space="preserve">المؤشر 17.19.2: </t>
    </r>
    <r>
      <rPr>
        <sz val="12"/>
        <rFont val="Sakkal Majalla"/>
      </rPr>
      <t>نسبة البلـدان التي (أ) أجرت تعدادا واحدا على الأقل للســـكان والمســـاكن في الســـنوات العشـــر الماضـــية؛ و (ب) حققت نسبة في المائة في تســــجيل المواليد ونسبة 80% في المائة في تسجيل الوفيات</t>
    </r>
  </si>
  <si>
    <t>في عام 2021 استبدلت المؤسسة العديد من الأنظمة الادارية تواصل المؤسسة نفس الإجراءات والتوجهات التي بدأت في عام 2021 من أجل مواجهة تحديات تغير المناخ مع الطاقة النظيفة والمياه، (حديثة النشأة)، مما ساهم في تقليل الانبعاثات في عام 2021 مقارنةً بالسنوات السابقة. وتستمر المؤسسة في نفس الاتجاه من خلال الاعتماد كليًا على تقنية التحلية باستخدام تقنية التناضح العكسي. شاركت المؤسسة في الإنجاز الوطني من المبادرة السعودية الخضراء للوصول إلى 5 ملايين شجرة بحلول عام 2030، والتي ستسهم في القضاء على كميات كبيرة من انبعاثات الكربون ومواجهة تحديات تغير المناخ. تتبع المؤسسة اتجاه الاعتماد على مصادر الطاقة المتجددة في المستقبل، وقد بدأ نظام إنتاج منخفض باستخدام الطاقة الشمسية في إنتاج المياه المحلاة باستخدام تقنية التناضح العكسي</t>
  </si>
  <si>
    <t xml:space="preserve"> وزارة الموارد البشرية والتنمية الاجتماعية </t>
  </si>
  <si>
    <t>الهيئة العامة الإحصاء</t>
  </si>
  <si>
    <t>وزارة الموارد البشرية والتنمية الاجتماعية</t>
  </si>
  <si>
    <t xml:space="preserve"> المجلس الوطني للسلامة والصحة المهنية </t>
  </si>
  <si>
    <t xml:space="preserve"> وزارة الموارد البشرية والتنمية الاجتماعية</t>
  </si>
  <si>
    <t xml:space="preserve"> وزارة البلديات والإسكان</t>
  </si>
  <si>
    <t>الهيئة العامة للإحصاء</t>
  </si>
  <si>
    <t xml:space="preserve">وزارة الموارد البشرية والتنمية الاجتماعية </t>
  </si>
  <si>
    <t>هيئة حقوق الانسان</t>
  </si>
  <si>
    <t xml:space="preserve"> هيئة حقوق الانسان</t>
  </si>
  <si>
    <t>الهيئة العامة للطيران المدني والهيئة العامة للموانئ وهيئة المدن والمناطق الاقتصادية والهيئة العامة للنقل والهيئة العامة 
لإلحصاء وشركة نيوم</t>
  </si>
  <si>
    <t>وزارة العدل وهيئة حقوق الانسان ووزارة الموارد البشرية والتنمية الاجتماعية.</t>
  </si>
  <si>
    <t xml:space="preserve">للإحصاء، وزارة التعليم، هيئة تقويم التعليم والتدريب </t>
  </si>
  <si>
    <t xml:space="preserve"> وزارة الصحة والهيئة العامة للإحصاء</t>
  </si>
  <si>
    <t>وزارة الصحة والهيئة العامة للإحصاء</t>
  </si>
  <si>
    <t xml:space="preserve"> الهيئة العامة للإحصاء</t>
  </si>
  <si>
    <t>الهيئة العامة للإحصاء والهيئة العامة للنقل</t>
  </si>
  <si>
    <t xml:space="preserve"> الهيئة العامة للامن الغذائي</t>
  </si>
  <si>
    <t>المؤشر 2.أ.1: نسبة من مجـمـوع الإنـفــــاق الحكومي على الخدمات الأســـــــاســـــــية (التعليم والصـــــــحة والحماية الاجتماعية)</t>
  </si>
  <si>
    <t>نسبة الإنفاق على الخدمات الأساسية (التعليم، والصحة، والحماية الاجتماعية) من إجمالي الإنفاق الحكومي</t>
  </si>
  <si>
    <r>
      <t xml:space="preserve">نسبة السكان الذين يستخدمون مياه الشرب المدارة بطريقة </t>
    </r>
    <r>
      <rPr>
        <sz val="11"/>
        <rFont val="Sakkal Majalla"/>
      </rPr>
      <t>مأمونة (</t>
    </r>
    <r>
      <rPr>
        <b/>
        <sz val="11"/>
        <rFont val="Sakkal Majalla"/>
      </rPr>
      <t>%)</t>
    </r>
  </si>
  <si>
    <t>الهيئة العامة للاحصاء</t>
  </si>
  <si>
    <t>166.61 </t>
  </si>
  <si>
    <t>85.37 </t>
  </si>
  <si>
    <t>74.61 </t>
  </si>
  <si>
    <t>108.45 </t>
  </si>
  <si>
    <t>74.07 </t>
  </si>
  <si>
    <t>69.39 </t>
  </si>
  <si>
    <t>113.91 </t>
  </si>
  <si>
    <t>61.08 </t>
  </si>
  <si>
    <t>59.42 </t>
  </si>
  <si>
    <t>124.89 </t>
  </si>
  <si>
    <t>65.94 </t>
  </si>
  <si>
    <t>63.76 </t>
  </si>
  <si>
    <t>154.13 </t>
  </si>
  <si>
    <t>91.53 </t>
  </si>
  <si>
    <t>79.38 </t>
  </si>
  <si>
    <t>76.18 </t>
  </si>
  <si>
    <t>61.88 </t>
  </si>
  <si>
    <t>61.95 </t>
  </si>
  <si>
    <t>66.67 </t>
  </si>
  <si>
    <t>46.35 </t>
  </si>
  <si>
    <t>42.97 </t>
  </si>
  <si>
    <t>125.21 </t>
  </si>
  <si>
    <t>69.48 </t>
  </si>
  <si>
    <t>60.98 </t>
  </si>
  <si>
    <t>65.75 </t>
  </si>
  <si>
    <t>80.73 </t>
  </si>
  <si>
    <t>45.58 </t>
  </si>
  <si>
    <t>91.46 </t>
  </si>
  <si>
    <t>97.82 </t>
  </si>
  <si>
    <t>87.48 </t>
  </si>
  <si>
    <t>204.04 </t>
  </si>
  <si>
    <t>84.45 </t>
  </si>
  <si>
    <t>80.30 </t>
  </si>
  <si>
    <t>62.08 </t>
  </si>
  <si>
    <t>89.13 </t>
  </si>
  <si>
    <t>57.87 </t>
  </si>
  <si>
    <t>59.36 </t>
  </si>
  <si>
    <t>85.05 </t>
  </si>
  <si>
    <t>79.62 </t>
  </si>
  <si>
    <t>109.13 </t>
  </si>
  <si>
    <t>76.37 </t>
  </si>
  <si>
    <t>66.41 </t>
  </si>
  <si>
    <t>42.71 </t>
  </si>
  <si>
    <t>28.08 </t>
  </si>
  <si>
    <t>23.38 </t>
  </si>
  <si>
    <t>36.86 </t>
  </si>
  <si>
    <t>28.96 </t>
  </si>
  <si>
    <t>27.94 </t>
  </si>
  <si>
    <t>37.49 </t>
  </si>
  <si>
    <t>24.12 </t>
  </si>
  <si>
    <t>19.84 </t>
  </si>
  <si>
    <t>42.07 </t>
  </si>
  <si>
    <t>26.57 </t>
  </si>
  <si>
    <t>20.64 </t>
  </si>
  <si>
    <t>43.26 </t>
  </si>
  <si>
    <t>32.62 </t>
  </si>
  <si>
    <t>28.12 </t>
  </si>
  <si>
    <t>N/A </t>
  </si>
  <si>
    <t>23.36 </t>
  </si>
  <si>
    <t>25.62 </t>
  </si>
  <si>
    <t>18.61 </t>
  </si>
  <si>
    <t>18.81 </t>
  </si>
  <si>
    <t>17.89 </t>
  </si>
  <si>
    <t>13.90 </t>
  </si>
  <si>
    <t>18.24 </t>
  </si>
  <si>
    <t>18.72 </t>
  </si>
  <si>
    <t>23.73 </t>
  </si>
  <si>
    <t>37.00 </t>
  </si>
  <si>
    <t>41.29 </t>
  </si>
  <si>
    <t>38.53 </t>
  </si>
  <si>
    <t>28.47 </t>
  </si>
  <si>
    <t>28.80 </t>
  </si>
  <si>
    <t>20.30 </t>
  </si>
  <si>
    <t>39.04 </t>
  </si>
  <si>
    <t>18.02 </t>
  </si>
  <si>
    <t>25.58 </t>
  </si>
  <si>
    <t>17.24 </t>
  </si>
  <si>
    <t>34.5 </t>
  </si>
  <si>
    <t>25.7 </t>
  </si>
  <si>
    <t>25.0 </t>
  </si>
  <si>
    <r>
      <t xml:space="preserve">المؤشر </t>
    </r>
    <r>
      <rPr>
        <sz val="12"/>
        <rFont val="Sakkal Majalla"/>
      </rPr>
      <t>1.5.3</t>
    </r>
    <r>
      <rPr>
        <b/>
        <sz val="12"/>
        <rFont val="Sakkal Majalla"/>
      </rPr>
      <t xml:space="preserve">: </t>
    </r>
    <r>
      <rPr>
        <sz val="12"/>
        <rFont val="Sakkal Majalla"/>
      </rPr>
      <t>عدد البلدان التي تعتمد وتنفذ استراتيجيات وطنية للحد من أخطار الكوارث تمشيا مع إطار سنداي للحد من مخاطر الكوارث للفترة
2030-2015</t>
    </r>
  </si>
  <si>
    <t>تتبنى وتنفذ المملكة العربية السعودية استراتيجيات وطنية للحد من مخاطر الكوارث</t>
  </si>
  <si>
    <r>
      <t>المؤشر</t>
    </r>
    <r>
      <rPr>
        <sz val="12"/>
        <rFont val="Sakkal Majalla"/>
      </rPr>
      <t>13.1.2</t>
    </r>
    <r>
      <rPr>
        <b/>
        <sz val="12"/>
        <rFont val="Sakkal Majalla"/>
      </rPr>
      <t xml:space="preserve">: </t>
    </r>
    <r>
      <rPr>
        <sz val="12"/>
        <rFont val="Sakkal Majalla"/>
      </rPr>
      <t>عدد البلدان التي تعتمد وتنفذ استراتيجيات وطنية للحد من أخطار الكوارث تمشيا مع إطار سنداي للحد من مخاطر الكوارث للفترة
2030-2015</t>
    </r>
  </si>
  <si>
    <t>المؤشر 1.5.4:نسبة الحكومات المحلية التي تعتمد وتنفذ استراتيجيات محلية للحد من مخاطر الكوارث بما يتماشى مع استراتيجيات الحد من مخاطر الكوارث الوطنية</t>
  </si>
  <si>
    <t>نسبة الحكومات المحلية التي تعتمد وتنفذ استراتيجيات محلية للحد من مخاطر الكوارث بما يتماشى مع استراتيجيات الحد من مخاطر الكوارث الوطنية</t>
  </si>
  <si>
    <r>
      <t>المؤشر</t>
    </r>
    <r>
      <rPr>
        <sz val="11"/>
        <rFont val="Sakkal Majalla"/>
      </rPr>
      <t xml:space="preserve"> 13.3.1</t>
    </r>
    <r>
      <rPr>
        <b/>
        <sz val="11"/>
        <rFont val="Sakkal Majalla"/>
      </rPr>
      <t xml:space="preserve">: </t>
    </r>
    <r>
      <rPr>
        <sz val="11"/>
        <rFont val="Sakkal Majalla"/>
      </rPr>
      <t xml:space="preserve">مـدى تعميم </t>
    </r>
    <r>
      <rPr>
        <b/>
        <sz val="11"/>
        <rFont val="Sakkal Majalla"/>
      </rPr>
      <t>"1"</t>
    </r>
    <r>
      <rPr>
        <sz val="11"/>
        <rFont val="Sakkal Majalla"/>
      </rPr>
      <t xml:space="preserve"> تعليم المواطنــة العــالمي و </t>
    </r>
    <r>
      <rPr>
        <b/>
        <sz val="11"/>
        <rFont val="Sakkal Majalla"/>
      </rPr>
      <t>"2"</t>
    </r>
    <r>
      <rPr>
        <sz val="11"/>
        <rFont val="Sakkal Majalla"/>
      </rPr>
      <t xml:space="preserve"> التعليم من أجل التنمية المســــتدامة، بما في ذلك المســــاواة بين الجنسين وحقوق الإنســان، وذلك على جميع الصــعد في </t>
    </r>
    <r>
      <rPr>
        <b/>
        <sz val="11"/>
        <rFont val="Sakkal Majalla"/>
      </rPr>
      <t>(أ)</t>
    </r>
    <r>
      <rPr>
        <sz val="11"/>
        <rFont val="Sakkal Majalla"/>
      </rPr>
      <t xml:space="preserve"> الســياســات التعليمية على الصـعيد الوطني، و </t>
    </r>
    <r>
      <rPr>
        <b/>
        <sz val="11"/>
        <rFont val="Sakkal Majalla"/>
      </rPr>
      <t>(ب)</t>
    </r>
    <r>
      <rPr>
        <sz val="11"/>
        <rFont val="Sakkal Majalla"/>
      </rPr>
      <t xml:space="preserve"> المناهج الدراسـية و </t>
    </r>
    <r>
      <rPr>
        <b/>
        <sz val="11"/>
        <rFont val="Sakkal Majalla"/>
      </rPr>
      <t>(ج)</t>
    </r>
    <r>
      <rPr>
        <sz val="11"/>
        <rFont val="Sakkal Majalla"/>
      </rPr>
      <t xml:space="preserve"> تدريب المعلمين، و </t>
    </r>
    <r>
      <rPr>
        <b/>
        <sz val="11"/>
        <rFont val="Sakkal Majalla"/>
      </rPr>
      <t>(د)</t>
    </r>
    <r>
      <rPr>
        <sz val="11"/>
        <rFont val="Sakkal Majalla"/>
      </rPr>
      <t xml:space="preserve"> تقييم الطلاب</t>
    </r>
  </si>
  <si>
    <r>
      <t>ا</t>
    </r>
    <r>
      <rPr>
        <b/>
        <sz val="12"/>
        <rFont val="Sakkal Majalla"/>
      </rPr>
      <t>لمبدأ 1: الصلة بالموضوع، والنزاهة، وتكافؤ فرص الوصول:</t>
    </r>
    <r>
      <rPr>
        <sz val="12"/>
        <rFont val="Sakkal Majalla"/>
      </rPr>
      <t xml:space="preserve"> هل يشترط تشريعكم الإحصائي تجميع الإحصاءات الرسمية ونشرها على أساس مستقل ونزيه؟</t>
    </r>
  </si>
  <si>
    <r>
      <t>ا</t>
    </r>
    <r>
      <rPr>
        <b/>
        <sz val="12"/>
        <rFont val="Sakkal Majalla"/>
      </rPr>
      <t>لمبدأ 2: المعايير والأخلاقيات المهنية:</t>
    </r>
    <r>
      <rPr>
        <sz val="12"/>
        <rFont val="Sakkal Majalla"/>
      </rPr>
      <t xml:space="preserve"> هل يشترط تشريعكم الإحصائي أساليب وإجراءات موثوقة تتوافق مع المعايير العلمية والمهنية لجمع الإحصاءات الرسمية ومعالجتها وتخزينها؟</t>
    </r>
  </si>
  <si>
    <r>
      <t>ا</t>
    </r>
    <r>
      <rPr>
        <b/>
        <sz val="12"/>
        <rFont val="Sakkal Majalla"/>
      </rPr>
      <t>لمبدأ 5: مصادر الإحصاءات الرسمية:</t>
    </r>
    <r>
      <rPr>
        <sz val="12"/>
        <rFont val="Sakkal Majalla"/>
      </rPr>
      <t xml:space="preserve"> هل يتضمن تشريعكم الإحصائي تفويضًا واضحًا للوكالات الإحصائية بجمع البيانات من جميع المصادر وفقًا لمعايير الجودة المعمول بها؟</t>
    </r>
  </si>
  <si>
    <t>P</t>
  </si>
  <si>
    <t>اجمالي الانفاق العام لجميع أنواع التراث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</si>
</sst>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0000000"/>
    <numFmt numFmtId="165" formatCode="0.000"/>
    <numFmt numFmtId="166" formatCode="0.00000000000"/>
    <numFmt numFmtId="167" formatCode="_(* #,##0_);_(* \(#,##0\);_(* &quot;-&quot;??_);_(@_)"/>
  </numFmts>
  <fonts count="21" x14ac:knownFonts="1">
    <font>
      <sz val="11"/>
      <color theme="1"/>
      <name val="Aptos Narrow"/>
      <family val="2"/>
      <scheme val="minor"/>
    </font>
    <font>
      <b/>
      <sz val="12"/>
      <name val="Sakkal Majalla"/>
    </font>
    <font>
      <sz val="12"/>
      <name val="Sakkal Majalla"/>
    </font>
    <font>
      <sz val="11"/>
      <color theme="1"/>
      <name val="Aptos Narrow"/>
      <family val="2"/>
      <scheme val="minor"/>
    </font>
    <font>
      <b/>
      <sz val="14"/>
      <name val="Sakkal Majalla"/>
    </font>
    <font>
      <sz val="14"/>
      <name val="Sakkal Majalla"/>
    </font>
    <font>
      <b/>
      <sz val="12"/>
      <name val="Times New Roman"/>
      <family val="1"/>
    </font>
    <font>
      <sz val="12"/>
      <name val="Arial"/>
      <family val="2"/>
    </font>
    <font>
      <sz val="12"/>
      <name val="Aptos"/>
      <family val="2"/>
    </font>
    <font>
      <sz val="12"/>
      <name val="Aptos Narrow"/>
      <family val="2"/>
      <scheme val="minor"/>
    </font>
    <font>
      <sz val="12"/>
      <name val="Wingdings"/>
      <charset val="2"/>
    </font>
    <font>
      <sz val="12"/>
      <name val="Times New Roman"/>
      <family val="1"/>
    </font>
    <font>
      <sz val="12"/>
      <color theme="1"/>
      <name val="Aptos Narrow"/>
      <family val="2"/>
      <scheme val="minor"/>
    </font>
    <font>
      <b/>
      <sz val="12"/>
      <color theme="1"/>
      <name val="Sakkal Majalla"/>
    </font>
    <font>
      <sz val="12"/>
      <color theme="1"/>
      <name val="Sakkal Majalla"/>
    </font>
    <font>
      <b/>
      <sz val="11"/>
      <name val="Sakkal Majalla"/>
    </font>
    <font>
      <sz val="11"/>
      <name val="Sakkal Majalla"/>
    </font>
    <font>
      <b/>
      <i/>
      <sz val="12"/>
      <name val="Sakkal Majalla"/>
    </font>
    <font>
      <i/>
      <sz val="12"/>
      <name val="Sakkal Majalla"/>
    </font>
    <font>
      <b/>
      <u/>
      <sz val="12"/>
      <name val="Sakkal Majalla"/>
    </font>
    <font>
      <sz val="12"/>
      <name val="Wingdings 2"/>
      <family val="1"/>
      <charset val="2"/>
    </font>
  </fonts>
  <fills count="14">
    <fill>
      <patternFill patternType="none"/>
    </fill>
    <fill>
      <patternFill patternType="gray125"/>
    </fill>
    <fill>
      <patternFill patternType="solid">
        <fgColor rgb="FFADADAD"/>
        <bgColor indexed="64"/>
      </patternFill>
    </fill>
    <fill>
      <patternFill patternType="solid">
        <fgColor rgb="FFFFFFFF"/>
        <bgColor indexed="64"/>
      </patternFill>
    </fill>
    <fill>
      <patternFill patternType="solid">
        <fgColor rgb="FF747474"/>
        <bgColor indexed="64"/>
      </patternFill>
    </fill>
    <fill>
      <patternFill patternType="solid">
        <fgColor rgb="FFD0D0D0"/>
        <bgColor indexed="64"/>
      </patternFill>
    </fill>
    <fill>
      <patternFill patternType="solid">
        <fgColor rgb="FF808080"/>
        <bgColor indexed="64"/>
      </patternFill>
    </fill>
    <fill>
      <patternFill patternType="solid">
        <fgColor rgb="FF595959"/>
        <bgColor indexed="64"/>
      </patternFill>
    </fill>
    <fill>
      <patternFill patternType="solid">
        <fgColor rgb="FF757171"/>
        <bgColor indexed="64"/>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rgb="FF000000"/>
      </top>
      <bottom style="medium">
        <color rgb="FF000000"/>
      </bottom>
      <diagonal/>
    </border>
    <border>
      <left style="medium">
        <color indexed="64"/>
      </left>
      <right/>
      <top style="medium">
        <color rgb="FFFFFFFF"/>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dotted">
        <color theme="6"/>
      </right>
      <top/>
      <bottom style="thick">
        <color indexed="64"/>
      </bottom>
      <diagonal/>
    </border>
    <border>
      <left style="dotted">
        <color theme="6"/>
      </left>
      <right style="dotted">
        <color theme="6"/>
      </right>
      <top style="dotted">
        <color theme="6"/>
      </top>
      <bottom style="dotted">
        <color theme="6"/>
      </bottom>
      <diagonal/>
    </border>
    <border>
      <left style="dotted">
        <color theme="6"/>
      </left>
      <right/>
      <top style="dotted">
        <color theme="6"/>
      </top>
      <bottom style="dotted">
        <color theme="6"/>
      </bottom>
      <diagonal/>
    </border>
    <border>
      <left/>
      <right style="dotted">
        <color theme="6"/>
      </right>
      <top style="dotted">
        <color theme="6"/>
      </top>
      <bottom style="dotted">
        <color theme="6"/>
      </bottom>
      <diagonal/>
    </border>
    <border>
      <left style="medium">
        <color indexed="64"/>
      </left>
      <right style="dotted">
        <color theme="6"/>
      </right>
      <top/>
      <bottom style="thick">
        <color indexed="64"/>
      </bottom>
      <diagonal/>
    </border>
    <border>
      <left/>
      <right style="medium">
        <color indexed="64"/>
      </right>
      <top/>
      <bottom style="thick">
        <color indexed="64"/>
      </bottom>
      <diagonal/>
    </border>
    <border>
      <left style="medium">
        <color indexed="64"/>
      </left>
      <right style="dotted">
        <color theme="6"/>
      </right>
      <top style="thick">
        <color indexed="64"/>
      </top>
      <bottom/>
      <diagonal/>
    </border>
    <border>
      <left style="dotted">
        <color theme="6"/>
      </left>
      <right style="medium">
        <color indexed="64"/>
      </right>
      <top style="thick">
        <color indexed="64"/>
      </top>
      <bottom style="dotted">
        <color theme="6"/>
      </bottom>
      <diagonal/>
    </border>
    <border>
      <left style="medium">
        <color indexed="64"/>
      </left>
      <right style="dotted">
        <color theme="6"/>
      </right>
      <top/>
      <bottom/>
      <diagonal/>
    </border>
    <border>
      <left style="dotted">
        <color theme="6"/>
      </left>
      <right style="medium">
        <color indexed="64"/>
      </right>
      <top style="dotted">
        <color theme="6"/>
      </top>
      <bottom style="dotted">
        <color theme="6"/>
      </bottom>
      <diagonal/>
    </border>
    <border>
      <left style="medium">
        <color indexed="64"/>
      </left>
      <right style="dotted">
        <color theme="6"/>
      </right>
      <top/>
      <bottom style="dotted">
        <color theme="6"/>
      </bottom>
      <diagonal/>
    </border>
    <border>
      <left style="medium">
        <color indexed="64"/>
      </left>
      <right style="dotted">
        <color theme="6"/>
      </right>
      <top style="dotted">
        <color theme="6"/>
      </top>
      <bottom/>
      <diagonal/>
    </border>
    <border>
      <left style="medium">
        <color indexed="64"/>
      </left>
      <right/>
      <top style="dotted">
        <color theme="6"/>
      </top>
      <bottom style="medium">
        <color indexed="64"/>
      </bottom>
      <diagonal/>
    </border>
    <border>
      <left/>
      <right/>
      <top style="dotted">
        <color theme="6"/>
      </top>
      <bottom style="medium">
        <color indexed="64"/>
      </bottom>
      <diagonal/>
    </border>
    <border>
      <left/>
      <right style="medium">
        <color indexed="64"/>
      </right>
      <top style="dotted">
        <color theme="6"/>
      </top>
      <bottom style="medium">
        <color indexed="64"/>
      </bottom>
      <diagonal/>
    </border>
    <border>
      <left style="thin">
        <color indexed="64"/>
      </left>
      <right/>
      <top/>
      <bottom/>
      <diagonal/>
    </border>
    <border>
      <left style="medium">
        <color rgb="FF000000"/>
      </left>
      <right style="medium">
        <color indexed="64"/>
      </right>
      <top style="thin">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style="thin">
        <color indexed="64"/>
      </left>
      <right/>
      <top/>
      <bottom style="medium">
        <color indexed="64"/>
      </bottom>
      <diagonal/>
    </border>
  </borders>
  <cellStyleXfs count="2">
    <xf numFmtId="0" fontId="0" fillId="0" borderId="0"/>
    <xf numFmtId="43" fontId="3" fillId="0" borderId="0" applyFont="0" applyFill="0" applyBorder="0" applyAlignment="0" applyProtection="0"/>
  </cellStyleXfs>
  <cellXfs count="882">
    <xf numFmtId="0" fontId="0" fillId="0" borderId="0" xfId="0"/>
    <xf numFmtId="0" fontId="2" fillId="11" borderId="25" xfId="0" applyFont="1" applyFill="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4" xfId="0" applyFont="1" applyBorder="1" applyAlignment="1">
      <alignment horizontal="right" vertical="center" wrapText="1" readingOrder="2"/>
    </xf>
    <xf numFmtId="0" fontId="1" fillId="9" borderId="2" xfId="0" applyFont="1" applyFill="1" applyBorder="1" applyAlignment="1">
      <alignment horizontal="right" vertical="center" readingOrder="2"/>
    </xf>
    <xf numFmtId="0" fontId="1" fillId="9" borderId="3" xfId="0" applyFont="1" applyFill="1" applyBorder="1" applyAlignment="1">
      <alignment horizontal="right" vertical="center" readingOrder="2"/>
    </xf>
    <xf numFmtId="0" fontId="2" fillId="0" borderId="6" xfId="0" applyFont="1" applyBorder="1"/>
    <xf numFmtId="0" fontId="1" fillId="7" borderId="24" xfId="0" applyFont="1" applyFill="1" applyBorder="1" applyAlignment="1">
      <alignment horizontal="center" vertical="center" wrapText="1" readingOrder="2"/>
    </xf>
    <xf numFmtId="0" fontId="4" fillId="0" borderId="11" xfId="0" applyFont="1" applyBorder="1" applyAlignment="1">
      <alignment horizontal="right" vertical="center" readingOrder="2"/>
    </xf>
    <xf numFmtId="0" fontId="5" fillId="0" borderId="11" xfId="0" applyFont="1" applyBorder="1" applyAlignment="1">
      <alignment horizontal="right" vertical="center" readingOrder="2"/>
    </xf>
    <xf numFmtId="0" fontId="1" fillId="4" borderId="7" xfId="0" applyFont="1" applyFill="1" applyBorder="1" applyAlignment="1">
      <alignment horizontal="center" vertical="center" wrapText="1" readingOrder="2"/>
    </xf>
    <xf numFmtId="0" fontId="2" fillId="3" borderId="7" xfId="0" applyFont="1" applyFill="1" applyBorder="1" applyAlignment="1">
      <alignment horizontal="center" vertical="center" wrapText="1" readingOrder="2"/>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10" fontId="1" fillId="4" borderId="7" xfId="0" applyNumberFormat="1" applyFont="1" applyFill="1" applyBorder="1" applyAlignment="1">
      <alignment horizontal="center" vertical="center" wrapText="1" readingOrder="2"/>
    </xf>
    <xf numFmtId="10" fontId="2" fillId="3" borderId="7" xfId="0" applyNumberFormat="1" applyFont="1" applyFill="1" applyBorder="1" applyAlignment="1">
      <alignment horizontal="center" vertical="center" wrapText="1" readingOrder="2"/>
    </xf>
    <xf numFmtId="0" fontId="1" fillId="4" borderId="26"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2" fontId="1" fillId="9" borderId="5" xfId="0" applyNumberFormat="1" applyFont="1" applyFill="1" applyBorder="1" applyAlignment="1">
      <alignment horizontal="center" vertical="center" wrapText="1" readingOrder="2"/>
    </xf>
    <xf numFmtId="0" fontId="1" fillId="9" borderId="5" xfId="0" applyFont="1" applyFill="1" applyBorder="1" applyAlignment="1">
      <alignment horizontal="center" vertical="center" wrapText="1" readingOrder="2"/>
    </xf>
    <xf numFmtId="0" fontId="1" fillId="0" borderId="13" xfId="0" applyFont="1" applyBorder="1" applyAlignment="1">
      <alignment horizontal="right" vertical="center" readingOrder="2"/>
    </xf>
    <xf numFmtId="0" fontId="2" fillId="0" borderId="13" xfId="0" applyFont="1" applyBorder="1" applyAlignment="1">
      <alignment horizontal="right" vertical="center" readingOrder="2"/>
    </xf>
    <xf numFmtId="0" fontId="1" fillId="4" borderId="24" xfId="0" applyFont="1" applyFill="1" applyBorder="1" applyAlignment="1">
      <alignment horizontal="center" vertical="center" wrapText="1" readingOrder="2"/>
    </xf>
    <xf numFmtId="0" fontId="2" fillId="9" borderId="23" xfId="0" applyFont="1" applyFill="1" applyBorder="1" applyAlignment="1">
      <alignment horizontal="center" vertical="center" wrapText="1" readingOrder="2"/>
    </xf>
    <xf numFmtId="2" fontId="2" fillId="9" borderId="24" xfId="0" applyNumberFormat="1" applyFont="1" applyFill="1" applyBorder="1" applyAlignment="1">
      <alignment horizontal="center" vertical="center" wrapText="1" readingOrder="2"/>
    </xf>
    <xf numFmtId="0" fontId="1" fillId="11" borderId="6" xfId="0" applyFont="1" applyFill="1" applyBorder="1" applyAlignment="1">
      <alignment horizontal="center" vertical="center" wrapText="1" readingOrder="2"/>
    </xf>
    <xf numFmtId="0" fontId="2" fillId="0" borderId="0" xfId="0" applyFont="1"/>
    <xf numFmtId="0" fontId="4" fillId="0" borderId="11" xfId="0" applyFont="1" applyBorder="1"/>
    <xf numFmtId="0" fontId="1" fillId="9" borderId="26" xfId="0" applyFont="1" applyFill="1" applyBorder="1" applyAlignment="1">
      <alignment horizontal="center" vertical="center" wrapText="1" readingOrder="2"/>
    </xf>
    <xf numFmtId="0" fontId="2" fillId="11" borderId="6" xfId="0" applyFont="1" applyFill="1" applyBorder="1" applyAlignment="1">
      <alignment horizontal="center" vertical="center" wrapText="1" readingOrder="2"/>
    </xf>
    <xf numFmtId="0" fontId="2" fillId="9" borderId="6" xfId="0" applyFont="1" applyFill="1" applyBorder="1" applyAlignment="1">
      <alignment horizontal="center" vertical="center" wrapText="1" readingOrder="2"/>
    </xf>
    <xf numFmtId="0" fontId="2" fillId="4" borderId="6" xfId="0" applyFont="1" applyFill="1" applyBorder="1" applyAlignment="1">
      <alignment horizontal="center" vertical="center" wrapText="1" readingOrder="2"/>
    </xf>
    <xf numFmtId="0" fontId="1" fillId="9" borderId="6" xfId="0" applyFont="1" applyFill="1" applyBorder="1" applyAlignment="1">
      <alignment horizontal="center" vertical="center" wrapText="1" readingOrder="2"/>
    </xf>
    <xf numFmtId="165" fontId="2" fillId="9" borderId="7" xfId="0" applyNumberFormat="1" applyFont="1" applyFill="1" applyBorder="1" applyAlignment="1">
      <alignment horizontal="center" vertical="center" wrapText="1" readingOrder="2"/>
    </xf>
    <xf numFmtId="0" fontId="1" fillId="4" borderId="6" xfId="0" applyFont="1" applyFill="1" applyBorder="1" applyAlignment="1">
      <alignment horizontal="center" vertical="center" wrapText="1" readingOrder="2"/>
    </xf>
    <xf numFmtId="165" fontId="1" fillId="4" borderId="7" xfId="0" applyNumberFormat="1" applyFont="1" applyFill="1" applyBorder="1" applyAlignment="1">
      <alignment horizontal="center" vertical="center" wrapText="1" readingOrder="2"/>
    </xf>
    <xf numFmtId="0" fontId="1" fillId="0" borderId="13" xfId="0" applyFont="1" applyBorder="1"/>
    <xf numFmtId="0" fontId="1" fillId="10" borderId="6" xfId="0" applyFont="1" applyFill="1" applyBorder="1" applyAlignment="1">
      <alignment horizontal="right" vertical="center" wrapText="1" readingOrder="2"/>
    </xf>
    <xf numFmtId="0" fontId="1" fillId="0" borderId="11" xfId="0" applyFont="1" applyBorder="1" applyAlignment="1">
      <alignment horizontal="right" vertical="center" readingOrder="2"/>
    </xf>
    <xf numFmtId="0" fontId="1" fillId="0" borderId="6" xfId="0" applyFont="1" applyBorder="1"/>
    <xf numFmtId="0" fontId="2" fillId="0" borderId="2" xfId="0" applyFont="1" applyBorder="1"/>
    <xf numFmtId="0" fontId="2" fillId="0" borderId="11" xfId="0" applyFont="1" applyBorder="1"/>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11" borderId="5" xfId="0" applyFont="1" applyFill="1" applyBorder="1" applyAlignment="1">
      <alignment horizontal="center" vertical="center" wrapText="1" readingOrder="2"/>
    </xf>
    <xf numFmtId="0" fontId="1" fillId="0" borderId="13" xfId="0" applyFont="1" applyBorder="1" applyAlignment="1">
      <alignment horizontal="center" vertical="center" readingOrder="2"/>
    </xf>
    <xf numFmtId="0" fontId="1" fillId="11" borderId="25" xfId="0" applyFont="1" applyFill="1" applyBorder="1" applyAlignment="1">
      <alignment horizontal="center" vertical="center" wrapText="1" readingOrder="2"/>
    </xf>
    <xf numFmtId="0" fontId="1" fillId="2" borderId="2" xfId="0" applyFont="1" applyFill="1" applyBorder="1" applyAlignment="1">
      <alignment horizontal="right" vertical="center" wrapText="1" readingOrder="2"/>
    </xf>
    <xf numFmtId="0" fontId="1" fillId="2" borderId="23" xfId="0" applyFont="1" applyFill="1" applyBorder="1" applyAlignment="1">
      <alignment horizontal="right" vertical="center" readingOrder="2"/>
    </xf>
    <xf numFmtId="0" fontId="1" fillId="2" borderId="7" xfId="0" applyFont="1" applyFill="1" applyBorder="1" applyAlignment="1">
      <alignment horizontal="right" vertical="center" readingOrder="2"/>
    </xf>
    <xf numFmtId="0" fontId="1" fillId="9" borderId="6" xfId="0" applyFont="1" applyFill="1" applyBorder="1" applyAlignment="1">
      <alignment horizontal="right" vertical="center" wrapText="1" readingOrder="2"/>
    </xf>
    <xf numFmtId="0" fontId="1" fillId="10" borderId="7" xfId="0" applyFont="1" applyFill="1" applyBorder="1" applyAlignment="1">
      <alignment horizontal="center" vertical="center" wrapText="1" readingOrder="2"/>
    </xf>
    <xf numFmtId="0" fontId="1" fillId="10" borderId="24" xfId="0" applyFont="1" applyFill="1" applyBorder="1" applyAlignment="1">
      <alignment horizontal="center" vertical="center" wrapText="1" readingOrder="2"/>
    </xf>
    <xf numFmtId="3" fontId="2" fillId="3" borderId="7" xfId="0" applyNumberFormat="1" applyFont="1" applyFill="1" applyBorder="1" applyAlignment="1">
      <alignment horizontal="center" vertical="center" wrapText="1" readingOrder="2"/>
    </xf>
    <xf numFmtId="0" fontId="2" fillId="3" borderId="26" xfId="0" applyFont="1" applyFill="1" applyBorder="1" applyAlignment="1">
      <alignment horizontal="center" vertical="center" wrapText="1" readingOrder="2"/>
    </xf>
    <xf numFmtId="3" fontId="2" fillId="3" borderId="26" xfId="0" applyNumberFormat="1" applyFont="1" applyFill="1" applyBorder="1" applyAlignment="1">
      <alignment horizontal="center" vertical="center" wrapText="1" readingOrder="2"/>
    </xf>
    <xf numFmtId="0" fontId="1" fillId="3" borderId="2" xfId="0" applyFont="1" applyFill="1" applyBorder="1" applyAlignment="1">
      <alignment horizontal="center" vertical="center" wrapText="1" readingOrder="2"/>
    </xf>
    <xf numFmtId="3" fontId="2" fillId="3" borderId="3" xfId="0" applyNumberFormat="1" applyFont="1" applyFill="1" applyBorder="1" applyAlignment="1">
      <alignment horizontal="center" vertical="center" wrapText="1" readingOrder="2"/>
    </xf>
    <xf numFmtId="0" fontId="1" fillId="3" borderId="0" xfId="0" applyFont="1" applyFill="1" applyAlignment="1">
      <alignment horizontal="center" vertical="center" wrapText="1" readingOrder="2"/>
    </xf>
    <xf numFmtId="0" fontId="2" fillId="3" borderId="0" xfId="0" applyFont="1" applyFill="1" applyAlignment="1">
      <alignment horizontal="center" vertical="center" wrapText="1" readingOrder="2"/>
    </xf>
    <xf numFmtId="3" fontId="2" fillId="3" borderId="0" xfId="0" applyNumberFormat="1" applyFont="1" applyFill="1" applyAlignment="1">
      <alignment horizontal="center" vertical="center" wrapText="1" readingOrder="2"/>
    </xf>
    <xf numFmtId="0" fontId="1" fillId="2" borderId="1" xfId="0" applyFont="1" applyFill="1" applyBorder="1" applyAlignment="1">
      <alignment horizontal="right" vertical="center" wrapText="1" readingOrder="2"/>
    </xf>
    <xf numFmtId="0" fontId="1" fillId="2" borderId="5" xfId="0" applyFont="1" applyFill="1" applyBorder="1" applyAlignment="1">
      <alignment horizontal="right" vertical="center" wrapText="1" readingOrder="2"/>
    </xf>
    <xf numFmtId="4" fontId="1" fillId="9" borderId="6" xfId="0" applyNumberFormat="1" applyFont="1" applyFill="1" applyBorder="1" applyAlignment="1">
      <alignment horizontal="center" vertical="center" wrapText="1" readingOrder="2"/>
    </xf>
    <xf numFmtId="3" fontId="1" fillId="9" borderId="6" xfId="0" applyNumberFormat="1" applyFont="1" applyFill="1" applyBorder="1" applyAlignment="1">
      <alignment horizontal="center" vertical="center" wrapText="1" readingOrder="2"/>
    </xf>
    <xf numFmtId="3" fontId="1" fillId="9" borderId="5" xfId="0" applyNumberFormat="1"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3" fontId="2" fillId="0" borderId="5" xfId="0" applyNumberFormat="1" applyFont="1" applyBorder="1" applyAlignment="1">
      <alignment horizontal="center" vertical="center" wrapText="1" readingOrder="2"/>
    </xf>
    <xf numFmtId="0" fontId="1" fillId="0" borderId="2" xfId="0" applyFont="1" applyBorder="1"/>
    <xf numFmtId="0" fontId="1" fillId="0" borderId="0" xfId="0" applyFont="1"/>
    <xf numFmtId="0" fontId="2" fillId="0" borderId="5" xfId="0" applyFont="1" applyBorder="1" applyAlignment="1">
      <alignment horizontal="center" vertical="center" wrapText="1" readingOrder="2"/>
    </xf>
    <xf numFmtId="0" fontId="1" fillId="9" borderId="13" xfId="0" applyFont="1" applyFill="1" applyBorder="1" applyAlignment="1">
      <alignment horizontal="center" vertical="center" wrapText="1" readingOrder="2"/>
    </xf>
    <xf numFmtId="0" fontId="2"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3" fontId="2" fillId="0" borderId="1" xfId="0" applyNumberFormat="1" applyFont="1" applyBorder="1" applyAlignment="1">
      <alignment horizontal="center" vertical="center" wrapText="1" readingOrder="2"/>
    </xf>
    <xf numFmtId="0" fontId="5" fillId="2" borderId="7" xfId="0" applyFont="1" applyFill="1" applyBorder="1" applyAlignment="1">
      <alignment horizontal="center" vertical="center" wrapText="1" readingOrder="2"/>
    </xf>
    <xf numFmtId="0" fontId="5" fillId="2" borderId="24" xfId="0" applyFont="1" applyFill="1" applyBorder="1" applyAlignment="1">
      <alignment horizontal="center" vertical="center" wrapText="1" readingOrder="2"/>
    </xf>
    <xf numFmtId="3" fontId="2" fillId="0" borderId="7" xfId="0" applyNumberFormat="1" applyFont="1" applyBorder="1" applyAlignment="1">
      <alignment horizontal="center" vertical="center" wrapText="1" readingOrder="2"/>
    </xf>
    <xf numFmtId="3" fontId="2" fillId="0" borderId="24" xfId="0" applyNumberFormat="1" applyFont="1" applyBorder="1" applyAlignment="1">
      <alignment horizontal="center" vertical="center" wrapText="1" readingOrder="2"/>
    </xf>
    <xf numFmtId="167" fontId="2" fillId="0" borderId="7" xfId="1" applyNumberFormat="1" applyFont="1" applyBorder="1" applyAlignment="1">
      <alignment horizontal="center" vertical="center" wrapText="1" readingOrder="2"/>
    </xf>
    <xf numFmtId="167" fontId="2" fillId="0" borderId="24" xfId="1" applyNumberFormat="1" applyFont="1" applyBorder="1" applyAlignment="1">
      <alignment horizontal="center" vertical="center" wrapText="1" readingOrder="2"/>
    </xf>
    <xf numFmtId="0" fontId="1" fillId="0" borderId="11" xfId="0" applyFont="1" applyBorder="1"/>
    <xf numFmtId="0" fontId="1" fillId="2" borderId="14" xfId="0" applyFont="1" applyFill="1" applyBorder="1" applyAlignment="1">
      <alignment horizontal="right" vertical="center" wrapText="1" readingOrder="2"/>
    </xf>
    <xf numFmtId="2" fontId="2" fillId="9" borderId="7" xfId="0" applyNumberFormat="1" applyFont="1" applyFill="1" applyBorder="1" applyAlignment="1">
      <alignment horizontal="center" vertical="center" wrapText="1" readingOrder="2"/>
    </xf>
    <xf numFmtId="3" fontId="2" fillId="4" borderId="7" xfId="0" applyNumberFormat="1"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1"/>
    </xf>
    <xf numFmtId="0" fontId="1" fillId="0" borderId="23" xfId="0" applyFont="1" applyBorder="1" applyAlignment="1">
      <alignment horizontal="right" vertical="center" wrapText="1" readingOrder="2"/>
    </xf>
    <xf numFmtId="0" fontId="1" fillId="4" borderId="23" xfId="0" applyFont="1" applyFill="1" applyBorder="1" applyAlignment="1">
      <alignment horizontal="right" vertical="center" wrapText="1" readingOrder="2"/>
    </xf>
    <xf numFmtId="0" fontId="1" fillId="0" borderId="25" xfId="0" applyFont="1" applyBorder="1" applyAlignment="1">
      <alignment horizontal="right" vertical="center" readingOrder="2"/>
    </xf>
    <xf numFmtId="164" fontId="2" fillId="0" borderId="7" xfId="0" applyNumberFormat="1" applyFont="1" applyBorder="1" applyAlignment="1">
      <alignment vertical="center" wrapText="1"/>
    </xf>
    <xf numFmtId="0" fontId="2" fillId="3" borderId="24" xfId="0" applyFont="1" applyFill="1" applyBorder="1" applyAlignment="1">
      <alignment horizontal="center" vertical="center" wrapText="1" readingOrder="2"/>
    </xf>
    <xf numFmtId="0" fontId="2" fillId="4" borderId="23" xfId="0" applyFont="1" applyFill="1" applyBorder="1" applyAlignment="1">
      <alignment horizontal="right" vertical="center" wrapText="1" readingOrder="2"/>
    </xf>
    <xf numFmtId="0" fontId="2" fillId="4" borderId="24" xfId="0" applyFont="1" applyFill="1" applyBorder="1" applyAlignment="1">
      <alignment horizontal="center" vertical="center" wrapText="1" readingOrder="2"/>
    </xf>
    <xf numFmtId="0" fontId="2" fillId="9" borderId="24" xfId="0" applyFont="1" applyFill="1" applyBorder="1" applyAlignment="1">
      <alignment horizontal="center" vertical="center" readingOrder="2"/>
    </xf>
    <xf numFmtId="0" fontId="2" fillId="11" borderId="23" xfId="0" applyFont="1" applyFill="1" applyBorder="1" applyAlignment="1">
      <alignment horizontal="right" vertical="center" readingOrder="2"/>
    </xf>
    <xf numFmtId="0" fontId="2" fillId="11" borderId="47" xfId="0" applyFont="1" applyFill="1" applyBorder="1" applyAlignment="1">
      <alignment horizontal="right" vertical="center" readingOrder="2"/>
    </xf>
    <xf numFmtId="0" fontId="2" fillId="9" borderId="63" xfId="0" applyFont="1" applyFill="1" applyBorder="1" applyAlignment="1">
      <alignment horizontal="center" vertical="center" readingOrder="2"/>
    </xf>
    <xf numFmtId="0" fontId="2" fillId="9" borderId="52" xfId="0" applyFont="1" applyFill="1" applyBorder="1" applyAlignment="1">
      <alignment horizontal="center" vertical="center" readingOrder="2"/>
    </xf>
    <xf numFmtId="0" fontId="2" fillId="9" borderId="2" xfId="0" applyFont="1" applyFill="1" applyBorder="1" applyAlignment="1">
      <alignment horizontal="right" vertical="center" readingOrder="2"/>
    </xf>
    <xf numFmtId="0" fontId="2" fillId="9" borderId="3" xfId="0" applyFont="1" applyFill="1" applyBorder="1" applyAlignment="1">
      <alignment horizontal="center" vertical="center" readingOrder="2"/>
    </xf>
    <xf numFmtId="0" fontId="2" fillId="9" borderId="4" xfId="0" applyFont="1" applyFill="1" applyBorder="1" applyAlignment="1">
      <alignment horizontal="center" vertical="center" readingOrder="2"/>
    </xf>
    <xf numFmtId="0" fontId="2" fillId="9" borderId="0" xfId="0" applyFont="1" applyFill="1" applyAlignment="1">
      <alignment horizontal="right" vertical="center" readingOrder="2"/>
    </xf>
    <xf numFmtId="0" fontId="2" fillId="9" borderId="0" xfId="0" applyFont="1" applyFill="1" applyAlignment="1">
      <alignment horizontal="center" vertical="center" readingOrder="2"/>
    </xf>
    <xf numFmtId="0" fontId="1" fillId="0" borderId="0" xfId="0" applyFont="1" applyAlignment="1">
      <alignment horizontal="right" vertical="center" wrapText="1" readingOrder="2"/>
    </xf>
    <xf numFmtId="0" fontId="2" fillId="0" borderId="23" xfId="0" applyFont="1" applyBorder="1" applyAlignment="1">
      <alignment horizontal="center" vertical="center" readingOrder="2"/>
    </xf>
    <xf numFmtId="0" fontId="2" fillId="11" borderId="23" xfId="0" applyFont="1" applyFill="1" applyBorder="1" applyAlignment="1">
      <alignment horizontal="center" vertical="center" readingOrder="2"/>
    </xf>
    <xf numFmtId="3" fontId="1" fillId="9" borderId="7" xfId="0" applyNumberFormat="1" applyFont="1" applyFill="1" applyBorder="1" applyAlignment="1">
      <alignment horizontal="center" vertical="center"/>
    </xf>
    <xf numFmtId="0" fontId="1" fillId="9" borderId="4" xfId="0" applyFont="1" applyFill="1" applyBorder="1" applyAlignment="1">
      <alignment horizontal="right" vertical="center" readingOrder="2"/>
    </xf>
    <xf numFmtId="0" fontId="1" fillId="3" borderId="7" xfId="0" applyFont="1" applyFill="1" applyBorder="1" applyAlignment="1">
      <alignment horizontal="center" vertical="center"/>
    </xf>
    <xf numFmtId="0" fontId="1" fillId="3" borderId="24" xfId="0" applyFont="1" applyFill="1" applyBorder="1" applyAlignment="1">
      <alignment horizontal="center" vertical="center"/>
    </xf>
    <xf numFmtId="0" fontId="2" fillId="11" borderId="23" xfId="0" applyFont="1" applyFill="1" applyBorder="1" applyAlignment="1">
      <alignment horizontal="right" vertical="center" wrapText="1"/>
    </xf>
    <xf numFmtId="0" fontId="2" fillId="9" borderId="24" xfId="0" applyFont="1" applyFill="1" applyBorder="1" applyAlignment="1">
      <alignment horizontal="center" vertical="center" wrapText="1"/>
    </xf>
    <xf numFmtId="0" fontId="2" fillId="11" borderId="25" xfId="0" applyFont="1" applyFill="1" applyBorder="1" applyAlignment="1">
      <alignment horizontal="right"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11" borderId="23" xfId="0" applyFont="1" applyFill="1" applyBorder="1" applyAlignment="1">
      <alignment horizontal="center" vertical="center" wrapText="1" readingOrder="2"/>
    </xf>
    <xf numFmtId="0" fontId="2" fillId="4" borderId="23" xfId="0" applyFont="1" applyFill="1" applyBorder="1" applyAlignment="1">
      <alignment horizontal="center" vertical="center" wrapText="1" readingOrder="2"/>
    </xf>
    <xf numFmtId="0" fontId="2" fillId="4" borderId="7" xfId="0" applyFont="1" applyFill="1" applyBorder="1" applyAlignment="1">
      <alignment horizontal="center" vertical="center" readingOrder="2"/>
    </xf>
    <xf numFmtId="0" fontId="1" fillId="11" borderId="25" xfId="0" applyFont="1" applyFill="1" applyBorder="1" applyAlignment="1">
      <alignment horizontal="right" vertical="center" wrapText="1" readingOrder="2"/>
    </xf>
    <xf numFmtId="0" fontId="2" fillId="0" borderId="2" xfId="0" applyFont="1" applyBorder="1" applyAlignment="1">
      <alignment horizontal="right" vertical="center" readingOrder="2"/>
    </xf>
    <xf numFmtId="0" fontId="2" fillId="0" borderId="26" xfId="0" applyFont="1" applyBorder="1" applyAlignment="1">
      <alignment horizontal="center" vertical="center" wrapText="1" readingOrder="2"/>
    </xf>
    <xf numFmtId="0" fontId="1" fillId="9" borderId="40" xfId="0" applyFont="1" applyFill="1" applyBorder="1" applyAlignment="1">
      <alignment horizontal="right" vertical="center" readingOrder="2"/>
    </xf>
    <xf numFmtId="0" fontId="1" fillId="9" borderId="6" xfId="0" applyFont="1" applyFill="1" applyBorder="1" applyAlignment="1">
      <alignment horizontal="right" vertical="center" readingOrder="2"/>
    </xf>
    <xf numFmtId="0" fontId="1" fillId="9" borderId="0" xfId="0" applyFont="1" applyFill="1" applyAlignment="1">
      <alignment horizontal="right" vertical="center" readingOrder="2"/>
    </xf>
    <xf numFmtId="0" fontId="1" fillId="0" borderId="2" xfId="0" applyFont="1" applyBorder="1" applyAlignment="1">
      <alignment horizontal="right" vertical="center" readingOrder="2"/>
    </xf>
    <xf numFmtId="0" fontId="2" fillId="0" borderId="24" xfId="0" applyFont="1" applyBorder="1" applyAlignment="1">
      <alignment vertical="center" wrapText="1"/>
    </xf>
    <xf numFmtId="0" fontId="1" fillId="9" borderId="6" xfId="0" applyFont="1" applyFill="1" applyBorder="1" applyAlignment="1">
      <alignment horizontal="center" vertical="center" wrapText="1"/>
    </xf>
    <xf numFmtId="167" fontId="2" fillId="9" borderId="6" xfId="1" applyNumberFormat="1" applyFont="1" applyFill="1" applyBorder="1" applyAlignment="1">
      <alignment vertical="center" wrapText="1" readingOrder="2"/>
    </xf>
    <xf numFmtId="167" fontId="2" fillId="9" borderId="24" xfId="1" applyNumberFormat="1" applyFont="1" applyFill="1" applyBorder="1" applyAlignment="1">
      <alignment vertical="center" wrapText="1" readingOrder="2"/>
    </xf>
    <xf numFmtId="167" fontId="2" fillId="4" borderId="6" xfId="1" applyNumberFormat="1" applyFont="1" applyFill="1" applyBorder="1" applyAlignment="1">
      <alignment vertical="center" wrapText="1" readingOrder="2"/>
    </xf>
    <xf numFmtId="167" fontId="2" fillId="4" borderId="24" xfId="1" applyNumberFormat="1" applyFont="1" applyFill="1" applyBorder="1" applyAlignment="1">
      <alignment vertical="center" wrapText="1" readingOrder="2"/>
    </xf>
    <xf numFmtId="167" fontId="2" fillId="10" borderId="6" xfId="1" applyNumberFormat="1" applyFont="1" applyFill="1" applyBorder="1" applyAlignment="1">
      <alignment vertical="center" wrapText="1" readingOrder="2"/>
    </xf>
    <xf numFmtId="167" fontId="2" fillId="10" borderId="24" xfId="1" applyNumberFormat="1" applyFont="1" applyFill="1" applyBorder="1" applyAlignment="1">
      <alignment vertical="center" wrapText="1" readingOrder="2"/>
    </xf>
    <xf numFmtId="0" fontId="1" fillId="9" borderId="7" xfId="0" applyFont="1" applyFill="1" applyBorder="1" applyAlignment="1">
      <alignment horizontal="center" vertical="center" readingOrder="2"/>
    </xf>
    <xf numFmtId="0" fontId="1" fillId="4" borderId="24" xfId="0" applyFont="1" applyFill="1" applyBorder="1" applyAlignment="1">
      <alignment horizontal="center" vertical="center" readingOrder="2"/>
    </xf>
    <xf numFmtId="0" fontId="2" fillId="4" borderId="24" xfId="0" applyFont="1" applyFill="1" applyBorder="1" applyAlignment="1">
      <alignment horizontal="center" vertical="center" readingOrder="2"/>
    </xf>
    <xf numFmtId="0" fontId="1" fillId="4" borderId="23" xfId="0" applyFont="1" applyFill="1" applyBorder="1" applyAlignment="1">
      <alignment horizontal="center" vertical="center" readingOrder="2"/>
    </xf>
    <xf numFmtId="0" fontId="1" fillId="4" borderId="7" xfId="0" applyFont="1" applyFill="1" applyBorder="1" applyAlignment="1">
      <alignment horizontal="center" vertical="center" readingOrder="2"/>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2" xfId="0" applyFont="1" applyFill="1" applyBorder="1" applyAlignment="1">
      <alignment horizontal="center" vertical="center" wrapText="1"/>
    </xf>
    <xf numFmtId="3" fontId="2" fillId="9" borderId="24" xfId="0" applyNumberFormat="1" applyFont="1" applyFill="1" applyBorder="1" applyAlignment="1">
      <alignment horizontal="center" vertical="center" wrapText="1" readingOrder="2"/>
    </xf>
    <xf numFmtId="0" fontId="2" fillId="9" borderId="24"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3" fontId="2" fillId="9" borderId="7" xfId="0" applyNumberFormat="1" applyFont="1" applyFill="1" applyBorder="1" applyAlignment="1">
      <alignment horizontal="center" vertical="center" wrapText="1"/>
    </xf>
    <xf numFmtId="0" fontId="1" fillId="10" borderId="23" xfId="0" applyFont="1" applyFill="1" applyBorder="1" applyAlignment="1">
      <alignment horizontal="right" vertical="center" wrapText="1" readingOrder="2"/>
    </xf>
    <xf numFmtId="0" fontId="1" fillId="11" borderId="13" xfId="0" applyFont="1" applyFill="1" applyBorder="1" applyAlignment="1">
      <alignment horizontal="center" vertical="center" wrapText="1" readingOrder="2"/>
    </xf>
    <xf numFmtId="0" fontId="2" fillId="9" borderId="63" xfId="0" applyFont="1" applyFill="1" applyBorder="1" applyAlignment="1">
      <alignment horizontal="center" vertical="center" wrapText="1" readingOrder="2"/>
    </xf>
    <xf numFmtId="0" fontId="2" fillId="9" borderId="52" xfId="0" applyFont="1" applyFill="1" applyBorder="1" applyAlignment="1">
      <alignment horizontal="center" vertical="center" wrapText="1" readingOrder="2"/>
    </xf>
    <xf numFmtId="166" fontId="2" fillId="0" borderId="12" xfId="0" applyNumberFormat="1" applyFont="1" applyBorder="1" applyAlignment="1">
      <alignment horizontal="center" vertical="center" wrapText="1" readingOrder="2"/>
    </xf>
    <xf numFmtId="166" fontId="2" fillId="0" borderId="5" xfId="0" applyNumberFormat="1" applyFont="1" applyBorder="1" applyAlignment="1">
      <alignment horizontal="center" vertical="center" wrapText="1" readingOrder="2"/>
    </xf>
    <xf numFmtId="0" fontId="2" fillId="11" borderId="16" xfId="0" applyFont="1" applyFill="1" applyBorder="1" applyAlignment="1">
      <alignment horizontal="right" vertical="center" wrapText="1" readingOrder="2"/>
    </xf>
    <xf numFmtId="0" fontId="1" fillId="0" borderId="5" xfId="0" applyFont="1" applyBorder="1" applyAlignment="1">
      <alignment horizontal="right" vertical="center" wrapText="1" readingOrder="2"/>
    </xf>
    <xf numFmtId="0" fontId="1" fillId="0" borderId="1" xfId="0" applyFont="1" applyBorder="1" applyAlignment="1">
      <alignment horizontal="right" vertical="center" wrapText="1" readingOrder="2"/>
    </xf>
    <xf numFmtId="0" fontId="1" fillId="4" borderId="23" xfId="0" applyFont="1" applyFill="1" applyBorder="1" applyAlignment="1">
      <alignment horizontal="center" vertical="center" wrapText="1" readingOrder="2"/>
    </xf>
    <xf numFmtId="0" fontId="1" fillId="0" borderId="6" xfId="0" applyFont="1" applyBorder="1" applyAlignment="1">
      <alignment wrapText="1"/>
    </xf>
    <xf numFmtId="0" fontId="1" fillId="0" borderId="9" xfId="0" applyFont="1" applyBorder="1" applyAlignment="1">
      <alignment wrapText="1"/>
    </xf>
    <xf numFmtId="0" fontId="1" fillId="0" borderId="12" xfId="0" applyFont="1" applyBorder="1" applyAlignment="1">
      <alignment wrapText="1"/>
    </xf>
    <xf numFmtId="0" fontId="1" fillId="0" borderId="0" xfId="0" applyFont="1" applyAlignment="1">
      <alignment wrapText="1"/>
    </xf>
    <xf numFmtId="0" fontId="2" fillId="9" borderId="24" xfId="0" applyFont="1" applyFill="1" applyBorder="1" applyAlignment="1">
      <alignment horizontal="right" vertical="center" readingOrder="2"/>
    </xf>
    <xf numFmtId="0" fontId="2" fillId="9" borderId="7" xfId="0" applyFont="1" applyFill="1" applyBorder="1" applyAlignment="1">
      <alignment horizontal="right" vertical="center" readingOrder="2"/>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0" fontId="2" fillId="8" borderId="7" xfId="0" applyFont="1" applyFill="1" applyBorder="1" applyAlignment="1">
      <alignment horizontal="center" vertical="center" wrapText="1" readingOrder="2"/>
    </xf>
    <xf numFmtId="0" fontId="2" fillId="9" borderId="26" xfId="0" applyFont="1" applyFill="1" applyBorder="1" applyAlignment="1">
      <alignment horizontal="center" vertical="center" readingOrder="2"/>
    </xf>
    <xf numFmtId="0" fontId="2" fillId="11" borderId="7" xfId="0" applyFont="1" applyFill="1" applyBorder="1" applyAlignment="1">
      <alignment horizontal="center" vertical="center"/>
    </xf>
    <xf numFmtId="10" fontId="2" fillId="0" borderId="7" xfId="0" applyNumberFormat="1" applyFont="1" applyBorder="1" applyAlignment="1">
      <alignment horizontal="center" vertical="center"/>
    </xf>
    <xf numFmtId="0" fontId="1" fillId="4" borderId="25" xfId="0" applyFont="1" applyFill="1" applyBorder="1" applyAlignment="1">
      <alignment horizontal="right" vertical="center" wrapText="1" readingOrder="2"/>
    </xf>
    <xf numFmtId="0" fontId="2" fillId="9" borderId="7" xfId="0" applyFont="1" applyFill="1" applyBorder="1" applyAlignment="1">
      <alignment horizontal="left" vertical="center" readingOrder="2"/>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11" borderId="2" xfId="0" applyFont="1" applyFill="1" applyBorder="1" applyAlignment="1">
      <alignment horizontal="right" vertical="center" wrapText="1" readingOrder="2"/>
    </xf>
    <xf numFmtId="0" fontId="2" fillId="0" borderId="24" xfId="0" applyFont="1" applyBorder="1" applyAlignment="1">
      <alignment horizontal="right" vertical="center" wrapText="1" readingOrder="2"/>
    </xf>
    <xf numFmtId="0" fontId="2" fillId="9" borderId="23" xfId="0" applyFont="1" applyFill="1" applyBorder="1" applyAlignment="1">
      <alignment horizontal="right" vertical="center" wrapText="1" readingOrder="2"/>
    </xf>
    <xf numFmtId="2" fontId="1" fillId="9" borderId="24" xfId="0" applyNumberFormat="1" applyFont="1" applyFill="1" applyBorder="1" applyAlignment="1">
      <alignment horizontal="center" vertical="center" wrapText="1" readingOrder="2"/>
    </xf>
    <xf numFmtId="0" fontId="2" fillId="0" borderId="6" xfId="0" applyFont="1" applyBorder="1" applyAlignment="1">
      <alignment horizontal="center" vertical="center" wrapText="1" readingOrder="2"/>
    </xf>
    <xf numFmtId="10" fontId="2" fillId="0" borderId="5" xfId="0" applyNumberFormat="1" applyFont="1" applyBorder="1" applyAlignment="1">
      <alignment horizontal="center" vertical="center" wrapText="1" readingOrder="2"/>
    </xf>
    <xf numFmtId="0" fontId="2" fillId="0" borderId="27"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11" borderId="2" xfId="0" applyFont="1" applyFill="1" applyBorder="1" applyAlignment="1">
      <alignment horizontal="right" vertical="center" wrapText="1" readingOrder="2"/>
    </xf>
    <xf numFmtId="0" fontId="1" fillId="0" borderId="7" xfId="0" applyFont="1" applyBorder="1" applyAlignment="1">
      <alignment horizontal="right" vertical="center" wrapText="1" readingOrder="2"/>
    </xf>
    <xf numFmtId="0" fontId="2" fillId="0" borderId="0" xfId="0" applyFont="1" applyAlignment="1">
      <alignment horizontal="right" vertical="center" readingOrder="2"/>
    </xf>
    <xf numFmtId="0" fontId="2" fillId="0" borderId="23" xfId="0" applyFont="1" applyBorder="1" applyAlignment="1">
      <alignment horizontal="right" vertical="center" wrapText="1" readingOrder="2"/>
    </xf>
    <xf numFmtId="0" fontId="2" fillId="0" borderId="23" xfId="0" applyFont="1" applyBorder="1"/>
    <xf numFmtId="0" fontId="2" fillId="0" borderId="25" xfId="0" applyFont="1" applyBorder="1" applyAlignment="1">
      <alignment horizontal="right"/>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4" borderId="25" xfId="0" applyFont="1" applyFill="1" applyBorder="1" applyAlignment="1">
      <alignment horizontal="center" vertical="center" wrapText="1" readingOrder="2"/>
    </xf>
    <xf numFmtId="0" fontId="2" fillId="4" borderId="26" xfId="0" applyFont="1" applyFill="1" applyBorder="1" applyAlignment="1">
      <alignment horizontal="center" vertical="center" wrapText="1" readingOrder="2"/>
    </xf>
    <xf numFmtId="0" fontId="7" fillId="0" borderId="11" xfId="0" applyFont="1" applyBorder="1" applyAlignment="1">
      <alignment horizontal="right" vertical="center" readingOrder="2"/>
    </xf>
    <xf numFmtId="0" fontId="2" fillId="0" borderId="26" xfId="0" applyFont="1" applyBorder="1" applyAlignment="1">
      <alignment horizontal="right" vertical="center" wrapText="1" readingOrder="2"/>
    </xf>
    <xf numFmtId="3" fontId="2" fillId="0" borderId="12" xfId="0" applyNumberFormat="1" applyFont="1" applyBorder="1" applyAlignment="1">
      <alignment horizontal="center" vertical="center" wrapText="1" readingOrder="2"/>
    </xf>
    <xf numFmtId="3" fontId="5" fillId="0" borderId="7" xfId="0" applyNumberFormat="1" applyFont="1" applyBorder="1" applyAlignment="1">
      <alignment horizontal="center" vertical="center" wrapText="1" readingOrder="2"/>
    </xf>
    <xf numFmtId="0" fontId="2" fillId="2" borderId="25" xfId="0" applyFont="1" applyFill="1" applyBorder="1" applyAlignment="1">
      <alignment horizontal="center" vertical="center" wrapText="1" readingOrder="2"/>
    </xf>
    <xf numFmtId="0" fontId="1" fillId="11" borderId="23" xfId="0" applyFont="1" applyFill="1" applyBorder="1" applyAlignment="1">
      <alignment horizontal="right" vertical="center" readingOrder="2"/>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right" vertical="center" wrapText="1"/>
    </xf>
    <xf numFmtId="0" fontId="2" fillId="0" borderId="23" xfId="0" applyFont="1" applyBorder="1" applyAlignment="1">
      <alignment horizontal="right" vertical="center" wrapText="1"/>
    </xf>
    <xf numFmtId="0" fontId="2" fillId="0" borderId="26" xfId="0" applyFont="1" applyBorder="1" applyAlignment="1">
      <alignment horizontal="right" vertical="center" wrapText="1"/>
    </xf>
    <xf numFmtId="0" fontId="2" fillId="0" borderId="27" xfId="0" applyFont="1" applyBorder="1" applyAlignment="1">
      <alignment horizontal="justify" vertical="center" wrapText="1"/>
    </xf>
    <xf numFmtId="0" fontId="1" fillId="0" borderId="0" xfId="0" applyFont="1" applyAlignment="1">
      <alignment horizontal="right" vertical="center" indent="2" readingOrder="2"/>
    </xf>
    <xf numFmtId="0" fontId="2" fillId="0" borderId="24" xfId="0" applyFont="1" applyBorder="1" applyAlignment="1">
      <alignment horizontal="right" vertical="center" wrapText="1"/>
    </xf>
    <xf numFmtId="0" fontId="1" fillId="2" borderId="23"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2" fillId="6" borderId="23" xfId="0" applyFont="1" applyFill="1" applyBorder="1" applyAlignment="1">
      <alignment horizontal="center" vertical="center" wrapText="1"/>
    </xf>
    <xf numFmtId="0" fontId="1" fillId="0" borderId="12" xfId="0" applyFont="1" applyBorder="1" applyAlignment="1">
      <alignment horizontal="right" vertical="center" wrapText="1" readingOrder="2"/>
    </xf>
    <xf numFmtId="0" fontId="2" fillId="9" borderId="7" xfId="0" applyFont="1" applyFill="1" applyBorder="1" applyAlignment="1">
      <alignment horizontal="center" vertical="center" wrapText="1" readingOrder="2"/>
    </xf>
    <xf numFmtId="0" fontId="2" fillId="0" borderId="7" xfId="0" applyFont="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2" fillId="11" borderId="6" xfId="0" applyFont="1" applyFill="1" applyBorder="1" applyAlignment="1">
      <alignment horizontal="right" vertical="center" wrapText="1" readingOrder="2"/>
    </xf>
    <xf numFmtId="0" fontId="2" fillId="9" borderId="7" xfId="0" applyFont="1" applyFill="1" applyBorder="1" applyAlignment="1">
      <alignment horizontal="center" vertical="center" wrapText="1"/>
    </xf>
    <xf numFmtId="0" fontId="1" fillId="2" borderId="17" xfId="0" applyFont="1" applyFill="1" applyBorder="1" applyAlignment="1">
      <alignment horizontal="center" vertical="center" wrapText="1" readingOrder="2"/>
    </xf>
    <xf numFmtId="0" fontId="1" fillId="11" borderId="7"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2" fillId="2" borderId="2" xfId="0"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3" fontId="2" fillId="0" borderId="24" xfId="0" applyNumberFormat="1" applyFont="1" applyBorder="1" applyAlignment="1">
      <alignment horizontal="center" vertical="center"/>
    </xf>
    <xf numFmtId="0" fontId="2" fillId="0" borderId="23" xfId="0" applyFont="1" applyBorder="1" applyAlignment="1">
      <alignment horizontal="center" vertical="center" wrapText="1" readingOrder="2"/>
    </xf>
    <xf numFmtId="3" fontId="2" fillId="0" borderId="7" xfId="0" applyNumberFormat="1" applyFont="1" applyBorder="1" applyAlignment="1">
      <alignment horizontal="center" vertical="center"/>
    </xf>
    <xf numFmtId="0" fontId="2" fillId="9" borderId="7" xfId="0" applyFont="1" applyFill="1" applyBorder="1" applyAlignment="1">
      <alignment horizontal="right" vertical="center" wrapText="1" readingOrder="2"/>
    </xf>
    <xf numFmtId="0" fontId="1" fillId="2" borderId="24" xfId="0" applyFont="1" applyFill="1" applyBorder="1" applyAlignment="1">
      <alignment horizontal="right" vertical="center" wrapText="1" readingOrder="2"/>
    </xf>
    <xf numFmtId="0" fontId="2" fillId="11" borderId="23" xfId="0" applyFont="1" applyFill="1" applyBorder="1" applyAlignment="1">
      <alignment horizontal="right" vertical="center" wrapText="1" readingOrder="2"/>
    </xf>
    <xf numFmtId="0" fontId="1" fillId="11" borderId="24"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9" borderId="24" xfId="0" applyFont="1" applyFill="1" applyBorder="1" applyAlignment="1">
      <alignment horizontal="center" vertical="center" wrapText="1" readingOrder="2"/>
    </xf>
    <xf numFmtId="0" fontId="2" fillId="10" borderId="7" xfId="0" applyFont="1" applyFill="1" applyBorder="1" applyAlignment="1">
      <alignment horizontal="center" vertical="center" wrapText="1" readingOrder="2"/>
    </xf>
    <xf numFmtId="0" fontId="1" fillId="11" borderId="23" xfId="0" applyFont="1" applyFill="1" applyBorder="1" applyAlignment="1">
      <alignment horizontal="center" vertical="center" wrapText="1" readingOrder="2"/>
    </xf>
    <xf numFmtId="0" fontId="2" fillId="0" borderId="26" xfId="0" applyFont="1" applyBorder="1" applyAlignment="1">
      <alignment horizontal="center" vertical="center" readingOrder="2"/>
    </xf>
    <xf numFmtId="0" fontId="4" fillId="2" borderId="7"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11" borderId="5" xfId="0" applyFont="1" applyFill="1" applyBorder="1" applyAlignment="1">
      <alignment horizontal="right" vertical="center" wrapText="1" readingOrder="2"/>
    </xf>
    <xf numFmtId="0" fontId="1" fillId="9" borderId="23" xfId="0" applyFont="1" applyFill="1" applyBorder="1" applyAlignment="1">
      <alignment horizontal="center" vertical="center" wrapText="1" readingOrder="2"/>
    </xf>
    <xf numFmtId="0" fontId="1" fillId="9" borderId="7" xfId="0" applyFont="1" applyFill="1" applyBorder="1" applyAlignment="1">
      <alignment horizontal="center" vertical="center" wrapText="1" readingOrder="2"/>
    </xf>
    <xf numFmtId="0" fontId="1" fillId="9" borderId="24" xfId="0"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2"/>
    </xf>
    <xf numFmtId="0" fontId="1" fillId="9" borderId="55" xfId="0" applyFont="1" applyFill="1" applyBorder="1" applyAlignment="1">
      <alignment horizontal="center" vertical="center" wrapText="1" readingOrder="2"/>
    </xf>
    <xf numFmtId="0" fontId="1" fillId="2" borderId="24" xfId="0" applyFont="1" applyFill="1" applyBorder="1" applyAlignment="1">
      <alignment horizontal="center" vertical="center" wrapText="1" readingOrder="2"/>
    </xf>
    <xf numFmtId="0" fontId="2" fillId="11" borderId="25" xfId="0" applyFont="1" applyFill="1" applyBorder="1" applyAlignment="1">
      <alignment horizontal="right" vertical="center" wrapText="1" readingOrder="2"/>
    </xf>
    <xf numFmtId="0" fontId="1" fillId="11" borderId="23" xfId="0" applyFont="1" applyFill="1" applyBorder="1" applyAlignment="1">
      <alignment horizontal="right" vertical="center" wrapText="1" readingOrder="2"/>
    </xf>
    <xf numFmtId="0" fontId="2" fillId="9" borderId="26" xfId="0" applyFont="1" applyFill="1" applyBorder="1" applyAlignment="1">
      <alignment horizontal="center" vertical="center" wrapText="1" readingOrder="2"/>
    </xf>
    <xf numFmtId="0" fontId="2" fillId="9" borderId="27" xfId="0" applyFont="1" applyFill="1" applyBorder="1" applyAlignment="1">
      <alignment horizontal="center" vertical="center" wrapText="1" readingOrder="2"/>
    </xf>
    <xf numFmtId="0" fontId="2" fillId="11" borderId="7" xfId="0" applyFont="1" applyFill="1" applyBorder="1" applyAlignment="1">
      <alignment horizontal="right" vertical="center" wrapText="1" readingOrder="2"/>
    </xf>
    <xf numFmtId="0" fontId="1" fillId="11" borderId="7" xfId="0" applyFont="1" applyFill="1" applyBorder="1" applyAlignment="1">
      <alignment horizontal="right" vertical="center" wrapText="1" readingOrder="2"/>
    </xf>
    <xf numFmtId="0" fontId="2" fillId="0" borderId="7" xfId="0" applyFont="1" applyBorder="1" applyAlignment="1">
      <alignment horizontal="right" vertical="center" wrapText="1" readingOrder="2"/>
    </xf>
    <xf numFmtId="0" fontId="1" fillId="3" borderId="23" xfId="0" applyFont="1" applyFill="1" applyBorder="1" applyAlignment="1">
      <alignment horizontal="center" vertical="center" wrapText="1" readingOrder="2"/>
    </xf>
    <xf numFmtId="0" fontId="1" fillId="3" borderId="7" xfId="0" applyFont="1" applyFill="1" applyBorder="1" applyAlignment="1">
      <alignment horizontal="center" vertical="center" wrapText="1" readingOrder="2"/>
    </xf>
    <xf numFmtId="0" fontId="2" fillId="0" borderId="6" xfId="0" applyFont="1" applyBorder="1" applyAlignment="1">
      <alignment horizontal="right" vertical="center" wrapText="1" readingOrder="2"/>
    </xf>
    <xf numFmtId="0" fontId="1" fillId="0" borderId="23"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24"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9" borderId="23" xfId="0" applyFont="1" applyFill="1" applyBorder="1" applyAlignment="1">
      <alignment horizontal="right" vertical="center" wrapText="1" readingOrder="2"/>
    </xf>
    <xf numFmtId="0" fontId="1" fillId="2" borderId="23" xfId="0" applyFont="1" applyFill="1" applyBorder="1" applyAlignment="1">
      <alignment horizontal="center" vertical="center" readingOrder="2"/>
    </xf>
    <xf numFmtId="3" fontId="2" fillId="9" borderId="7" xfId="0" applyNumberFormat="1" applyFont="1" applyFill="1" applyBorder="1" applyAlignment="1">
      <alignment horizontal="center" vertical="center" wrapText="1" readingOrder="2"/>
    </xf>
    <xf numFmtId="0" fontId="2" fillId="2" borderId="23" xfId="0" applyFont="1" applyFill="1" applyBorder="1" applyAlignment="1">
      <alignment horizontal="center" vertical="center" wrapText="1" readingOrder="2"/>
    </xf>
    <xf numFmtId="0" fontId="1" fillId="11" borderId="13" xfId="0" applyFont="1" applyFill="1" applyBorder="1" applyAlignment="1">
      <alignment horizontal="right" vertical="center" wrapText="1" readingOrder="2"/>
    </xf>
    <xf numFmtId="0" fontId="1" fillId="11" borderId="6" xfId="0" applyFont="1" applyFill="1" applyBorder="1" applyAlignment="1">
      <alignment horizontal="right" vertical="center" wrapText="1" readingOrder="2"/>
    </xf>
    <xf numFmtId="0" fontId="2" fillId="11" borderId="7" xfId="0" applyFont="1" applyFill="1" applyBorder="1" applyAlignment="1">
      <alignment horizontal="center" vertical="center" wrapText="1" readingOrder="2"/>
    </xf>
    <xf numFmtId="0" fontId="2" fillId="11" borderId="24" xfId="0" applyFont="1" applyFill="1" applyBorder="1" applyAlignment="1">
      <alignment horizontal="center" vertical="center" wrapText="1" readingOrder="2"/>
    </xf>
    <xf numFmtId="0" fontId="1" fillId="8" borderId="23"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1" fillId="11" borderId="17" xfId="0" applyFont="1" applyFill="1" applyBorder="1" applyAlignment="1">
      <alignment horizontal="center" vertical="center" wrapText="1" readingOrder="2"/>
    </xf>
    <xf numFmtId="0" fontId="1" fillId="3" borderId="25" xfId="0" applyFont="1" applyFill="1" applyBorder="1" applyAlignment="1">
      <alignment horizontal="center" vertical="center" wrapText="1" readingOrder="2"/>
    </xf>
    <xf numFmtId="0" fontId="2" fillId="3" borderId="7" xfId="0" applyFont="1" applyFill="1" applyBorder="1" applyAlignment="1">
      <alignment horizontal="center" vertical="center" readingOrder="2"/>
    </xf>
    <xf numFmtId="0" fontId="2" fillId="9" borderId="7" xfId="0" applyFont="1" applyFill="1" applyBorder="1" applyAlignment="1">
      <alignment horizontal="center" vertical="center" readingOrder="2"/>
    </xf>
    <xf numFmtId="0" fontId="5" fillId="0" borderId="7" xfId="0" applyFont="1" applyBorder="1" applyAlignment="1">
      <alignment horizontal="center" vertical="center" wrapText="1" readingOrder="2"/>
    </xf>
    <xf numFmtId="0" fontId="2" fillId="11" borderId="47" xfId="0" applyFont="1" applyFill="1" applyBorder="1" applyAlignment="1">
      <alignment horizontal="right" vertical="center" wrapText="1" readingOrder="2"/>
    </xf>
    <xf numFmtId="3" fontId="1" fillId="9" borderId="24" xfId="0" applyNumberFormat="1" applyFont="1" applyFill="1" applyBorder="1" applyAlignment="1">
      <alignment horizontal="center" vertical="center"/>
    </xf>
    <xf numFmtId="0" fontId="2" fillId="0" borderId="29" xfId="0" applyFont="1" applyBorder="1"/>
    <xf numFmtId="0" fontId="2" fillId="0" borderId="13" xfId="0" applyFont="1" applyBorder="1"/>
    <xf numFmtId="3" fontId="2" fillId="0" borderId="0" xfId="0" applyNumberFormat="1" applyFont="1"/>
    <xf numFmtId="0" fontId="2" fillId="0" borderId="9" xfId="0" applyFont="1" applyBorder="1"/>
    <xf numFmtId="0" fontId="1" fillId="0" borderId="9" xfId="0" applyFont="1" applyBorder="1"/>
    <xf numFmtId="0" fontId="2" fillId="0" borderId="12" xfId="0" applyFont="1" applyBorder="1"/>
    <xf numFmtId="0" fontId="2" fillId="0" borderId="28" xfId="0" applyFont="1" applyBorder="1"/>
    <xf numFmtId="0" fontId="2" fillId="0" borderId="8" xfId="0" applyFont="1" applyBorder="1"/>
    <xf numFmtId="0" fontId="2" fillId="0" borderId="29" xfId="0" applyFont="1" applyBorder="1" applyAlignment="1">
      <alignment vertical="center" wrapText="1"/>
    </xf>
    <xf numFmtId="0" fontId="2" fillId="9" borderId="7" xfId="0" applyFont="1" applyFill="1" applyBorder="1" applyAlignment="1">
      <alignment vertical="center" wrapText="1"/>
    </xf>
    <xf numFmtId="0" fontId="2" fillId="0" borderId="3" xfId="0" applyFont="1" applyBorder="1"/>
    <xf numFmtId="0" fontId="2" fillId="0" borderId="4" xfId="0" applyFont="1" applyBorder="1"/>
    <xf numFmtId="0" fontId="1" fillId="0" borderId="25" xfId="0" applyFont="1" applyBorder="1"/>
    <xf numFmtId="0" fontId="2" fillId="0" borderId="26" xfId="0" applyFont="1" applyBorder="1"/>
    <xf numFmtId="0" fontId="2" fillId="2" borderId="4" xfId="0" applyFont="1" applyFill="1" applyBorder="1" applyAlignment="1">
      <alignment horizontal="center" vertical="center" wrapText="1" readingOrder="2"/>
    </xf>
    <xf numFmtId="0" fontId="8" fillId="0" borderId="0" xfId="0" applyFont="1" applyAlignment="1">
      <alignment vertical="center" wrapText="1"/>
    </xf>
    <xf numFmtId="0" fontId="1" fillId="0" borderId="7" xfId="0" applyFont="1" applyBorder="1" applyAlignment="1">
      <alignment horizontal="center" vertical="center"/>
    </xf>
    <xf numFmtId="0" fontId="2" fillId="9" borderId="9" xfId="0" applyFont="1" applyFill="1" applyBorder="1"/>
    <xf numFmtId="0" fontId="2" fillId="9" borderId="12" xfId="0" applyFont="1" applyFill="1" applyBorder="1"/>
    <xf numFmtId="0" fontId="2" fillId="9" borderId="3" xfId="0" applyFont="1" applyFill="1" applyBorder="1"/>
    <xf numFmtId="0" fontId="2" fillId="9" borderId="4" xfId="0" applyFont="1" applyFill="1" applyBorder="1"/>
    <xf numFmtId="0" fontId="2" fillId="9" borderId="0" xfId="0" applyFont="1" applyFill="1"/>
    <xf numFmtId="0" fontId="9" fillId="0" borderId="3" xfId="0" applyFont="1" applyBorder="1"/>
    <xf numFmtId="0" fontId="1" fillId="9" borderId="1" xfId="0" applyFont="1" applyFill="1" applyBorder="1" applyAlignment="1">
      <alignment horizontal="center" vertical="center" wrapText="1" readingOrder="2"/>
    </xf>
    <xf numFmtId="0" fontId="1" fillId="9" borderId="2" xfId="0" applyFont="1" applyFill="1" applyBorder="1" applyAlignment="1">
      <alignment horizontal="center" vertical="center" wrapText="1" readingOrder="2"/>
    </xf>
    <xf numFmtId="0" fontId="1" fillId="4" borderId="7" xfId="0" applyFont="1" applyFill="1" applyBorder="1" applyAlignment="1">
      <alignment horizontal="right" vertical="center" wrapText="1" readingOrder="2"/>
    </xf>
    <xf numFmtId="3" fontId="1" fillId="4" borderId="7" xfId="0" applyNumberFormat="1" applyFont="1" applyFill="1" applyBorder="1" applyAlignment="1">
      <alignment horizontal="center" vertical="center" wrapText="1" readingOrder="2"/>
    </xf>
    <xf numFmtId="0" fontId="2" fillId="4" borderId="7" xfId="0" applyFont="1" applyFill="1" applyBorder="1" applyAlignment="1">
      <alignment horizontal="right" vertical="center" wrapText="1" readingOrder="2"/>
    </xf>
    <xf numFmtId="3" fontId="1" fillId="0" borderId="7" xfId="0" applyNumberFormat="1" applyFont="1" applyBorder="1" applyAlignment="1">
      <alignment horizontal="center" vertical="center" wrapText="1" readingOrder="2"/>
    </xf>
    <xf numFmtId="0" fontId="1" fillId="9" borderId="7" xfId="0" applyFont="1" applyFill="1" applyBorder="1" applyAlignment="1">
      <alignment horizontal="right" vertical="center" wrapText="1" readingOrder="2"/>
    </xf>
    <xf numFmtId="3" fontId="1" fillId="9" borderId="7" xfId="0" applyNumberFormat="1" applyFont="1" applyFill="1" applyBorder="1" applyAlignment="1">
      <alignment horizontal="center" vertical="center" wrapText="1" readingOrder="2"/>
    </xf>
    <xf numFmtId="0" fontId="1" fillId="0" borderId="0" xfId="0" applyFont="1" applyAlignment="1">
      <alignment horizontal="right" vertical="center" readingOrder="2"/>
    </xf>
    <xf numFmtId="0" fontId="1" fillId="4" borderId="6" xfId="0" applyFont="1" applyFill="1" applyBorder="1" applyAlignment="1">
      <alignment horizontal="right" vertical="center" wrapText="1" readingOrder="2"/>
    </xf>
    <xf numFmtId="0" fontId="2" fillId="0" borderId="7" xfId="0" applyFont="1" applyBorder="1"/>
    <xf numFmtId="0" fontId="1" fillId="0" borderId="6" xfId="0" applyFont="1" applyBorder="1" applyAlignment="1">
      <alignment horizontal="center" vertical="center" wrapText="1" readingOrder="2"/>
    </xf>
    <xf numFmtId="0" fontId="2" fillId="0" borderId="7" xfId="0" applyFont="1" applyBorder="1" applyAlignment="1">
      <alignment horizontal="center" vertical="top" wrapText="1"/>
    </xf>
    <xf numFmtId="0" fontId="2" fillId="9" borderId="7" xfId="0" applyFont="1" applyFill="1" applyBorder="1" applyAlignment="1">
      <alignment horizontal="center" vertical="top" wrapText="1"/>
    </xf>
    <xf numFmtId="0" fontId="1" fillId="10" borderId="6" xfId="0" applyFont="1" applyFill="1" applyBorder="1" applyAlignment="1">
      <alignment horizontal="center" vertical="center" wrapText="1" readingOrder="2"/>
    </xf>
    <xf numFmtId="0" fontId="1" fillId="4" borderId="7" xfId="0" applyFont="1" applyFill="1" applyBorder="1" applyAlignment="1">
      <alignment horizontal="center" vertical="center" wrapText="1"/>
    </xf>
    <xf numFmtId="0" fontId="1" fillId="9" borderId="62" xfId="0" applyFont="1" applyFill="1" applyBorder="1" applyAlignment="1">
      <alignment horizontal="center" vertical="center" wrapText="1" readingOrder="2"/>
    </xf>
    <xf numFmtId="0" fontId="2" fillId="0" borderId="0" xfId="0" applyFont="1" applyAlignment="1">
      <alignment horizontal="center"/>
    </xf>
    <xf numFmtId="0" fontId="1" fillId="0" borderId="23" xfId="0" applyFont="1" applyBorder="1" applyAlignment="1">
      <alignment horizontal="right" vertical="center" readingOrder="2"/>
    </xf>
    <xf numFmtId="3" fontId="1" fillId="0" borderId="7" xfId="0" applyNumberFormat="1" applyFont="1" applyBorder="1" applyAlignment="1">
      <alignment horizontal="right" vertical="center" readingOrder="2"/>
    </xf>
    <xf numFmtId="3" fontId="2" fillId="0" borderId="7" xfId="0" applyNumberFormat="1" applyFont="1" applyBorder="1" applyAlignment="1">
      <alignment horizontal="right" vertical="center" readingOrder="2"/>
    </xf>
    <xf numFmtId="3" fontId="1" fillId="0" borderId="6" xfId="0" applyNumberFormat="1" applyFont="1" applyBorder="1" applyAlignment="1">
      <alignment horizontal="right" vertical="center" readingOrder="2"/>
    </xf>
    <xf numFmtId="0" fontId="2" fillId="0" borderId="11" xfId="0" applyFont="1" applyBorder="1" applyAlignment="1">
      <alignment horizontal="right" vertical="center" readingOrder="2"/>
    </xf>
    <xf numFmtId="0" fontId="2" fillId="0" borderId="0" xfId="0" applyFont="1" applyAlignment="1">
      <alignment wrapText="1"/>
    </xf>
    <xf numFmtId="0" fontId="1" fillId="4" borderId="7" xfId="0" applyFont="1" applyFill="1" applyBorder="1" applyAlignment="1">
      <alignment horizontal="left" vertical="center" wrapText="1"/>
    </xf>
    <xf numFmtId="2" fontId="2" fillId="4" borderId="27" xfId="0" applyNumberFormat="1" applyFont="1" applyFill="1" applyBorder="1" applyAlignment="1">
      <alignment horizontal="left" vertical="center" wrapText="1"/>
    </xf>
    <xf numFmtId="0" fontId="2" fillId="0" borderId="0" xfId="0" applyFont="1" applyAlignment="1">
      <alignment vertical="center" wrapText="1"/>
    </xf>
    <xf numFmtId="0" fontId="1" fillId="3" borderId="6" xfId="0" applyFont="1" applyFill="1" applyBorder="1" applyAlignment="1">
      <alignment horizontal="center" vertical="center"/>
    </xf>
    <xf numFmtId="0" fontId="1" fillId="11" borderId="23" xfId="0" applyFont="1" applyFill="1" applyBorder="1" applyAlignment="1">
      <alignment horizontal="center" vertical="center" readingOrder="2"/>
    </xf>
    <xf numFmtId="3" fontId="1" fillId="11" borderId="7" xfId="0" applyNumberFormat="1" applyFont="1" applyFill="1" applyBorder="1" applyAlignment="1">
      <alignment horizontal="center" vertical="center"/>
    </xf>
    <xf numFmtId="3" fontId="1" fillId="11" borderId="24" xfId="0" applyNumberFormat="1" applyFont="1" applyFill="1" applyBorder="1" applyAlignment="1">
      <alignment horizontal="center" vertical="center"/>
    </xf>
    <xf numFmtId="0" fontId="1" fillId="0" borderId="6" xfId="0" applyFont="1" applyBorder="1" applyAlignment="1">
      <alignment horizontal="right" vertical="center" readingOrder="2"/>
    </xf>
    <xf numFmtId="20" fontId="2" fillId="0" borderId="0" xfId="0" applyNumberFormat="1" applyFont="1" applyAlignment="1">
      <alignment horizontal="center" vertical="center"/>
    </xf>
    <xf numFmtId="20" fontId="2" fillId="0" borderId="7" xfId="0" applyNumberFormat="1" applyFont="1" applyBorder="1" applyAlignment="1">
      <alignment horizontal="center" vertical="center"/>
    </xf>
    <xf numFmtId="0" fontId="2" fillId="0" borderId="1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1" fillId="2" borderId="67" xfId="0" applyFont="1" applyFill="1" applyBorder="1" applyAlignment="1">
      <alignment horizontal="center" vertical="center" wrapText="1" readingOrder="2"/>
    </xf>
    <xf numFmtId="0" fontId="10" fillId="0" borderId="7" xfId="0" applyFont="1" applyBorder="1" applyAlignment="1">
      <alignment horizontal="center" vertical="center" wrapText="1" readingOrder="2"/>
    </xf>
    <xf numFmtId="0" fontId="10" fillId="9" borderId="7" xfId="0" applyFont="1" applyFill="1" applyBorder="1" applyAlignment="1">
      <alignment horizontal="center" vertical="center" wrapText="1" readingOrder="2"/>
    </xf>
    <xf numFmtId="0" fontId="1" fillId="9" borderId="1" xfId="0" applyFont="1" applyFill="1" applyBorder="1" applyAlignment="1">
      <alignment horizontal="right" vertical="center" wrapText="1" readingOrder="2"/>
    </xf>
    <xf numFmtId="0" fontId="1" fillId="9" borderId="5" xfId="0" applyFont="1" applyFill="1" applyBorder="1" applyAlignment="1">
      <alignment horizontal="right" vertical="center" wrapText="1" readingOrder="2"/>
    </xf>
    <xf numFmtId="0" fontId="1" fillId="11" borderId="7" xfId="0" applyFont="1" applyFill="1" applyBorder="1" applyAlignment="1">
      <alignment horizontal="center" vertical="center"/>
    </xf>
    <xf numFmtId="3" fontId="1" fillId="3" borderId="7" xfId="0" applyNumberFormat="1" applyFont="1" applyFill="1" applyBorder="1" applyAlignment="1">
      <alignment horizontal="center" vertical="center"/>
    </xf>
    <xf numFmtId="0" fontId="1" fillId="4" borderId="5" xfId="0" applyFont="1" applyFill="1" applyBorder="1" applyAlignment="1">
      <alignment horizontal="center" vertical="center" wrapText="1" readingOrder="2"/>
    </xf>
    <xf numFmtId="0" fontId="1" fillId="10" borderId="5" xfId="0" applyFont="1" applyFill="1" applyBorder="1" applyAlignment="1">
      <alignment horizontal="center" vertical="center" wrapText="1" readingOrder="2"/>
    </xf>
    <xf numFmtId="0" fontId="2" fillId="11" borderId="23" xfId="0" applyFont="1" applyFill="1" applyBorder="1" applyAlignment="1">
      <alignment vertical="center" wrapText="1"/>
    </xf>
    <xf numFmtId="0" fontId="1" fillId="9" borderId="7" xfId="0" applyFont="1" applyFill="1" applyBorder="1" applyAlignment="1">
      <alignment horizontal="center" vertical="center"/>
    </xf>
    <xf numFmtId="3" fontId="2" fillId="9" borderId="7" xfId="0" applyNumberFormat="1" applyFont="1" applyFill="1" applyBorder="1" applyAlignment="1">
      <alignment vertical="center" wrapText="1"/>
    </xf>
    <xf numFmtId="3" fontId="2" fillId="9" borderId="24" xfId="0" applyNumberFormat="1" applyFont="1" applyFill="1" applyBorder="1" applyAlignment="1">
      <alignment vertical="center" wrapText="1"/>
    </xf>
    <xf numFmtId="4" fontId="2" fillId="9" borderId="7" xfId="0" applyNumberFormat="1" applyFont="1" applyFill="1" applyBorder="1" applyAlignment="1">
      <alignment horizontal="center" vertical="center" wrapText="1"/>
    </xf>
    <xf numFmtId="4" fontId="2" fillId="9" borderId="24" xfId="0" applyNumberFormat="1" applyFont="1" applyFill="1" applyBorder="1" applyAlignment="1">
      <alignment horizontal="center" vertical="center" wrapText="1"/>
    </xf>
    <xf numFmtId="0" fontId="5" fillId="0" borderId="0" xfId="0" applyFont="1"/>
    <xf numFmtId="0" fontId="5" fillId="0" borderId="28" xfId="0" applyFont="1" applyBorder="1"/>
    <xf numFmtId="0" fontId="5" fillId="0" borderId="8" xfId="0" applyFont="1" applyBorder="1"/>
    <xf numFmtId="0" fontId="4" fillId="2" borderId="23" xfId="0" applyFont="1" applyFill="1" applyBorder="1" applyAlignment="1">
      <alignment horizontal="center" vertical="center" wrapText="1" readingOrder="2"/>
    </xf>
    <xf numFmtId="0" fontId="5" fillId="0" borderId="29" xfId="0" applyFont="1" applyBorder="1"/>
    <xf numFmtId="0" fontId="4" fillId="11" borderId="23" xfId="0" applyFont="1" applyFill="1" applyBorder="1" applyAlignment="1">
      <alignment horizontal="center" vertical="center" wrapText="1" readingOrder="2"/>
    </xf>
    <xf numFmtId="0" fontId="5" fillId="9" borderId="7" xfId="0" applyFont="1" applyFill="1" applyBorder="1" applyAlignment="1">
      <alignment horizontal="center" vertical="center" wrapText="1" readingOrder="2"/>
    </xf>
    <xf numFmtId="0" fontId="5" fillId="0" borderId="6" xfId="0" applyFont="1" applyBorder="1"/>
    <xf numFmtId="0" fontId="5" fillId="0" borderId="9" xfId="0" applyFont="1" applyBorder="1"/>
    <xf numFmtId="0" fontId="5" fillId="0" borderId="12" xfId="0" applyFont="1" applyBorder="1"/>
    <xf numFmtId="0" fontId="4" fillId="11" borderId="1" xfId="0" applyFont="1" applyFill="1" applyBorder="1" applyAlignment="1">
      <alignment horizontal="center" vertical="center" readingOrder="2"/>
    </xf>
    <xf numFmtId="3" fontId="5" fillId="9" borderId="7" xfId="0" applyNumberFormat="1" applyFont="1" applyFill="1" applyBorder="1" applyAlignment="1">
      <alignment horizontal="center" vertical="center" wrapText="1" readingOrder="2"/>
    </xf>
    <xf numFmtId="0" fontId="4" fillId="11" borderId="5" xfId="0" applyFont="1" applyFill="1" applyBorder="1" applyAlignment="1">
      <alignment horizontal="center" vertical="center" readingOrder="2"/>
    </xf>
    <xf numFmtId="0" fontId="5" fillId="0" borderId="13" xfId="0" applyFont="1" applyBorder="1"/>
    <xf numFmtId="0" fontId="5" fillId="9" borderId="24" xfId="0" applyFont="1" applyFill="1" applyBorder="1" applyAlignment="1">
      <alignment horizontal="center" vertical="center" wrapText="1" readingOrder="2"/>
    </xf>
    <xf numFmtId="0" fontId="4" fillId="11" borderId="7" xfId="0" applyFont="1" applyFill="1" applyBorder="1" applyAlignment="1">
      <alignment horizontal="center" vertical="center" wrapText="1" readingOrder="2"/>
    </xf>
    <xf numFmtId="3" fontId="5" fillId="11" borderId="7" xfId="0" applyNumberFormat="1" applyFont="1" applyFill="1" applyBorder="1" applyAlignment="1">
      <alignment horizontal="center" vertical="center" wrapText="1" readingOrder="2"/>
    </xf>
    <xf numFmtId="3" fontId="5" fillId="11" borderId="24" xfId="0" applyNumberFormat="1" applyFont="1" applyFill="1" applyBorder="1" applyAlignment="1">
      <alignment horizontal="center" vertical="center" wrapText="1" readingOrder="2"/>
    </xf>
    <xf numFmtId="3" fontId="5" fillId="9" borderId="7" xfId="0" applyNumberFormat="1" applyFont="1" applyFill="1" applyBorder="1" applyAlignment="1">
      <alignment horizontal="center" vertical="center" wrapText="1"/>
    </xf>
    <xf numFmtId="0" fontId="4" fillId="11" borderId="26" xfId="0" applyFont="1" applyFill="1" applyBorder="1" applyAlignment="1">
      <alignment horizontal="center" vertical="center" wrapText="1" readingOrder="2"/>
    </xf>
    <xf numFmtId="3" fontId="5" fillId="11" borderId="26" xfId="0" applyNumberFormat="1" applyFont="1" applyFill="1" applyBorder="1" applyAlignment="1">
      <alignment horizontal="center" vertical="center" readingOrder="2"/>
    </xf>
    <xf numFmtId="3" fontId="5" fillId="11" borderId="27" xfId="0" applyNumberFormat="1" applyFont="1" applyFill="1" applyBorder="1" applyAlignment="1">
      <alignment horizontal="center" vertical="center" readingOrder="2"/>
    </xf>
    <xf numFmtId="0" fontId="5" fillId="0" borderId="2" xfId="0" applyFont="1" applyBorder="1"/>
    <xf numFmtId="0" fontId="4" fillId="0" borderId="6" xfId="0" applyFont="1" applyBorder="1"/>
    <xf numFmtId="0" fontId="4" fillId="11" borderId="6" xfId="0" applyFont="1" applyFill="1" applyBorder="1" applyAlignment="1">
      <alignment horizontal="right" vertical="center" wrapText="1" readingOrder="2"/>
    </xf>
    <xf numFmtId="0" fontId="5" fillId="9" borderId="26" xfId="0" applyFont="1" applyFill="1" applyBorder="1" applyAlignment="1">
      <alignment horizontal="center" vertical="center" wrapText="1" readingOrder="2"/>
    </xf>
    <xf numFmtId="0" fontId="5" fillId="0" borderId="3" xfId="0" applyFont="1" applyBorder="1"/>
    <xf numFmtId="0" fontId="5" fillId="0" borderId="4" xfId="0" applyFont="1" applyBorder="1"/>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vertical="center" wrapText="1" readingOrder="2"/>
    </xf>
    <xf numFmtId="0" fontId="4" fillId="11" borderId="5" xfId="0" applyFont="1" applyFill="1" applyBorder="1" applyAlignment="1">
      <alignment horizontal="right" vertical="center" wrapText="1" readingOrder="2"/>
    </xf>
    <xf numFmtId="10" fontId="5" fillId="9" borderId="6" xfId="0" applyNumberFormat="1" applyFont="1" applyFill="1" applyBorder="1" applyAlignment="1">
      <alignment horizontal="center" vertical="center" wrapText="1" readingOrder="2"/>
    </xf>
    <xf numFmtId="10" fontId="5" fillId="9" borderId="26" xfId="0" applyNumberFormat="1" applyFont="1" applyFill="1" applyBorder="1" applyAlignment="1">
      <alignment horizontal="center" vertical="center" wrapText="1" readingOrder="2"/>
    </xf>
    <xf numFmtId="0" fontId="5" fillId="9" borderId="6" xfId="0" applyFont="1" applyFill="1" applyBorder="1" applyAlignment="1">
      <alignment horizontal="center" vertical="center" wrapText="1" readingOrder="2"/>
    </xf>
    <xf numFmtId="0" fontId="4" fillId="11" borderId="25" xfId="0" applyFont="1" applyFill="1" applyBorder="1" applyAlignment="1">
      <alignment horizontal="center" vertical="center" wrapText="1" readingOrder="2"/>
    </xf>
    <xf numFmtId="0" fontId="2" fillId="9" borderId="5" xfId="0" applyFont="1" applyFill="1" applyBorder="1" applyAlignment="1">
      <alignment horizontal="center" vertical="center" wrapText="1" readingOrder="2"/>
    </xf>
    <xf numFmtId="0" fontId="2" fillId="2" borderId="23" xfId="0" applyFont="1" applyFill="1" applyBorder="1" applyAlignment="1">
      <alignment horizontal="right" vertical="center" readingOrder="2"/>
    </xf>
    <xf numFmtId="0" fontId="1" fillId="11" borderId="7" xfId="0" applyFont="1" applyFill="1" applyBorder="1" applyAlignment="1">
      <alignment horizontal="center" vertical="center" readingOrder="2"/>
    </xf>
    <xf numFmtId="0" fontId="1" fillId="11" borderId="24" xfId="0" applyFont="1" applyFill="1" applyBorder="1" applyAlignment="1">
      <alignment horizontal="center" vertical="center" readingOrder="2"/>
    </xf>
    <xf numFmtId="0" fontId="2" fillId="3" borderId="7" xfId="0" applyFont="1" applyFill="1" applyBorder="1" applyAlignment="1">
      <alignment horizontal="right" vertical="center" readingOrder="2"/>
    </xf>
    <xf numFmtId="0" fontId="2" fillId="3" borderId="24" xfId="0" applyFont="1" applyFill="1" applyBorder="1" applyAlignment="1">
      <alignment horizontal="right" vertical="center" readingOrder="2"/>
    </xf>
    <xf numFmtId="0" fontId="2" fillId="3" borderId="7" xfId="0" applyFont="1" applyFill="1" applyBorder="1"/>
    <xf numFmtId="0" fontId="2" fillId="9" borderId="13" xfId="0" applyFont="1" applyFill="1" applyBorder="1" applyAlignment="1">
      <alignment horizontal="right" vertical="center" readingOrder="2"/>
    </xf>
    <xf numFmtId="0" fontId="2" fillId="3" borderId="0" xfId="0" applyFont="1" applyFill="1" applyAlignment="1">
      <alignment horizontal="right" vertical="center" readingOrder="2"/>
    </xf>
    <xf numFmtId="0" fontId="2" fillId="3" borderId="29" xfId="0" applyFont="1" applyFill="1" applyBorder="1" applyAlignment="1">
      <alignment horizontal="right" vertical="center" readingOrder="2"/>
    </xf>
    <xf numFmtId="0" fontId="2" fillId="2" borderId="7" xfId="0" applyFont="1" applyFill="1" applyBorder="1" applyAlignment="1">
      <alignment horizontal="center" vertical="center" readingOrder="2"/>
    </xf>
    <xf numFmtId="0" fontId="2" fillId="2" borderId="24" xfId="0" applyFont="1" applyFill="1" applyBorder="1" applyAlignment="1">
      <alignment horizontal="center" vertical="center" readingOrder="2"/>
    </xf>
    <xf numFmtId="0" fontId="2" fillId="2" borderId="23" xfId="0" applyFont="1" applyFill="1" applyBorder="1" applyAlignment="1">
      <alignment horizontal="right" vertical="center" wrapText="1" readingOrder="2"/>
    </xf>
    <xf numFmtId="0" fontId="2" fillId="0" borderId="7" xfId="0" applyFont="1" applyBorder="1" applyAlignment="1">
      <alignment horizontal="center" vertical="center" readingOrder="2"/>
    </xf>
    <xf numFmtId="0" fontId="2" fillId="0" borderId="24" xfId="0" applyFont="1" applyBorder="1" applyAlignment="1">
      <alignment horizontal="center" vertical="center" readingOrder="2"/>
    </xf>
    <xf numFmtId="0" fontId="2" fillId="2" borderId="25" xfId="0" applyFont="1" applyFill="1" applyBorder="1" applyAlignment="1">
      <alignment horizontal="right" vertical="center" wrapText="1" readingOrder="2"/>
    </xf>
    <xf numFmtId="0" fontId="2" fillId="0" borderId="27" xfId="0" applyFont="1" applyBorder="1" applyAlignment="1">
      <alignment horizontal="center" vertical="center" readingOrder="2"/>
    </xf>
    <xf numFmtId="0" fontId="1" fillId="0" borderId="20" xfId="0" applyFont="1" applyBorder="1" applyAlignment="1">
      <alignment horizontal="right" vertical="center" readingOrder="2"/>
    </xf>
    <xf numFmtId="0" fontId="2" fillId="0" borderId="21" xfId="0" applyFont="1" applyBorder="1"/>
    <xf numFmtId="0" fontId="2" fillId="0" borderId="22" xfId="0" applyFont="1" applyBorder="1"/>
    <xf numFmtId="0" fontId="1" fillId="0" borderId="24" xfId="0" applyFont="1" applyBorder="1" applyAlignment="1">
      <alignment horizontal="right" vertical="center" wrapText="1" readingOrder="2"/>
    </xf>
    <xf numFmtId="3" fontId="2" fillId="0" borderId="26" xfId="0" applyNumberFormat="1" applyFont="1" applyBorder="1" applyAlignment="1">
      <alignment horizontal="center" vertical="center" wrapText="1" readingOrder="2"/>
    </xf>
    <xf numFmtId="0" fontId="1"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1" fillId="9" borderId="16" xfId="0" applyFont="1" applyFill="1" applyBorder="1" applyAlignment="1">
      <alignment horizontal="right" vertical="center" wrapText="1" readingOrder="2"/>
    </xf>
    <xf numFmtId="0" fontId="1" fillId="8" borderId="2" xfId="0" applyFont="1" applyFill="1" applyBorder="1" applyAlignment="1">
      <alignment horizontal="right" vertical="center" wrapText="1" readingOrder="2"/>
    </xf>
    <xf numFmtId="0" fontId="1" fillId="8" borderId="24" xfId="0" applyFont="1" applyFill="1" applyBorder="1" applyAlignment="1">
      <alignment horizontal="right" vertical="center" wrapText="1" readingOrder="2"/>
    </xf>
    <xf numFmtId="0" fontId="2" fillId="6" borderId="7" xfId="0" applyFont="1" applyFill="1" applyBorder="1" applyAlignment="1">
      <alignment horizontal="center" vertical="center" wrapText="1" readingOrder="2"/>
    </xf>
    <xf numFmtId="0" fontId="1" fillId="3" borderId="23" xfId="0" applyFont="1" applyFill="1" applyBorder="1" applyAlignment="1">
      <alignment horizontal="right" vertical="center" wrapText="1" readingOrder="2"/>
    </xf>
    <xf numFmtId="3" fontId="2" fillId="9" borderId="7" xfId="0" applyNumberFormat="1" applyFont="1" applyFill="1" applyBorder="1" applyAlignment="1">
      <alignment horizontal="center" vertical="center" readingOrder="2"/>
    </xf>
    <xf numFmtId="3" fontId="2" fillId="9" borderId="24" xfId="0" applyNumberFormat="1" applyFont="1" applyFill="1" applyBorder="1" applyAlignment="1">
      <alignment horizontal="center" vertical="center" readingOrder="2"/>
    </xf>
    <xf numFmtId="0" fontId="1" fillId="11" borderId="25" xfId="0" applyFont="1" applyFill="1" applyBorder="1" applyAlignment="1">
      <alignment horizontal="center" vertical="center" readingOrder="2"/>
    </xf>
    <xf numFmtId="3" fontId="1" fillId="9" borderId="26" xfId="0" applyNumberFormat="1" applyFont="1" applyFill="1" applyBorder="1" applyAlignment="1">
      <alignment horizontal="center" vertical="center" readingOrder="2"/>
    </xf>
    <xf numFmtId="3" fontId="1" fillId="9" borderId="27" xfId="0" applyNumberFormat="1" applyFont="1" applyFill="1" applyBorder="1" applyAlignment="1">
      <alignment horizontal="center" vertical="center" readingOrder="2"/>
    </xf>
    <xf numFmtId="3" fontId="1" fillId="0" borderId="7" xfId="0" applyNumberFormat="1" applyFont="1" applyBorder="1" applyAlignment="1">
      <alignment horizontal="center" vertical="center" wrapText="1"/>
    </xf>
    <xf numFmtId="0" fontId="1" fillId="0" borderId="25" xfId="0" applyFont="1" applyBorder="1" applyAlignment="1">
      <alignment horizontal="center" vertical="center" wrapText="1" readingOrder="2"/>
    </xf>
    <xf numFmtId="3" fontId="1" fillId="0" borderId="26" xfId="0" applyNumberFormat="1" applyFont="1" applyBorder="1" applyAlignment="1">
      <alignment horizontal="center" vertical="center" wrapText="1"/>
    </xf>
    <xf numFmtId="0" fontId="7" fillId="11" borderId="23" xfId="0" applyFont="1" applyFill="1" applyBorder="1" applyAlignment="1">
      <alignment horizontal="right" vertical="center" wrapText="1" readingOrder="2"/>
    </xf>
    <xf numFmtId="0" fontId="7" fillId="11" borderId="7" xfId="0" applyFont="1" applyFill="1" applyBorder="1" applyAlignment="1">
      <alignment horizontal="right" vertical="center" wrapText="1" readingOrder="2"/>
    </xf>
    <xf numFmtId="0" fontId="7" fillId="11" borderId="24" xfId="0" applyFont="1" applyFill="1" applyBorder="1" applyAlignment="1">
      <alignment horizontal="center" vertical="center" wrapText="1" readingOrder="2"/>
    </xf>
    <xf numFmtId="0" fontId="7" fillId="0" borderId="7" xfId="0" applyFont="1" applyBorder="1" applyAlignment="1">
      <alignment horizontal="right" vertical="center" wrapText="1" readingOrder="2"/>
    </xf>
    <xf numFmtId="0" fontId="8" fillId="0" borderId="24" xfId="0" applyFont="1" applyBorder="1" applyAlignment="1">
      <alignment horizontal="center" vertical="center" wrapText="1" readingOrder="2"/>
    </xf>
    <xf numFmtId="0" fontId="8" fillId="11" borderId="23" xfId="0" applyFont="1" applyFill="1" applyBorder="1" applyAlignment="1">
      <alignment horizontal="right" vertical="center" wrapText="1" readingOrder="2"/>
    </xf>
    <xf numFmtId="0" fontId="8" fillId="0" borderId="7" xfId="0" applyFont="1" applyBorder="1" applyAlignment="1">
      <alignment horizontal="right" vertical="center" wrapText="1" readingOrder="2"/>
    </xf>
    <xf numFmtId="0" fontId="7" fillId="11" borderId="25" xfId="0" applyFont="1" applyFill="1" applyBorder="1" applyAlignment="1">
      <alignment horizontal="right" vertical="center" wrapText="1" readingOrder="2"/>
    </xf>
    <xf numFmtId="0" fontId="8" fillId="0" borderId="26" xfId="0" applyFont="1" applyBorder="1" applyAlignment="1">
      <alignment horizontal="right" vertical="center" wrapText="1" readingOrder="2"/>
    </xf>
    <xf numFmtId="0" fontId="8" fillId="0" borderId="27" xfId="0" applyFont="1" applyBorder="1" applyAlignment="1">
      <alignment horizontal="center" vertical="center" wrapText="1" readingOrder="2"/>
    </xf>
    <xf numFmtId="0" fontId="7" fillId="9" borderId="11" xfId="0" applyFont="1" applyFill="1" applyBorder="1" applyAlignment="1">
      <alignment horizontal="right" vertical="center" wrapText="1" readingOrder="2"/>
    </xf>
    <xf numFmtId="0" fontId="8" fillId="9" borderId="28" xfId="0" applyFont="1" applyFill="1" applyBorder="1" applyAlignment="1">
      <alignment horizontal="right" vertical="center" wrapText="1" readingOrder="2"/>
    </xf>
    <xf numFmtId="0" fontId="8" fillId="9" borderId="8" xfId="0" applyFont="1" applyFill="1" applyBorder="1" applyAlignment="1">
      <alignment horizontal="center" vertical="center" wrapText="1" readingOrder="2"/>
    </xf>
    <xf numFmtId="0" fontId="7" fillId="9" borderId="6" xfId="0" applyFont="1" applyFill="1" applyBorder="1" applyAlignment="1">
      <alignment horizontal="right" vertical="center" wrapText="1" readingOrder="2"/>
    </xf>
    <xf numFmtId="0" fontId="8" fillId="9" borderId="9" xfId="0" applyFont="1" applyFill="1" applyBorder="1" applyAlignment="1">
      <alignment horizontal="right" vertical="center" wrapText="1" readingOrder="2"/>
    </xf>
    <xf numFmtId="0" fontId="8" fillId="9" borderId="12" xfId="0" applyFont="1" applyFill="1" applyBorder="1" applyAlignment="1">
      <alignment horizontal="center" vertical="center" wrapText="1" readingOrder="2"/>
    </xf>
    <xf numFmtId="0" fontId="2" fillId="11" borderId="6" xfId="0" applyFont="1" applyFill="1" applyBorder="1" applyAlignment="1">
      <alignment horizontal="right" vertical="center" readingOrder="2"/>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xf numFmtId="0" fontId="2" fillId="0" borderId="27" xfId="0" applyFont="1" applyBorder="1"/>
    <xf numFmtId="0" fontId="1" fillId="0" borderId="20" xfId="0" applyFont="1" applyBorder="1" applyAlignment="1">
      <alignment horizontal="right" vertical="center"/>
    </xf>
    <xf numFmtId="0" fontId="1" fillId="11" borderId="11" xfId="0" applyFont="1" applyFill="1" applyBorder="1" applyAlignment="1">
      <alignment vertical="center" wrapText="1" readingOrder="2"/>
    </xf>
    <xf numFmtId="0" fontId="1" fillId="0" borderId="7" xfId="0" applyFont="1" applyBorder="1" applyAlignment="1">
      <alignment horizontal="center"/>
    </xf>
    <xf numFmtId="0" fontId="1" fillId="2" borderId="7" xfId="0" applyFont="1" applyFill="1" applyBorder="1" applyAlignment="1">
      <alignment horizontal="center" vertical="center" readingOrder="2"/>
    </xf>
    <xf numFmtId="0" fontId="1" fillId="2" borderId="20" xfId="0" applyFont="1" applyFill="1" applyBorder="1" applyAlignment="1">
      <alignment horizontal="center" vertical="center" wrapText="1" readingOrder="2"/>
    </xf>
    <xf numFmtId="0" fontId="1" fillId="2" borderId="21" xfId="0" applyFont="1" applyFill="1" applyBorder="1" applyAlignment="1">
      <alignment horizontal="center" vertical="center" wrapText="1" readingOrder="2"/>
    </xf>
    <xf numFmtId="0" fontId="2" fillId="4" borderId="17" xfId="0" applyFont="1" applyFill="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9" borderId="17" xfId="0" applyFont="1" applyFill="1" applyBorder="1" applyAlignment="1">
      <alignment horizontal="center" vertical="center" wrapText="1" readingOrder="2"/>
    </xf>
    <xf numFmtId="0" fontId="1" fillId="4" borderId="17" xfId="0" applyFont="1" applyFill="1" applyBorder="1" applyAlignment="1">
      <alignment horizontal="center" vertical="center" wrapText="1" readingOrder="2"/>
    </xf>
    <xf numFmtId="0" fontId="1" fillId="2" borderId="24" xfId="0" applyFont="1" applyFill="1" applyBorder="1" applyAlignment="1">
      <alignment horizontal="center" vertical="center" readingOrder="2"/>
    </xf>
    <xf numFmtId="0" fontId="1" fillId="2" borderId="7" xfId="0" applyFont="1" applyFill="1" applyBorder="1" applyAlignment="1">
      <alignment horizontal="center" vertical="center" wrapText="1"/>
    </xf>
    <xf numFmtId="0" fontId="1" fillId="0" borderId="17" xfId="0" applyFont="1" applyBorder="1" applyAlignment="1">
      <alignment horizontal="center" vertical="center" wrapText="1" readingOrder="2"/>
    </xf>
    <xf numFmtId="0" fontId="2" fillId="0" borderId="7" xfId="0" applyFont="1" applyBorder="1" applyAlignment="1">
      <alignment horizontal="right" vertical="center" wrapText="1"/>
    </xf>
    <xf numFmtId="0" fontId="2" fillId="0" borderId="63" xfId="0" applyFont="1" applyBorder="1" applyAlignment="1">
      <alignment horizontal="center" vertical="center" wrapText="1" readingOrder="2"/>
    </xf>
    <xf numFmtId="0" fontId="2" fillId="0" borderId="24" xfId="0" applyFont="1" applyBorder="1" applyAlignment="1">
      <alignment horizontal="center" vertical="center" wrapText="1"/>
    </xf>
    <xf numFmtId="0" fontId="2" fillId="0" borderId="24" xfId="0" applyFont="1" applyBorder="1" applyAlignment="1">
      <alignment horizontal="justify" vertical="center" wrapText="1"/>
    </xf>
    <xf numFmtId="0" fontId="1" fillId="0" borderId="23" xfId="0" applyFont="1" applyBorder="1" applyAlignment="1">
      <alignment horizontal="right" vertical="center" wrapText="1"/>
    </xf>
    <xf numFmtId="0" fontId="1" fillId="3" borderId="63" xfId="0" applyFont="1" applyFill="1" applyBorder="1" applyAlignment="1">
      <alignment horizontal="center" vertical="center" wrapText="1" readingOrder="2"/>
    </xf>
    <xf numFmtId="0" fontId="1" fillId="4" borderId="55" xfId="0" applyFont="1" applyFill="1" applyBorder="1" applyAlignment="1">
      <alignment horizontal="center" vertical="center" wrapText="1" readingOrder="2"/>
    </xf>
    <xf numFmtId="0" fontId="13" fillId="2" borderId="24" xfId="0" applyFont="1" applyFill="1" applyBorder="1" applyAlignment="1">
      <alignment horizontal="center" vertical="center" wrapText="1"/>
    </xf>
    <xf numFmtId="0" fontId="14" fillId="0" borderId="24" xfId="0" applyFont="1" applyBorder="1" applyAlignment="1">
      <alignment horizontal="center" vertical="top" wrapText="1"/>
    </xf>
    <xf numFmtId="0" fontId="14" fillId="9" borderId="24" xfId="0" applyFont="1" applyFill="1" applyBorder="1" applyAlignment="1">
      <alignment horizontal="center" vertical="top" wrapText="1"/>
    </xf>
    <xf numFmtId="0" fontId="14" fillId="4" borderId="24" xfId="0" applyFont="1" applyFill="1" applyBorder="1" applyAlignment="1">
      <alignment horizontal="center" vertical="top" wrapText="1"/>
    </xf>
    <xf numFmtId="0" fontId="13" fillId="9" borderId="24"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4" borderId="2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11" borderId="6" xfId="0" applyFont="1" applyFill="1" applyBorder="1" applyAlignment="1">
      <alignment horizontal="right" vertical="center" wrapText="1" readingOrder="2"/>
    </xf>
    <xf numFmtId="0" fontId="15" fillId="2" borderId="30" xfId="0" applyFont="1" applyFill="1" applyBorder="1" applyAlignment="1">
      <alignment horizontal="center" vertical="center" wrapText="1" readingOrder="2"/>
    </xf>
    <xf numFmtId="0" fontId="15" fillId="2" borderId="7" xfId="0" applyFont="1" applyFill="1" applyBorder="1" applyAlignment="1">
      <alignment horizontal="center" vertical="center" wrapText="1" readingOrder="2"/>
    </xf>
    <xf numFmtId="0" fontId="15" fillId="2" borderId="24" xfId="0" applyFont="1" applyFill="1" applyBorder="1" applyAlignment="1">
      <alignment horizontal="center" vertical="center" wrapText="1" readingOrder="2"/>
    </xf>
    <xf numFmtId="0" fontId="16" fillId="0" borderId="6" xfId="0" applyFont="1" applyBorder="1"/>
    <xf numFmtId="0" fontId="16" fillId="0" borderId="9" xfId="0" applyFont="1" applyBorder="1"/>
    <xf numFmtId="0" fontId="16" fillId="0" borderId="12" xfId="0" applyFont="1" applyBorder="1"/>
    <xf numFmtId="0" fontId="15" fillId="11" borderId="13" xfId="0" applyFont="1" applyFill="1" applyBorder="1" applyAlignment="1">
      <alignment horizontal="right" vertical="center" wrapText="1" readingOrder="2"/>
    </xf>
    <xf numFmtId="0" fontId="16" fillId="9" borderId="63" xfId="0" applyFont="1" applyFill="1" applyBorder="1" applyAlignment="1">
      <alignment horizontal="center" vertical="center" wrapText="1" readingOrder="2"/>
    </xf>
    <xf numFmtId="0" fontId="16" fillId="9" borderId="52" xfId="0" applyFont="1" applyFill="1" applyBorder="1" applyAlignment="1">
      <alignment horizontal="center" vertical="center" wrapText="1" readingOrder="2"/>
    </xf>
    <xf numFmtId="0" fontId="16" fillId="0" borderId="2" xfId="0" applyFont="1" applyBorder="1"/>
    <xf numFmtId="0" fontId="16" fillId="0" borderId="3" xfId="0" applyFont="1" applyBorder="1"/>
    <xf numFmtId="0" fontId="16" fillId="0" borderId="4" xfId="0" applyFont="1" applyBorder="1"/>
    <xf numFmtId="0" fontId="1" fillId="11" borderId="24" xfId="0" applyFont="1" applyFill="1" applyBorder="1" applyAlignment="1">
      <alignment horizontal="center" vertical="center"/>
    </xf>
    <xf numFmtId="3" fontId="1" fillId="3" borderId="24" xfId="0" applyNumberFormat="1" applyFont="1" applyFill="1" applyBorder="1" applyAlignment="1">
      <alignment horizontal="center" vertical="center"/>
    </xf>
    <xf numFmtId="0" fontId="1" fillId="2" borderId="2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57" xfId="0" applyFont="1" applyFill="1" applyBorder="1" applyAlignment="1">
      <alignment horizontal="center" vertical="center" wrapText="1"/>
    </xf>
    <xf numFmtId="0" fontId="11" fillId="9" borderId="58"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11" fillId="9" borderId="56"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9" borderId="84" xfId="0" applyFont="1" applyFill="1" applyBorder="1" applyAlignment="1">
      <alignment horizontal="center" vertical="center" wrapText="1"/>
    </xf>
    <xf numFmtId="0" fontId="11" fillId="9" borderId="85" xfId="0" applyFont="1" applyFill="1" applyBorder="1" applyAlignment="1">
      <alignment horizontal="center" vertical="center" wrapText="1"/>
    </xf>
    <xf numFmtId="0" fontId="1" fillId="9" borderId="6" xfId="0" applyFont="1" applyFill="1" applyBorder="1"/>
    <xf numFmtId="0" fontId="6" fillId="9" borderId="60"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1" fillId="10" borderId="13" xfId="0" applyFont="1" applyFill="1" applyBorder="1" applyAlignment="1">
      <alignment horizontal="right" vertical="center" readingOrder="2"/>
    </xf>
    <xf numFmtId="0" fontId="2" fillId="10" borderId="0" xfId="0" applyFont="1" applyFill="1"/>
    <xf numFmtId="0" fontId="2" fillId="9" borderId="63" xfId="0" applyFont="1" applyFill="1" applyBorder="1" applyAlignment="1">
      <alignment horizontal="center" vertical="center" wrapText="1"/>
    </xf>
    <xf numFmtId="0" fontId="2" fillId="9" borderId="25" xfId="0" applyFont="1" applyFill="1" applyBorder="1" applyAlignment="1">
      <alignment horizontal="center" vertical="center" wrapText="1" readingOrder="2"/>
    </xf>
    <xf numFmtId="0" fontId="2" fillId="9" borderId="47" xfId="0" applyFont="1" applyFill="1" applyBorder="1" applyAlignment="1">
      <alignment horizontal="right" vertical="center" wrapText="1" readingOrder="2"/>
    </xf>
    <xf numFmtId="0" fontId="2" fillId="9" borderId="52" xfId="0" applyFont="1" applyFill="1" applyBorder="1" applyAlignment="1">
      <alignment horizontal="center" vertical="center" wrapText="1"/>
    </xf>
    <xf numFmtId="0" fontId="2" fillId="0" borderId="2" xfId="0" applyFont="1" applyBorder="1" applyAlignment="1">
      <alignment horizontal="right" vertical="center" wrapText="1" readingOrder="2"/>
    </xf>
    <xf numFmtId="0" fontId="16" fillId="11" borderId="25" xfId="0" applyFont="1" applyFill="1" applyBorder="1" applyAlignment="1">
      <alignment horizontal="right" vertical="center" wrapText="1" readingOrder="2"/>
    </xf>
    <xf numFmtId="0" fontId="1" fillId="12" borderId="13" xfId="0" applyFont="1" applyFill="1" applyBorder="1"/>
    <xf numFmtId="0" fontId="1" fillId="12" borderId="0" xfId="0" applyFont="1" applyFill="1"/>
    <xf numFmtId="0" fontId="1" fillId="12" borderId="0" xfId="0" applyFont="1" applyFill="1" applyAlignment="1">
      <alignment horizontal="center" vertical="center"/>
    </xf>
    <xf numFmtId="0" fontId="1" fillId="12" borderId="29" xfId="0" applyFont="1" applyFill="1" applyBorder="1"/>
    <xf numFmtId="0" fontId="2" fillId="0" borderId="0" xfId="0" applyFont="1" applyAlignment="1">
      <alignment horizontal="center" vertical="center"/>
    </xf>
    <xf numFmtId="0" fontId="1" fillId="12" borderId="72" xfId="0" applyFont="1" applyFill="1" applyBorder="1" applyAlignment="1">
      <alignment horizontal="center" vertical="center"/>
    </xf>
    <xf numFmtId="0" fontId="17" fillId="12" borderId="68" xfId="0" applyFont="1" applyFill="1" applyBorder="1" applyAlignment="1">
      <alignment horizontal="center" vertical="center"/>
    </xf>
    <xf numFmtId="0" fontId="1" fillId="12" borderId="68" xfId="0" applyFont="1" applyFill="1" applyBorder="1" applyAlignment="1">
      <alignment horizontal="center" vertical="center"/>
    </xf>
    <xf numFmtId="0" fontId="1" fillId="12" borderId="73" xfId="0" applyFont="1" applyFill="1" applyBorder="1" applyAlignment="1">
      <alignment horizontal="center" vertical="center" wrapText="1"/>
    </xf>
    <xf numFmtId="49" fontId="18" fillId="13" borderId="69" xfId="0" applyNumberFormat="1" applyFont="1" applyFill="1" applyBorder="1" applyAlignment="1">
      <alignment horizontal="center" vertical="center" wrapText="1"/>
    </xf>
    <xf numFmtId="0" fontId="2" fillId="13" borderId="69" xfId="0" applyFont="1" applyFill="1" applyBorder="1" applyAlignment="1">
      <alignment horizontal="right" vertical="center" wrapText="1" indent="1"/>
    </xf>
    <xf numFmtId="0" fontId="2" fillId="0" borderId="69" xfId="0" applyFont="1" applyBorder="1" applyAlignment="1" applyProtection="1">
      <alignment horizontal="center" vertical="center" wrapText="1"/>
      <protection locked="0"/>
    </xf>
    <xf numFmtId="0" fontId="2" fillId="13" borderId="75" xfId="0" applyFont="1" applyFill="1" applyBorder="1" applyAlignment="1">
      <alignment horizontal="center" vertical="center"/>
    </xf>
    <xf numFmtId="0" fontId="1" fillId="13" borderId="76" xfId="0" applyFont="1" applyFill="1" applyBorder="1" applyAlignment="1">
      <alignment horizontal="center" vertical="center" wrapText="1"/>
    </xf>
    <xf numFmtId="0" fontId="2" fillId="13" borderId="77" xfId="0" applyFont="1" applyFill="1" applyBorder="1" applyAlignment="1">
      <alignment horizontal="center" vertical="center"/>
    </xf>
    <xf numFmtId="0" fontId="1" fillId="13" borderId="69" xfId="0" applyFont="1" applyFill="1" applyBorder="1" applyAlignment="1">
      <alignment horizontal="center" vertical="center" wrapText="1"/>
    </xf>
    <xf numFmtId="0" fontId="1" fillId="13" borderId="77" xfId="0" applyFont="1" applyFill="1" applyBorder="1" applyAlignment="1">
      <alignment horizontal="center" vertical="center"/>
    </xf>
    <xf numFmtId="0" fontId="1" fillId="13" borderId="69" xfId="0" applyFont="1" applyFill="1" applyBorder="1" applyAlignment="1">
      <alignment horizontal="center" vertical="center"/>
    </xf>
    <xf numFmtId="0" fontId="2" fillId="13" borderId="69" xfId="0" applyFont="1" applyFill="1" applyBorder="1" applyAlignment="1">
      <alignment horizontal="right" vertical="center" wrapText="1"/>
    </xf>
    <xf numFmtId="0" fontId="1" fillId="12" borderId="80" xfId="0" applyFont="1" applyFill="1" applyBorder="1" applyAlignment="1">
      <alignment horizontal="center"/>
    </xf>
    <xf numFmtId="0" fontId="2" fillId="12" borderId="81" xfId="0" applyFont="1" applyFill="1" applyBorder="1"/>
    <xf numFmtId="0" fontId="2" fillId="12" borderId="81" xfId="0" applyFont="1" applyFill="1" applyBorder="1" applyAlignment="1">
      <alignment horizontal="center" vertical="center"/>
    </xf>
    <xf numFmtId="0" fontId="19" fillId="12" borderId="82" xfId="0" applyFont="1" applyFill="1" applyBorder="1" applyAlignment="1">
      <alignment horizontal="center"/>
    </xf>
    <xf numFmtId="0" fontId="2" fillId="0" borderId="23" xfId="0" applyFont="1" applyBorder="1" applyAlignment="1">
      <alignment horizontal="right" vertical="center" wrapText="1" indent="4"/>
    </xf>
    <xf numFmtId="0" fontId="2" fillId="0" borderId="25" xfId="0" applyFont="1" applyBorder="1" applyAlignment="1">
      <alignment horizontal="right" vertical="center" wrapText="1"/>
    </xf>
    <xf numFmtId="0" fontId="20" fillId="0" borderId="7" xfId="0" applyFont="1" applyBorder="1" applyAlignment="1">
      <alignment horizontal="center" vertical="center" wrapText="1" readingOrder="2"/>
    </xf>
    <xf numFmtId="0" fontId="20" fillId="0" borderId="63" xfId="0" applyFont="1" applyBorder="1" applyAlignment="1">
      <alignment horizontal="center" vertical="center" wrapText="1" readingOrder="2"/>
    </xf>
    <xf numFmtId="0" fontId="20" fillId="0" borderId="24" xfId="0" applyFont="1" applyBorder="1" applyAlignment="1">
      <alignment horizontal="center" vertical="center" wrapText="1"/>
    </xf>
    <xf numFmtId="0" fontId="1" fillId="11" borderId="23" xfId="0" applyFont="1" applyFill="1" applyBorder="1" applyAlignment="1">
      <alignment horizontal="right" vertical="center" wrapText="1"/>
    </xf>
    <xf numFmtId="0" fontId="2" fillId="11" borderId="23" xfId="0" applyFont="1" applyFill="1" applyBorder="1" applyAlignment="1">
      <alignment horizontal="justify" vertical="center" wrapText="1"/>
    </xf>
    <xf numFmtId="0" fontId="2" fillId="11" borderId="25" xfId="0" applyFont="1" applyFill="1" applyBorder="1" applyAlignment="1">
      <alignment horizontal="justify" vertical="center" wrapText="1"/>
    </xf>
    <xf numFmtId="0" fontId="1" fillId="11" borderId="7" xfId="0" applyFont="1" applyFill="1" applyBorder="1" applyAlignment="1">
      <alignment horizontal="right" vertical="center" wrapText="1"/>
    </xf>
    <xf numFmtId="0" fontId="1" fillId="11" borderId="24" xfId="0" applyFont="1" applyFill="1" applyBorder="1" applyAlignment="1">
      <alignment horizontal="right" vertical="center" wrapText="1"/>
    </xf>
    <xf numFmtId="0" fontId="1" fillId="11" borderId="7" xfId="0" applyFont="1" applyFill="1" applyBorder="1" applyAlignment="1">
      <alignment horizontal="center" vertical="center" wrapText="1"/>
    </xf>
    <xf numFmtId="0" fontId="1" fillId="0" borderId="20" xfId="0" applyFont="1" applyBorder="1" applyAlignment="1">
      <alignment horizontal="right" vertical="center" indent="2" readingOrder="2"/>
    </xf>
    <xf numFmtId="0" fontId="1" fillId="0" borderId="21" xfId="0" applyFont="1" applyBorder="1" applyAlignment="1">
      <alignment horizontal="center" vertical="center"/>
    </xf>
    <xf numFmtId="0" fontId="1" fillId="11" borderId="24" xfId="0" applyFont="1" applyFill="1" applyBorder="1" applyAlignment="1">
      <alignment horizontal="center"/>
    </xf>
    <xf numFmtId="0" fontId="2" fillId="0" borderId="25" xfId="0" applyFont="1" applyBorder="1"/>
    <xf numFmtId="0" fontId="20" fillId="0" borderId="7" xfId="0" applyFont="1" applyBorder="1" applyAlignment="1">
      <alignment horizontal="center" vertical="center" wrapText="1"/>
    </xf>
    <xf numFmtId="0" fontId="1" fillId="3" borderId="5" xfId="0" applyFont="1" applyFill="1" applyBorder="1" applyAlignment="1">
      <alignment horizontal="center" vertical="center" readingOrder="2"/>
    </xf>
    <xf numFmtId="0" fontId="1" fillId="11" borderId="2" xfId="0" applyFont="1" applyFill="1" applyBorder="1" applyAlignment="1">
      <alignment horizontal="right" vertical="center" wrapText="1" readingOrder="2"/>
    </xf>
    <xf numFmtId="0" fontId="1" fillId="11" borderId="3" xfId="0" applyFont="1" applyFill="1" applyBorder="1" applyAlignment="1">
      <alignment horizontal="right" vertical="center" wrapText="1" readingOrder="2"/>
    </xf>
    <xf numFmtId="0" fontId="1" fillId="11" borderId="4" xfId="0" applyFont="1" applyFill="1" applyBorder="1" applyAlignment="1">
      <alignment horizontal="right" vertical="center" wrapText="1" readingOrder="2"/>
    </xf>
    <xf numFmtId="0" fontId="1" fillId="0" borderId="11" xfId="0" applyFont="1" applyBorder="1" applyAlignment="1">
      <alignment horizontal="right" vertical="center" readingOrder="2"/>
    </xf>
    <xf numFmtId="0" fontId="1" fillId="0" borderId="28" xfId="0" applyFont="1" applyBorder="1" applyAlignment="1">
      <alignment horizontal="right" vertical="center" readingOrder="2"/>
    </xf>
    <xf numFmtId="0" fontId="1" fillId="0" borderId="6" xfId="0" applyFont="1" applyBorder="1" applyAlignment="1">
      <alignment horizontal="right" vertical="center" readingOrder="2"/>
    </xf>
    <xf numFmtId="0" fontId="1" fillId="0" borderId="9" xfId="0" applyFont="1" applyBorder="1" applyAlignment="1">
      <alignment horizontal="right" vertical="center" readingOrder="2"/>
    </xf>
    <xf numFmtId="0" fontId="2" fillId="11" borderId="21"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1" fillId="2" borderId="23" xfId="0" applyFont="1" applyFill="1" applyBorder="1" applyAlignment="1">
      <alignment horizontal="center" vertical="center" wrapText="1" readingOrder="2"/>
    </xf>
    <xf numFmtId="0" fontId="1" fillId="2" borderId="23"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2" fillId="5" borderId="11" xfId="0" applyFont="1" applyFill="1" applyBorder="1" applyAlignment="1">
      <alignment horizontal="right" vertical="center" wrapText="1" readingOrder="2"/>
    </xf>
    <xf numFmtId="0" fontId="2" fillId="5" borderId="28" xfId="0" applyFont="1" applyFill="1" applyBorder="1" applyAlignment="1">
      <alignment horizontal="right" vertical="center" wrapText="1" readingOrder="2"/>
    </xf>
    <xf numFmtId="0" fontId="2" fillId="5" borderId="8" xfId="0" applyFont="1" applyFill="1" applyBorder="1" applyAlignment="1">
      <alignment horizontal="right" vertical="center" wrapText="1" readingOrder="2"/>
    </xf>
    <xf numFmtId="0" fontId="2" fillId="11" borderId="2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 fillId="0" borderId="35" xfId="0" applyFont="1" applyBorder="1" applyAlignment="1">
      <alignment horizontal="right" vertical="center" wrapText="1" readingOrder="2"/>
    </xf>
    <xf numFmtId="0" fontId="1" fillId="0" borderId="36" xfId="0" applyFont="1" applyBorder="1" applyAlignment="1">
      <alignment horizontal="right" vertical="center" wrapText="1" readingOrder="2"/>
    </xf>
    <xf numFmtId="0" fontId="1" fillId="0" borderId="37"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9" xfId="0" applyFont="1" applyBorder="1" applyAlignment="1">
      <alignment horizontal="right" vertical="center" wrapText="1" readingOrder="2"/>
    </xf>
    <xf numFmtId="0" fontId="1" fillId="0" borderId="12" xfId="0" applyFont="1" applyBorder="1" applyAlignment="1">
      <alignment horizontal="right" vertical="center" wrapText="1" readingOrder="2"/>
    </xf>
    <xf numFmtId="0" fontId="1" fillId="9" borderId="49" xfId="0" applyFont="1" applyFill="1" applyBorder="1" applyAlignment="1">
      <alignment horizontal="right" vertical="center" readingOrder="2"/>
    </xf>
    <xf numFmtId="0" fontId="1" fillId="9" borderId="50" xfId="0" applyFont="1" applyFill="1" applyBorder="1" applyAlignment="1">
      <alignment horizontal="right" vertical="center" readingOrder="2"/>
    </xf>
    <xf numFmtId="0" fontId="1" fillId="9" borderId="51" xfId="0" applyFont="1" applyFill="1" applyBorder="1" applyAlignment="1">
      <alignment horizontal="right" vertical="center" readingOrder="2"/>
    </xf>
    <xf numFmtId="0" fontId="2" fillId="9" borderId="7" xfId="0" applyFont="1" applyFill="1" applyBorder="1" applyAlignment="1">
      <alignment horizontal="center" vertical="center" wrapText="1" readingOrder="2"/>
    </xf>
    <xf numFmtId="0" fontId="2" fillId="0" borderId="7" xfId="0" applyFont="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1" fillId="2" borderId="11" xfId="0" applyFont="1" applyFill="1" applyBorder="1" applyAlignment="1">
      <alignment horizontal="right" vertical="center" wrapText="1" readingOrder="2"/>
    </xf>
    <xf numFmtId="0" fontId="1" fillId="2" borderId="6" xfId="0" applyFont="1" applyFill="1" applyBorder="1" applyAlignment="1">
      <alignment horizontal="right" vertical="center" wrapText="1" readingOrder="2"/>
    </xf>
    <xf numFmtId="0" fontId="2" fillId="11" borderId="11" xfId="0" applyFont="1" applyFill="1" applyBorder="1" applyAlignment="1">
      <alignment horizontal="right" vertical="center" wrapText="1" readingOrder="2"/>
    </xf>
    <xf numFmtId="0" fontId="2" fillId="11" borderId="6" xfId="0" applyFont="1" applyFill="1" applyBorder="1" applyAlignment="1">
      <alignment horizontal="right" vertical="center" wrapText="1" readingOrder="2"/>
    </xf>
    <xf numFmtId="0" fontId="2" fillId="9" borderId="7" xfId="0" applyFont="1" applyFill="1" applyBorder="1" applyAlignment="1">
      <alignment horizontal="center" vertical="center" wrapText="1"/>
    </xf>
    <xf numFmtId="0" fontId="1" fillId="2" borderId="17" xfId="0" applyFont="1" applyFill="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1" fillId="11" borderId="7" xfId="0" applyFont="1" applyFill="1" applyBorder="1" applyAlignment="1">
      <alignment horizontal="center" vertical="center" wrapText="1" readingOrder="2"/>
    </xf>
    <xf numFmtId="0" fontId="1" fillId="0" borderId="11" xfId="0" applyFont="1" applyBorder="1" applyAlignment="1">
      <alignment horizontal="right" vertical="center" wrapText="1" readingOrder="2"/>
    </xf>
    <xf numFmtId="0" fontId="1" fillId="0" borderId="28" xfId="0" applyFont="1" applyBorder="1" applyAlignment="1">
      <alignment horizontal="right" vertical="center" wrapText="1" readingOrder="2"/>
    </xf>
    <xf numFmtId="0" fontId="1" fillId="0" borderId="8" xfId="0" applyFont="1" applyBorder="1" applyAlignment="1">
      <alignment horizontal="right" vertical="center" wrapText="1" readingOrder="2"/>
    </xf>
    <xf numFmtId="0" fontId="2" fillId="2" borderId="2" xfId="0" applyFont="1" applyFill="1" applyBorder="1" applyAlignment="1">
      <alignment horizontal="right" vertical="center" wrapText="1" readingOrder="2"/>
    </xf>
    <xf numFmtId="0" fontId="2" fillId="2" borderId="3"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3"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24" xfId="0" applyFont="1" applyFill="1" applyBorder="1" applyAlignment="1">
      <alignment horizontal="right" vertical="center" wrapText="1" readingOrder="2"/>
    </xf>
    <xf numFmtId="0" fontId="1" fillId="2" borderId="34" xfId="0" applyFont="1" applyFill="1" applyBorder="1" applyAlignment="1">
      <alignment horizontal="center" vertical="center" wrapText="1" readingOrder="2"/>
    </xf>
    <xf numFmtId="0" fontId="1" fillId="0" borderId="11" xfId="0" applyFont="1" applyBorder="1" applyAlignment="1">
      <alignment horizontal="center" vertical="center" wrapText="1" readingOrder="2"/>
    </xf>
    <xf numFmtId="0" fontId="1" fillId="0" borderId="28" xfId="0" applyFont="1" applyBorder="1" applyAlignment="1">
      <alignment horizontal="center" vertical="center" wrapText="1" readingOrder="2"/>
    </xf>
    <xf numFmtId="0" fontId="1" fillId="0" borderId="8" xfId="0" applyFont="1" applyBorder="1" applyAlignment="1">
      <alignment horizontal="center" vertical="center" wrapText="1" readingOrder="2"/>
    </xf>
    <xf numFmtId="0" fontId="1" fillId="0" borderId="20" xfId="0" applyFont="1" applyBorder="1" applyAlignment="1">
      <alignment horizontal="right" vertical="center" wrapText="1" readingOrder="2"/>
    </xf>
    <xf numFmtId="0" fontId="1" fillId="0" borderId="21" xfId="0" applyFont="1" applyBorder="1" applyAlignment="1">
      <alignment horizontal="right" vertical="center" wrapText="1" readingOrder="2"/>
    </xf>
    <xf numFmtId="0" fontId="1" fillId="0" borderId="2"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4" xfId="0" applyFont="1" applyBorder="1" applyAlignment="1">
      <alignment horizontal="right" vertical="center" wrapText="1" readingOrder="2"/>
    </xf>
    <xf numFmtId="10" fontId="2" fillId="9" borderId="7" xfId="0" applyNumberFormat="1" applyFont="1" applyFill="1" applyBorder="1" applyAlignment="1">
      <alignment horizontal="center" vertical="center" wrapText="1" readingOrder="2"/>
    </xf>
    <xf numFmtId="3" fontId="2" fillId="0" borderId="24" xfId="0" applyNumberFormat="1" applyFont="1" applyBorder="1" applyAlignment="1">
      <alignment horizontal="center" vertical="center"/>
    </xf>
    <xf numFmtId="0" fontId="1" fillId="2" borderId="24" xfId="0" applyFont="1" applyFill="1" applyBorder="1" applyAlignment="1">
      <alignment horizontal="center" vertical="center" wrapText="1" readingOrder="2"/>
    </xf>
    <xf numFmtId="0" fontId="1" fillId="0" borderId="35" xfId="0" applyFont="1" applyBorder="1" applyAlignment="1">
      <alignment horizontal="right" vertical="center" readingOrder="2"/>
    </xf>
    <xf numFmtId="0" fontId="1" fillId="0" borderId="36" xfId="0" applyFont="1" applyBorder="1" applyAlignment="1">
      <alignment horizontal="right" vertical="center" readingOrder="2"/>
    </xf>
    <xf numFmtId="0" fontId="1" fillId="0" borderId="53" xfId="0" applyFont="1" applyBorder="1" applyAlignment="1">
      <alignment horizontal="right" vertical="center" readingOrder="2"/>
    </xf>
    <xf numFmtId="0" fontId="2" fillId="0" borderId="23" xfId="0" applyFont="1" applyBorder="1" applyAlignment="1">
      <alignment horizontal="center" vertical="center" wrapText="1" readingOrder="2"/>
    </xf>
    <xf numFmtId="3" fontId="2" fillId="0" borderId="7" xfId="0" applyNumberFormat="1" applyFont="1" applyBorder="1" applyAlignment="1">
      <alignment horizontal="center" vertical="center"/>
    </xf>
    <xf numFmtId="0" fontId="2" fillId="9" borderId="7" xfId="0" applyFont="1" applyFill="1" applyBorder="1" applyAlignment="1">
      <alignment horizontal="right" vertical="center" wrapText="1" readingOrder="2"/>
    </xf>
    <xf numFmtId="0" fontId="2" fillId="5" borderId="23" xfId="0" applyFont="1" applyFill="1" applyBorder="1" applyAlignment="1">
      <alignment horizontal="right" vertical="center" wrapText="1" readingOrder="2"/>
    </xf>
    <xf numFmtId="0" fontId="2" fillId="5" borderId="7" xfId="0" applyFont="1" applyFill="1" applyBorder="1" applyAlignment="1">
      <alignment horizontal="right" vertical="center" wrapText="1" readingOrder="2"/>
    </xf>
    <xf numFmtId="0" fontId="1" fillId="0" borderId="37" xfId="0" applyFont="1" applyBorder="1" applyAlignment="1">
      <alignment horizontal="right" vertical="center" readingOrder="2"/>
    </xf>
    <xf numFmtId="0" fontId="1" fillId="2" borderId="24" xfId="0" applyFont="1" applyFill="1" applyBorder="1" applyAlignment="1">
      <alignment horizontal="right" vertical="center" wrapText="1" readingOrder="2"/>
    </xf>
    <xf numFmtId="0" fontId="2" fillId="11" borderId="23" xfId="0" applyFont="1" applyFill="1" applyBorder="1" applyAlignment="1">
      <alignment horizontal="right" vertical="center" wrapText="1" readingOrder="2"/>
    </xf>
    <xf numFmtId="0" fontId="1" fillId="11" borderId="24"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0" fontId="2" fillId="2" borderId="32" xfId="0" applyFont="1" applyFill="1" applyBorder="1" applyAlignment="1">
      <alignment horizontal="center" vertical="center" wrapText="1" readingOrder="2"/>
    </xf>
    <xf numFmtId="0" fontId="2" fillId="9" borderId="24" xfId="0" applyFont="1" applyFill="1" applyBorder="1" applyAlignment="1">
      <alignment horizontal="center" vertical="center" wrapText="1" readingOrder="2"/>
    </xf>
    <xf numFmtId="0" fontId="2" fillId="10" borderId="7" xfId="0" applyFont="1" applyFill="1" applyBorder="1" applyAlignment="1">
      <alignment horizontal="center" vertical="center" wrapText="1" readingOrder="2"/>
    </xf>
    <xf numFmtId="0" fontId="2" fillId="10" borderId="24" xfId="0" applyFont="1" applyFill="1" applyBorder="1" applyAlignment="1">
      <alignment horizontal="center" vertical="center" wrapText="1" readingOrder="2"/>
    </xf>
    <xf numFmtId="0" fontId="1" fillId="11" borderId="23" xfId="0" applyFont="1" applyFill="1" applyBorder="1" applyAlignment="1">
      <alignment horizontal="center" vertical="center" wrapText="1" readingOrder="2"/>
    </xf>
    <xf numFmtId="0" fontId="2" fillId="2" borderId="11"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1" fillId="9" borderId="25"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2" borderId="25" xfId="0" applyFont="1" applyFill="1" applyBorder="1" applyAlignment="1">
      <alignment horizontal="right" vertical="center" wrapText="1" readingOrder="2"/>
    </xf>
    <xf numFmtId="0" fontId="2" fillId="0" borderId="26" xfId="0" applyFont="1" applyBorder="1" applyAlignment="1">
      <alignment horizontal="center" vertical="center" readingOrder="2"/>
    </xf>
    <xf numFmtId="0" fontId="1" fillId="2" borderId="7" xfId="0" applyFont="1" applyFill="1" applyBorder="1" applyAlignment="1">
      <alignment horizontal="center" vertical="center" readingOrder="2"/>
    </xf>
    <xf numFmtId="0" fontId="1" fillId="2" borderId="24" xfId="0" applyFont="1" applyFill="1" applyBorder="1" applyAlignment="1">
      <alignment horizontal="center" vertical="center" readingOrder="2"/>
    </xf>
    <xf numFmtId="0" fontId="1" fillId="11" borderId="23" xfId="0" applyFont="1" applyFill="1" applyBorder="1" applyAlignment="1">
      <alignment horizontal="right" vertical="center" wrapText="1" readingOrder="2"/>
    </xf>
    <xf numFmtId="0" fontId="1" fillId="4" borderId="23" xfId="0" applyFont="1" applyFill="1" applyBorder="1" applyAlignment="1">
      <alignment horizontal="right" vertical="center" wrapText="1" readingOrder="2"/>
    </xf>
    <xf numFmtId="0" fontId="1" fillId="2" borderId="15"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11" borderId="15" xfId="0" applyFont="1" applyFill="1" applyBorder="1" applyAlignment="1">
      <alignment horizontal="right" vertical="center" wrapText="1" readingOrder="2"/>
    </xf>
    <xf numFmtId="0" fontId="1" fillId="11" borderId="14" xfId="0" applyFont="1" applyFill="1" applyBorder="1" applyAlignment="1">
      <alignment horizontal="right" vertical="center" wrapText="1" readingOrder="2"/>
    </xf>
    <xf numFmtId="0" fontId="1" fillId="11" borderId="5" xfId="0" applyFont="1" applyFill="1" applyBorder="1" applyAlignment="1">
      <alignment horizontal="right" vertical="center" wrapText="1" readingOrder="2"/>
    </xf>
    <xf numFmtId="0" fontId="1" fillId="4" borderId="7" xfId="0" applyFont="1" applyFill="1" applyBorder="1" applyAlignment="1">
      <alignment horizontal="center" vertical="center" wrapText="1" readingOrder="2"/>
    </xf>
    <xf numFmtId="0" fontId="1" fillId="2" borderId="20" xfId="0" applyFont="1" applyFill="1" applyBorder="1" applyAlignment="1">
      <alignment horizontal="center" vertical="center" wrapText="1" readingOrder="2"/>
    </xf>
    <xf numFmtId="0" fontId="1" fillId="2" borderId="21" xfId="0" applyFont="1" applyFill="1" applyBorder="1" applyAlignment="1">
      <alignment horizontal="center" vertical="center" wrapText="1" readingOrder="2"/>
    </xf>
    <xf numFmtId="0" fontId="1" fillId="2" borderId="22" xfId="0" applyFont="1" applyFill="1" applyBorder="1" applyAlignment="1">
      <alignment horizontal="center" vertical="center" wrapText="1" readingOrder="2"/>
    </xf>
    <xf numFmtId="0" fontId="1" fillId="9" borderId="23" xfId="0" applyFont="1" applyFill="1" applyBorder="1" applyAlignment="1">
      <alignment horizontal="center" vertical="center" wrapText="1" readingOrder="2"/>
    </xf>
    <xf numFmtId="0" fontId="1" fillId="9" borderId="7" xfId="0" applyFont="1" applyFill="1" applyBorder="1" applyAlignment="1">
      <alignment horizontal="center" vertical="center" wrapText="1" readingOrder="2"/>
    </xf>
    <xf numFmtId="0" fontId="1" fillId="9" borderId="24"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2"/>
    </xf>
    <xf numFmtId="0" fontId="1" fillId="2" borderId="54" xfId="0" applyFont="1" applyFill="1" applyBorder="1" applyAlignment="1">
      <alignment horizontal="center" vertical="center" wrapText="1" readingOrder="2"/>
    </xf>
    <xf numFmtId="0" fontId="1" fillId="2" borderId="36" xfId="0" applyFont="1" applyFill="1" applyBorder="1" applyAlignment="1">
      <alignment horizontal="center" vertical="center" wrapText="1" readingOrder="2"/>
    </xf>
    <xf numFmtId="0" fontId="1" fillId="2" borderId="37" xfId="0" applyFont="1" applyFill="1" applyBorder="1" applyAlignment="1">
      <alignment horizontal="center" vertical="center" wrapText="1" readingOrder="2"/>
    </xf>
    <xf numFmtId="0" fontId="1" fillId="2" borderId="32" xfId="0" applyFont="1" applyFill="1" applyBorder="1" applyAlignment="1">
      <alignment horizontal="center" vertical="center" wrapText="1" readingOrder="2"/>
    </xf>
    <xf numFmtId="0" fontId="1" fillId="9" borderId="55" xfId="0" applyFont="1" applyFill="1" applyBorder="1" applyAlignment="1">
      <alignment horizontal="center" vertical="center" wrapText="1" readingOrder="2"/>
    </xf>
    <xf numFmtId="0" fontId="1" fillId="9" borderId="51" xfId="0" applyFont="1" applyFill="1" applyBorder="1" applyAlignment="1">
      <alignment horizontal="center" vertical="center" wrapText="1" readingOrder="2"/>
    </xf>
    <xf numFmtId="0" fontId="1" fillId="0" borderId="38" xfId="0" applyFont="1" applyBorder="1" applyAlignment="1">
      <alignment horizontal="right" vertical="center" wrapText="1" readingOrder="2"/>
    </xf>
    <xf numFmtId="0" fontId="1" fillId="0" borderId="39" xfId="0" applyFont="1" applyBorder="1" applyAlignment="1">
      <alignment horizontal="right" vertical="center" wrapText="1" readingOrder="2"/>
    </xf>
    <xf numFmtId="0" fontId="2" fillId="11" borderId="25" xfId="0" applyFont="1" applyFill="1" applyBorder="1" applyAlignment="1">
      <alignment horizontal="right" vertical="center" wrapText="1" readingOrder="2"/>
    </xf>
    <xf numFmtId="0" fontId="2" fillId="2" borderId="16" xfId="0" applyFont="1" applyFill="1" applyBorder="1" applyAlignment="1">
      <alignment horizontal="center" vertical="center" wrapText="1" readingOrder="2"/>
    </xf>
    <xf numFmtId="0" fontId="1" fillId="0" borderId="35" xfId="0" applyFont="1" applyBorder="1" applyAlignment="1">
      <alignment horizontal="right" wrapText="1"/>
    </xf>
    <xf numFmtId="0" fontId="1" fillId="0" borderId="36" xfId="0" applyFont="1" applyBorder="1" applyAlignment="1">
      <alignment horizontal="right" wrapText="1"/>
    </xf>
    <xf numFmtId="0" fontId="1" fillId="0" borderId="37" xfId="0" applyFont="1" applyBorder="1" applyAlignment="1">
      <alignment horizontal="right" wrapText="1"/>
    </xf>
    <xf numFmtId="0" fontId="1" fillId="11" borderId="15" xfId="0" applyFont="1" applyFill="1" applyBorder="1" applyAlignment="1">
      <alignment horizontal="center" vertical="center" wrapText="1" readingOrder="2"/>
    </xf>
    <xf numFmtId="0" fontId="1" fillId="11" borderId="14" xfId="0" applyFont="1" applyFill="1" applyBorder="1" applyAlignment="1">
      <alignment horizontal="center" vertical="center" wrapText="1" readingOrder="2"/>
    </xf>
    <xf numFmtId="0" fontId="1" fillId="11" borderId="5" xfId="0" applyFont="1" applyFill="1" applyBorder="1" applyAlignment="1">
      <alignment horizontal="center" vertical="center" wrapText="1" readingOrder="2"/>
    </xf>
    <xf numFmtId="0" fontId="1" fillId="2" borderId="23" xfId="0" applyFont="1" applyFill="1" applyBorder="1" applyAlignment="1">
      <alignment horizontal="center" vertical="center" readingOrder="2"/>
    </xf>
    <xf numFmtId="0" fontId="1" fillId="2" borderId="23" xfId="0" applyFont="1" applyFill="1" applyBorder="1" applyAlignment="1">
      <alignment horizontal="right" vertical="center" readingOrder="2"/>
    </xf>
    <xf numFmtId="0" fontId="1" fillId="2" borderId="7" xfId="0" applyFont="1" applyFill="1" applyBorder="1" applyAlignment="1">
      <alignment horizontal="right" vertical="center" readingOrder="2"/>
    </xf>
    <xf numFmtId="0" fontId="1" fillId="2" borderId="24" xfId="0" applyFont="1" applyFill="1" applyBorder="1" applyAlignment="1">
      <alignment horizontal="right" vertical="center" readingOrder="2"/>
    </xf>
    <xf numFmtId="0" fontId="2" fillId="9" borderId="26" xfId="0" applyFont="1" applyFill="1" applyBorder="1" applyAlignment="1">
      <alignment horizontal="center" vertical="center" wrapText="1" readingOrder="2"/>
    </xf>
    <xf numFmtId="0" fontId="2" fillId="9" borderId="27" xfId="0" applyFont="1" applyFill="1" applyBorder="1" applyAlignment="1">
      <alignment horizontal="center" vertical="center" wrapText="1" readingOrder="2"/>
    </xf>
    <xf numFmtId="0" fontId="1" fillId="0" borderId="33"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32" xfId="0" applyFont="1" applyBorder="1" applyAlignment="1">
      <alignment horizontal="center" vertical="center" wrapText="1" readingOrder="2"/>
    </xf>
    <xf numFmtId="0" fontId="2" fillId="11" borderId="7" xfId="0" applyFont="1" applyFill="1" applyBorder="1" applyAlignment="1">
      <alignment horizontal="right" vertical="center" wrapText="1" readingOrder="2"/>
    </xf>
    <xf numFmtId="0" fontId="2" fillId="11" borderId="44" xfId="0" applyFont="1" applyFill="1" applyBorder="1" applyAlignment="1">
      <alignment horizontal="right" vertical="center" wrapText="1" readingOrder="2"/>
    </xf>
    <xf numFmtId="0" fontId="2" fillId="11" borderId="45" xfId="0" applyFont="1" applyFill="1" applyBorder="1" applyAlignment="1">
      <alignment horizontal="right" vertical="center" wrapText="1" readingOrder="2"/>
    </xf>
    <xf numFmtId="0" fontId="2" fillId="11" borderId="46" xfId="0" applyFont="1" applyFill="1" applyBorder="1" applyAlignment="1">
      <alignment horizontal="right" vertical="center" wrapText="1" readingOrder="2"/>
    </xf>
    <xf numFmtId="0" fontId="2" fillId="11" borderId="11" xfId="0" applyFont="1" applyFill="1" applyBorder="1" applyAlignment="1">
      <alignment horizontal="center" vertical="center" wrapText="1" readingOrder="2"/>
    </xf>
    <xf numFmtId="0" fontId="2" fillId="11" borderId="6" xfId="0" applyFont="1" applyFill="1" applyBorder="1" applyAlignment="1">
      <alignment horizontal="center" vertical="center" wrapText="1" readingOrder="2"/>
    </xf>
    <xf numFmtId="0" fontId="2" fillId="11" borderId="13" xfId="0" applyFont="1" applyFill="1" applyBorder="1" applyAlignment="1">
      <alignment horizontal="right" vertical="center" wrapText="1" readingOrder="2"/>
    </xf>
    <xf numFmtId="0" fontId="1" fillId="11" borderId="7" xfId="0" applyFont="1" applyFill="1" applyBorder="1" applyAlignment="1">
      <alignment horizontal="right" vertical="center" wrapText="1" readingOrder="2"/>
    </xf>
    <xf numFmtId="0" fontId="2" fillId="0" borderId="7" xfId="0" applyFont="1" applyBorder="1" applyAlignment="1">
      <alignment horizontal="right" vertical="center" wrapText="1" readingOrder="2"/>
    </xf>
    <xf numFmtId="0" fontId="1" fillId="3" borderId="23" xfId="0" applyFont="1" applyFill="1" applyBorder="1" applyAlignment="1">
      <alignment horizontal="center" vertical="center" wrapText="1" readingOrder="2"/>
    </xf>
    <xf numFmtId="0" fontId="1" fillId="3" borderId="7" xfId="0" applyFont="1" applyFill="1" applyBorder="1" applyAlignment="1">
      <alignment horizontal="center" vertical="center" wrapText="1" readingOrder="2"/>
    </xf>
    <xf numFmtId="0" fontId="1" fillId="3" borderId="24" xfId="0" applyFont="1" applyFill="1" applyBorder="1" applyAlignment="1">
      <alignment horizontal="center" vertical="center" wrapText="1" readingOrder="2"/>
    </xf>
    <xf numFmtId="0" fontId="2" fillId="0" borderId="6" xfId="0" applyFont="1" applyBorder="1" applyAlignment="1">
      <alignment horizontal="right" vertical="center" wrapText="1" readingOrder="2"/>
    </xf>
    <xf numFmtId="0" fontId="2" fillId="0" borderId="9" xfId="0" applyFont="1" applyBorder="1" applyAlignment="1">
      <alignment horizontal="right" vertical="center" wrapText="1" readingOrder="2"/>
    </xf>
    <xf numFmtId="0" fontId="2" fillId="0" borderId="12" xfId="0" applyFont="1" applyBorder="1" applyAlignment="1">
      <alignment horizontal="right" vertical="center" wrapText="1" readingOrder="2"/>
    </xf>
    <xf numFmtId="0" fontId="1" fillId="0" borderId="20" xfId="0" applyFont="1" applyBorder="1" applyAlignment="1">
      <alignment horizontal="right" wrapText="1"/>
    </xf>
    <xf numFmtId="0" fontId="1" fillId="0" borderId="21" xfId="0" applyFont="1" applyBorder="1" applyAlignment="1">
      <alignment horizontal="right" wrapText="1"/>
    </xf>
    <xf numFmtId="0" fontId="1" fillId="0" borderId="22" xfId="0" applyFont="1" applyBorder="1" applyAlignment="1">
      <alignment horizontal="right" wrapText="1"/>
    </xf>
    <xf numFmtId="0" fontId="1" fillId="0" borderId="23"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24" xfId="0" applyFont="1" applyBorder="1" applyAlignment="1">
      <alignment horizontal="center" vertical="center" wrapText="1" readingOrder="2"/>
    </xf>
    <xf numFmtId="9" fontId="2" fillId="9" borderId="17" xfId="0" applyNumberFormat="1" applyFont="1" applyFill="1" applyBorder="1" applyAlignment="1">
      <alignment horizontal="center" vertical="center" wrapText="1" readingOrder="2"/>
    </xf>
    <xf numFmtId="9" fontId="2" fillId="9" borderId="19" xfId="0" applyNumberFormat="1" applyFont="1" applyFill="1" applyBorder="1" applyAlignment="1">
      <alignment horizontal="center" vertical="center" wrapText="1" readingOrder="2"/>
    </xf>
    <xf numFmtId="0" fontId="1" fillId="2" borderId="63"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1" fillId="2" borderId="33" xfId="0" applyFont="1" applyFill="1" applyBorder="1" applyAlignment="1">
      <alignment horizontal="center" vertical="center" wrapText="1" readingOrder="2"/>
    </xf>
    <xf numFmtId="0" fontId="1" fillId="0" borderId="65" xfId="0" applyFont="1" applyBorder="1" applyAlignment="1">
      <alignment horizontal="center" vertical="center" readingOrder="2"/>
    </xf>
    <xf numFmtId="0" fontId="1" fillId="0" borderId="66" xfId="0" applyFont="1" applyBorder="1" applyAlignment="1">
      <alignment horizontal="center" vertical="center" readingOrder="2"/>
    </xf>
    <xf numFmtId="0" fontId="1" fillId="11" borderId="33" xfId="0" applyFont="1" applyFill="1" applyBorder="1" applyAlignment="1">
      <alignment horizontal="center" vertical="center" wrapText="1" readingOrder="2"/>
    </xf>
    <xf numFmtId="0" fontId="1" fillId="11" borderId="18" xfId="0" applyFont="1" applyFill="1" applyBorder="1" applyAlignment="1">
      <alignment horizontal="center" vertical="center" wrapText="1" readingOrder="2"/>
    </xf>
    <xf numFmtId="0" fontId="1" fillId="11" borderId="32" xfId="0" applyFont="1" applyFill="1" applyBorder="1" applyAlignment="1">
      <alignment horizontal="center" vertical="center" wrapText="1" readingOrder="2"/>
    </xf>
    <xf numFmtId="0" fontId="15" fillId="2" borderId="35" xfId="0" applyFont="1" applyFill="1" applyBorder="1" applyAlignment="1">
      <alignment horizontal="right" vertical="center" wrapText="1" readingOrder="2"/>
    </xf>
    <xf numFmtId="0" fontId="15" fillId="2" borderId="37" xfId="0" applyFont="1" applyFill="1" applyBorder="1" applyAlignment="1">
      <alignment horizontal="right" vertical="center" wrapText="1" readingOrder="2"/>
    </xf>
    <xf numFmtId="0" fontId="2" fillId="0" borderId="24" xfId="0" applyFont="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0" borderId="32" xfId="0" applyFont="1" applyBorder="1" applyAlignment="1">
      <alignment horizontal="center" vertical="center" wrapText="1" readingOrder="2"/>
    </xf>
    <xf numFmtId="0" fontId="1" fillId="2" borderId="31" xfId="0" applyFont="1" applyFill="1" applyBorder="1" applyAlignment="1">
      <alignment horizontal="right" vertical="center" wrapText="1" readingOrder="2"/>
    </xf>
    <xf numFmtId="0" fontId="1" fillId="2" borderId="13" xfId="0" applyFont="1" applyFill="1" applyBorder="1" applyAlignment="1">
      <alignment horizontal="right" vertical="center" wrapText="1" readingOrder="2"/>
    </xf>
    <xf numFmtId="0" fontId="1" fillId="2" borderId="13" xfId="0" applyFont="1" applyFill="1" applyBorder="1" applyAlignment="1">
      <alignment horizontal="center" vertical="center" wrapText="1" readingOrder="2"/>
    </xf>
    <xf numFmtId="0" fontId="1" fillId="9" borderId="23" xfId="0" applyFont="1" applyFill="1" applyBorder="1" applyAlignment="1">
      <alignment horizontal="right" vertical="center" wrapText="1" readingOrder="2"/>
    </xf>
    <xf numFmtId="0" fontId="1" fillId="9" borderId="24" xfId="0" applyFont="1" applyFill="1" applyBorder="1" applyAlignment="1">
      <alignment horizontal="right" vertical="center" wrapText="1" readingOrder="2"/>
    </xf>
    <xf numFmtId="0" fontId="1" fillId="2" borderId="44" xfId="0" applyFont="1" applyFill="1" applyBorder="1" applyAlignment="1">
      <alignment horizontal="center" vertical="center" wrapText="1" readingOrder="2"/>
    </xf>
    <xf numFmtId="0" fontId="1" fillId="2" borderId="46" xfId="0" applyFont="1" applyFill="1" applyBorder="1" applyAlignment="1">
      <alignment horizontal="center" vertical="center" wrapText="1" readingOrder="2"/>
    </xf>
    <xf numFmtId="0" fontId="1" fillId="9" borderId="25" xfId="0" applyFont="1" applyFill="1" applyBorder="1" applyAlignment="1">
      <alignment horizontal="right" vertical="center" wrapText="1" readingOrder="2"/>
    </xf>
    <xf numFmtId="0" fontId="1" fillId="9" borderId="27" xfId="0" applyFont="1" applyFill="1" applyBorder="1" applyAlignment="1">
      <alignment horizontal="right" vertical="center" wrapText="1" readingOrder="2"/>
    </xf>
    <xf numFmtId="0" fontId="2" fillId="3" borderId="2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4" xfId="0" applyFont="1" applyFill="1" applyBorder="1" applyAlignment="1">
      <alignment horizontal="center" vertical="center"/>
    </xf>
    <xf numFmtId="0" fontId="2" fillId="9" borderId="24" xfId="0" applyFont="1" applyFill="1" applyBorder="1" applyAlignment="1">
      <alignment horizontal="right" vertical="center" wrapText="1" readingOrder="2"/>
    </xf>
    <xf numFmtId="0" fontId="2" fillId="9" borderId="26" xfId="0" applyFont="1" applyFill="1" applyBorder="1" applyAlignment="1">
      <alignment horizontal="right" vertical="center" wrapText="1" readingOrder="2"/>
    </xf>
    <xf numFmtId="0" fontId="2" fillId="9" borderId="27" xfId="0" applyFont="1" applyFill="1" applyBorder="1" applyAlignment="1">
      <alignment horizontal="right" vertical="center" wrapText="1" readingOrder="2"/>
    </xf>
    <xf numFmtId="0" fontId="1" fillId="0" borderId="22" xfId="0" applyFont="1" applyBorder="1" applyAlignment="1">
      <alignment horizontal="right" vertical="center" wrapText="1" readingOrder="2"/>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2" borderId="11"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7" xfId="0" applyFont="1" applyFill="1" applyBorder="1" applyAlignment="1">
      <alignment horizontal="center" vertical="center" wrapText="1" readingOrder="2"/>
    </xf>
    <xf numFmtId="0" fontId="4" fillId="2" borderId="23" xfId="0" applyFont="1" applyFill="1" applyBorder="1" applyAlignment="1">
      <alignment horizontal="center" vertical="center" wrapText="1" readingOrder="2"/>
    </xf>
    <xf numFmtId="0" fontId="5" fillId="9" borderId="7"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8" xfId="0" applyFont="1" applyFill="1" applyBorder="1" applyAlignment="1">
      <alignment horizontal="center" vertical="center" wrapText="1" readingOrder="2"/>
    </xf>
    <xf numFmtId="0" fontId="4" fillId="2" borderId="19" xfId="0" applyFont="1" applyFill="1" applyBorder="1" applyAlignment="1">
      <alignment horizontal="center" vertical="center" wrapText="1" readingOrder="2"/>
    </xf>
    <xf numFmtId="3" fontId="5" fillId="9" borderId="7" xfId="0" applyNumberFormat="1" applyFont="1" applyFill="1" applyBorder="1" applyAlignment="1">
      <alignment horizontal="center" vertical="center" wrapText="1" readingOrder="2"/>
    </xf>
    <xf numFmtId="0" fontId="5" fillId="9" borderId="26" xfId="0" applyFont="1" applyFill="1" applyBorder="1" applyAlignment="1">
      <alignment horizontal="center" vertical="center" wrapText="1" readingOrder="2"/>
    </xf>
    <xf numFmtId="0" fontId="4" fillId="2" borderId="23" xfId="0" applyFont="1" applyFill="1" applyBorder="1" applyAlignment="1">
      <alignment horizontal="right" vertical="center" wrapText="1" readingOrder="2"/>
    </xf>
    <xf numFmtId="0" fontId="4" fillId="2" borderId="25" xfId="0" applyFont="1" applyFill="1" applyBorder="1" applyAlignment="1">
      <alignment horizontal="right" vertical="center" wrapText="1" readingOrder="2"/>
    </xf>
    <xf numFmtId="0" fontId="5" fillId="2" borderId="23" xfId="0" applyFont="1" applyFill="1" applyBorder="1" applyAlignment="1">
      <alignment horizontal="center" vertical="center" wrapText="1" readingOrder="2"/>
    </xf>
    <xf numFmtId="0" fontId="4" fillId="11" borderId="11" xfId="0" applyFont="1" applyFill="1" applyBorder="1" applyAlignment="1">
      <alignment horizontal="center" vertical="center" readingOrder="2"/>
    </xf>
    <xf numFmtId="0" fontId="4" fillId="11" borderId="6" xfId="0" applyFont="1" applyFill="1" applyBorder="1" applyAlignment="1">
      <alignment horizontal="center" vertical="center" readingOrder="2"/>
    </xf>
    <xf numFmtId="0" fontId="2" fillId="2" borderId="23" xfId="0" applyFont="1" applyFill="1" applyBorder="1" applyAlignment="1">
      <alignment horizontal="center" vertical="center" wrapText="1" readingOrder="2"/>
    </xf>
    <xf numFmtId="0" fontId="1" fillId="2" borderId="15" xfId="0" applyFont="1" applyFill="1" applyBorder="1" applyAlignment="1">
      <alignment horizontal="right" vertical="center" wrapText="1" readingOrder="2"/>
    </xf>
    <xf numFmtId="0" fontId="1" fillId="2" borderId="5" xfId="0" applyFont="1" applyFill="1" applyBorder="1" applyAlignment="1">
      <alignment horizontal="right" vertical="center" wrapText="1" readingOrder="2"/>
    </xf>
    <xf numFmtId="0" fontId="1" fillId="2" borderId="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1" fillId="0" borderId="6" xfId="0" applyFont="1" applyBorder="1" applyAlignment="1">
      <alignment horizontal="right" vertical="center" wrapText="1"/>
    </xf>
    <xf numFmtId="0" fontId="1" fillId="0" borderId="9" xfId="0" applyFont="1" applyBorder="1" applyAlignment="1">
      <alignment horizontal="right" vertical="center" wrapText="1"/>
    </xf>
    <xf numFmtId="0" fontId="1" fillId="0" borderId="12" xfId="0" applyFont="1" applyBorder="1" applyAlignment="1">
      <alignment horizontal="right" vertical="center" wrapText="1"/>
    </xf>
    <xf numFmtId="0" fontId="2" fillId="5" borderId="24" xfId="0" applyFont="1" applyFill="1" applyBorder="1" applyAlignment="1">
      <alignment horizontal="right" vertical="center" wrapText="1" readingOrder="2"/>
    </xf>
    <xf numFmtId="0" fontId="1" fillId="2" borderId="41"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2" fillId="11" borderId="33" xfId="0" applyFont="1" applyFill="1" applyBorder="1" applyAlignment="1">
      <alignment horizontal="right" vertical="center" wrapText="1" readingOrder="2"/>
    </xf>
    <xf numFmtId="0" fontId="2" fillId="11" borderId="18" xfId="0" applyFont="1" applyFill="1" applyBorder="1" applyAlignment="1">
      <alignment horizontal="right" vertical="center" wrapText="1" readingOrder="2"/>
    </xf>
    <xf numFmtId="0" fontId="2" fillId="11" borderId="32" xfId="0" applyFont="1" applyFill="1" applyBorder="1" applyAlignment="1">
      <alignment horizontal="right" vertical="center" wrapText="1" readingOrder="2"/>
    </xf>
    <xf numFmtId="0" fontId="1" fillId="0" borderId="6" xfId="0" applyFont="1" applyBorder="1" applyAlignment="1">
      <alignment horizontal="right" wrapText="1"/>
    </xf>
    <xf numFmtId="0" fontId="1" fillId="0" borderId="9" xfId="0" applyFont="1" applyBorder="1" applyAlignment="1">
      <alignment horizontal="right" wrapText="1"/>
    </xf>
    <xf numFmtId="0" fontId="1" fillId="0" borderId="12" xfId="0" applyFont="1" applyBorder="1" applyAlignment="1">
      <alignment horizontal="right" wrapText="1"/>
    </xf>
    <xf numFmtId="0" fontId="2" fillId="2" borderId="23" xfId="0" applyFont="1" applyFill="1" applyBorder="1" applyAlignment="1">
      <alignment horizontal="right" vertical="center" readingOrder="2"/>
    </xf>
    <xf numFmtId="0" fontId="2" fillId="2" borderId="7" xfId="0" applyFont="1" applyFill="1" applyBorder="1" applyAlignment="1">
      <alignment horizontal="right" vertical="center" readingOrder="2"/>
    </xf>
    <xf numFmtId="0" fontId="2" fillId="2" borderId="24" xfId="0" applyFont="1" applyFill="1" applyBorder="1" applyAlignment="1">
      <alignment horizontal="right" vertical="center" readingOrder="2"/>
    </xf>
    <xf numFmtId="0" fontId="2" fillId="2" borderId="17" xfId="0" applyFont="1" applyFill="1" applyBorder="1" applyAlignment="1">
      <alignment horizontal="center" vertical="center" readingOrder="2"/>
    </xf>
    <xf numFmtId="0" fontId="2" fillId="2" borderId="18" xfId="0" applyFont="1" applyFill="1" applyBorder="1" applyAlignment="1">
      <alignment horizontal="center" vertical="center" readingOrder="2"/>
    </xf>
    <xf numFmtId="0" fontId="2" fillId="2" borderId="32" xfId="0" applyFont="1" applyFill="1" applyBorder="1" applyAlignment="1">
      <alignment horizontal="center" vertical="center" readingOrder="2"/>
    </xf>
    <xf numFmtId="0" fontId="2" fillId="2" borderId="47" xfId="0" applyFont="1" applyFill="1" applyBorder="1" applyAlignment="1">
      <alignment horizontal="right" vertical="center" readingOrder="2"/>
    </xf>
    <xf numFmtId="0" fontId="2" fillId="2" borderId="48" xfId="0" applyFont="1" applyFill="1" applyBorder="1" applyAlignment="1">
      <alignment horizontal="right" vertical="center" readingOrder="2"/>
    </xf>
    <xf numFmtId="0" fontId="2" fillId="0" borderId="35" xfId="0" applyFont="1" applyBorder="1" applyAlignment="1">
      <alignment horizontal="right" vertical="center" wrapText="1" readingOrder="2"/>
    </xf>
    <xf numFmtId="0" fontId="2" fillId="0" borderId="36" xfId="0" applyFont="1" applyBorder="1" applyAlignment="1">
      <alignment horizontal="right" vertical="center" wrapText="1" readingOrder="2"/>
    </xf>
    <xf numFmtId="0" fontId="2" fillId="0" borderId="37" xfId="0" applyFont="1" applyBorder="1" applyAlignment="1">
      <alignment horizontal="right" vertical="center" wrapText="1" readingOrder="2"/>
    </xf>
    <xf numFmtId="0" fontId="2" fillId="9" borderId="17" xfId="0" applyFont="1" applyFill="1" applyBorder="1" applyAlignment="1">
      <alignment horizontal="center" vertical="center" readingOrder="2"/>
    </xf>
    <xf numFmtId="0" fontId="2" fillId="9" borderId="18" xfId="0" applyFont="1" applyFill="1" applyBorder="1" applyAlignment="1">
      <alignment horizontal="center" vertical="center" readingOrder="2"/>
    </xf>
    <xf numFmtId="0" fontId="2" fillId="9" borderId="32" xfId="0" applyFont="1" applyFill="1" applyBorder="1" applyAlignment="1">
      <alignment horizontal="center" vertical="center" readingOrder="2"/>
    </xf>
    <xf numFmtId="0" fontId="1" fillId="2" borderId="16" xfId="0" applyFont="1" applyFill="1" applyBorder="1" applyAlignment="1">
      <alignment horizontal="right" vertical="center" wrapText="1" readingOrder="2"/>
    </xf>
    <xf numFmtId="0" fontId="2" fillId="8" borderId="7" xfId="0" applyFont="1" applyFill="1" applyBorder="1" applyAlignment="1">
      <alignment horizontal="right" vertical="center" wrapText="1" readingOrder="2"/>
    </xf>
    <xf numFmtId="0" fontId="2" fillId="8" borderId="24" xfId="0" applyFont="1" applyFill="1" applyBorder="1" applyAlignment="1">
      <alignment horizontal="right" vertical="center" wrapText="1" readingOrder="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0" borderId="11" xfId="0" applyFont="1" applyBorder="1" applyAlignment="1">
      <alignment horizontal="right" vertical="center" wrapText="1"/>
    </xf>
    <xf numFmtId="0" fontId="12" fillId="0" borderId="28" xfId="0" applyFont="1" applyBorder="1" applyAlignment="1">
      <alignment horizontal="right" vertical="center" wrapText="1"/>
    </xf>
    <xf numFmtId="0" fontId="12" fillId="0" borderId="8" xfId="0" applyFont="1" applyBorder="1" applyAlignment="1">
      <alignment horizontal="right" vertical="center" wrapText="1"/>
    </xf>
    <xf numFmtId="0" fontId="12" fillId="0" borderId="6" xfId="0" applyFont="1" applyBorder="1" applyAlignment="1">
      <alignment horizontal="right" vertical="center" wrapText="1"/>
    </xf>
    <xf numFmtId="0" fontId="12" fillId="0" borderId="9" xfId="0" applyFont="1" applyBorder="1" applyAlignment="1">
      <alignment horizontal="right" vertical="center" wrapText="1"/>
    </xf>
    <xf numFmtId="0" fontId="12" fillId="0" borderId="12" xfId="0" applyFont="1" applyBorder="1" applyAlignment="1">
      <alignment horizontal="right" vertical="center" wrapText="1"/>
    </xf>
    <xf numFmtId="0" fontId="1" fillId="0" borderId="49" xfId="0" applyFont="1" applyBorder="1" applyAlignment="1">
      <alignment horizontal="right" vertical="center" wrapText="1"/>
    </xf>
    <xf numFmtId="0" fontId="1" fillId="0" borderId="50" xfId="0" applyFont="1" applyBorder="1" applyAlignment="1">
      <alignment horizontal="right" vertical="center" wrapText="1"/>
    </xf>
    <xf numFmtId="0" fontId="1" fillId="0" borderId="51" xfId="0" applyFont="1" applyBorder="1" applyAlignment="1">
      <alignment horizontal="right" vertical="center" wrapText="1"/>
    </xf>
    <xf numFmtId="0" fontId="15" fillId="0" borderId="11" xfId="0" applyFont="1" applyBorder="1" applyAlignment="1">
      <alignment horizontal="right" vertical="center" wrapText="1" readingOrder="2"/>
    </xf>
    <xf numFmtId="0" fontId="15" fillId="0" borderId="8" xfId="0" applyFont="1" applyBorder="1" applyAlignment="1">
      <alignment horizontal="right" vertical="center" wrapText="1" readingOrder="2"/>
    </xf>
    <xf numFmtId="0" fontId="1" fillId="11" borderId="13" xfId="0" applyFont="1" applyFill="1" applyBorder="1" applyAlignment="1">
      <alignment horizontal="center" vertical="center" wrapText="1" readingOrder="2"/>
    </xf>
    <xf numFmtId="0" fontId="1" fillId="11" borderId="29" xfId="0" applyFont="1" applyFill="1" applyBorder="1" applyAlignment="1">
      <alignment horizontal="center" vertical="center" wrapText="1" readingOrder="2"/>
    </xf>
    <xf numFmtId="0" fontId="2" fillId="11" borderId="33" xfId="0" applyFont="1" applyFill="1" applyBorder="1" applyAlignment="1">
      <alignment horizontal="center" vertical="center" wrapText="1" readingOrder="2"/>
    </xf>
    <xf numFmtId="0" fontId="2" fillId="11" borderId="18" xfId="0" applyFont="1" applyFill="1" applyBorder="1" applyAlignment="1">
      <alignment horizontal="center" vertical="center" wrapText="1" readingOrder="2"/>
    </xf>
    <xf numFmtId="0" fontId="2" fillId="11" borderId="32" xfId="0" applyFont="1" applyFill="1" applyBorder="1" applyAlignment="1">
      <alignment horizontal="center" vertical="center" wrapText="1" readingOrder="2"/>
    </xf>
    <xf numFmtId="0" fontId="2" fillId="11" borderId="7" xfId="0" applyFont="1" applyFill="1" applyBorder="1" applyAlignment="1">
      <alignment horizontal="center" vertical="center" wrapText="1" readingOrder="2"/>
    </xf>
    <xf numFmtId="0" fontId="2" fillId="11" borderId="24" xfId="0" applyFont="1" applyFill="1" applyBorder="1" applyAlignment="1">
      <alignment horizontal="center" vertical="center" wrapText="1" readingOrder="2"/>
    </xf>
    <xf numFmtId="0" fontId="2" fillId="0" borderId="20" xfId="0" applyFont="1" applyBorder="1" applyAlignment="1">
      <alignment horizontal="right" vertical="center" wrapText="1" readingOrder="2"/>
    </xf>
    <xf numFmtId="0" fontId="2" fillId="0" borderId="21" xfId="0" applyFont="1" applyBorder="1" applyAlignment="1">
      <alignment horizontal="right" vertical="center" wrapText="1" readingOrder="2"/>
    </xf>
    <xf numFmtId="0" fontId="2" fillId="0" borderId="22" xfId="0" applyFont="1" applyBorder="1" applyAlignment="1">
      <alignment horizontal="right" vertical="center" wrapText="1" readingOrder="2"/>
    </xf>
    <xf numFmtId="0" fontId="1" fillId="0" borderId="13" xfId="0" applyFont="1" applyBorder="1" applyAlignment="1">
      <alignment horizontal="center" vertical="center" wrapText="1" readingOrder="2"/>
    </xf>
    <xf numFmtId="0" fontId="1" fillId="0" borderId="0" xfId="0" applyFont="1" applyAlignment="1">
      <alignment horizontal="center" vertical="center" wrapText="1" readingOrder="2"/>
    </xf>
    <xf numFmtId="0" fontId="1" fillId="0" borderId="13" xfId="0" applyFont="1" applyBorder="1" applyAlignment="1">
      <alignment horizontal="center" vertical="center" readingOrder="2"/>
    </xf>
    <xf numFmtId="0" fontId="1" fillId="0" borderId="0" xfId="0" applyFont="1" applyAlignment="1">
      <alignment horizontal="center" vertical="center" readingOrder="2"/>
    </xf>
    <xf numFmtId="0" fontId="1" fillId="11" borderId="83" xfId="0" applyFont="1" applyFill="1" applyBorder="1" applyAlignment="1">
      <alignment horizontal="center" vertical="center" wrapText="1" readingOrder="2"/>
    </xf>
    <xf numFmtId="0" fontId="1" fillId="11" borderId="0" xfId="0" applyFont="1" applyFill="1" applyAlignment="1">
      <alignment horizontal="center" vertical="center" wrapText="1" readingOrder="2"/>
    </xf>
    <xf numFmtId="0" fontId="2" fillId="0" borderId="83" xfId="0" applyFont="1" applyBorder="1" applyAlignment="1">
      <alignment horizontal="center" vertical="center" wrapText="1" readingOrder="2"/>
    </xf>
    <xf numFmtId="0" fontId="2" fillId="0" borderId="0" xfId="0" applyFont="1" applyAlignment="1">
      <alignment horizontal="center" vertical="center" wrapText="1" readingOrder="2"/>
    </xf>
    <xf numFmtId="0" fontId="1" fillId="0" borderId="33" xfId="0" applyFont="1" applyBorder="1" applyAlignment="1">
      <alignment horizontal="center" vertical="center" readingOrder="2"/>
    </xf>
    <xf numFmtId="0" fontId="1" fillId="0" borderId="18" xfId="0" applyFont="1" applyBorder="1" applyAlignment="1">
      <alignment horizontal="center" vertical="center" readingOrder="2"/>
    </xf>
    <xf numFmtId="0" fontId="1" fillId="0" borderId="19" xfId="0" applyFont="1" applyBorder="1" applyAlignment="1">
      <alignment horizontal="center" vertical="center" readingOrder="2"/>
    </xf>
    <xf numFmtId="0" fontId="2" fillId="9" borderId="17" xfId="0" applyFont="1" applyFill="1" applyBorder="1" applyAlignment="1">
      <alignment horizontal="center" vertical="center" wrapText="1" readingOrder="2"/>
    </xf>
    <xf numFmtId="0" fontId="2" fillId="9" borderId="32" xfId="0" applyFont="1" applyFill="1" applyBorder="1" applyAlignment="1">
      <alignment horizontal="center" vertical="center" wrapText="1" readingOrder="2"/>
    </xf>
    <xf numFmtId="0" fontId="1" fillId="8" borderId="23"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2" fillId="0" borderId="83" xfId="0" applyFont="1" applyBorder="1" applyAlignment="1">
      <alignment horizontal="center"/>
    </xf>
    <xf numFmtId="0" fontId="2" fillId="0" borderId="0" xfId="0" applyFont="1" applyAlignment="1">
      <alignment horizontal="center"/>
    </xf>
    <xf numFmtId="0" fontId="2" fillId="0" borderId="87" xfId="0" applyFont="1" applyBorder="1" applyAlignment="1">
      <alignment horizontal="center"/>
    </xf>
    <xf numFmtId="0" fontId="2" fillId="0" borderId="9" xfId="0" applyFont="1" applyBorder="1" applyAlignment="1">
      <alignment horizontal="center"/>
    </xf>
    <xf numFmtId="0" fontId="1" fillId="9" borderId="33" xfId="0" applyFont="1" applyFill="1" applyBorder="1" applyAlignment="1">
      <alignment horizontal="right" vertical="center" wrapText="1" readingOrder="2"/>
    </xf>
    <xf numFmtId="0" fontId="1" fillId="9" borderId="18" xfId="0" applyFont="1" applyFill="1" applyBorder="1" applyAlignment="1">
      <alignment horizontal="right" vertical="center" wrapText="1" readingOrder="2"/>
    </xf>
    <xf numFmtId="0" fontId="1" fillId="9" borderId="32" xfId="0" applyFont="1" applyFill="1" applyBorder="1" applyAlignment="1">
      <alignment horizontal="right" vertical="center" wrapText="1" readingOrder="2"/>
    </xf>
    <xf numFmtId="0" fontId="1" fillId="3" borderId="25" xfId="0" applyFont="1" applyFill="1" applyBorder="1" applyAlignment="1">
      <alignment horizontal="center" vertical="center" wrapText="1" readingOrder="2"/>
    </xf>
    <xf numFmtId="0" fontId="1" fillId="3" borderId="26" xfId="0" applyFont="1" applyFill="1" applyBorder="1" applyAlignment="1">
      <alignment horizontal="center" vertical="center" wrapText="1" readingOrder="2"/>
    </xf>
    <xf numFmtId="0" fontId="1" fillId="13" borderId="79" xfId="0" applyFont="1" applyFill="1" applyBorder="1" applyAlignment="1">
      <alignment horizontal="center" vertical="center" wrapText="1" readingOrder="2"/>
    </xf>
    <xf numFmtId="0" fontId="1" fillId="13" borderId="76" xfId="0" applyFont="1" applyFill="1" applyBorder="1" applyAlignment="1">
      <alignment horizontal="center" vertical="center" wrapText="1" readingOrder="2"/>
    </xf>
    <xf numFmtId="0" fontId="1" fillId="13" borderId="78" xfId="0" applyFont="1" applyFill="1" applyBorder="1" applyAlignment="1">
      <alignment horizontal="center" vertical="center" wrapText="1" readingOrder="2"/>
    </xf>
    <xf numFmtId="49" fontId="17" fillId="13" borderId="70" xfId="0" applyNumberFormat="1" applyFont="1" applyFill="1" applyBorder="1" applyAlignment="1">
      <alignment horizontal="center" vertical="center" wrapText="1" readingOrder="2"/>
    </xf>
    <xf numFmtId="49" fontId="17" fillId="13" borderId="71" xfId="0" applyNumberFormat="1" applyFont="1" applyFill="1" applyBorder="1" applyAlignment="1">
      <alignment horizontal="center" vertical="center" wrapText="1" readingOrder="2"/>
    </xf>
    <xf numFmtId="0" fontId="1" fillId="13" borderId="74" xfId="0" applyFont="1" applyFill="1" applyBorder="1" applyAlignment="1">
      <alignment horizontal="center" vertical="center" wrapText="1"/>
    </xf>
    <xf numFmtId="0" fontId="1" fillId="13" borderId="76" xfId="0" applyFont="1" applyFill="1" applyBorder="1" applyAlignment="1">
      <alignment horizontal="center" vertical="center" wrapText="1"/>
    </xf>
    <xf numFmtId="0" fontId="1" fillId="13" borderId="78" xfId="0" applyFont="1" applyFill="1" applyBorder="1" applyAlignment="1">
      <alignment horizontal="center" vertical="center" wrapText="1"/>
    </xf>
    <xf numFmtId="49" fontId="17" fillId="13" borderId="70" xfId="0" applyNumberFormat="1" applyFont="1" applyFill="1" applyBorder="1" applyAlignment="1">
      <alignment horizontal="center" vertical="center" wrapText="1"/>
    </xf>
    <xf numFmtId="49" fontId="17" fillId="13" borderId="71" xfId="0" applyNumberFormat="1" applyFont="1" applyFill="1" applyBorder="1" applyAlignment="1">
      <alignment horizontal="center" vertical="center" wrapText="1"/>
    </xf>
    <xf numFmtId="0" fontId="2" fillId="11" borderId="23" xfId="0" applyFont="1" applyFill="1" applyBorder="1" applyAlignment="1">
      <alignment horizontal="justify" vertical="center" wrapText="1"/>
    </xf>
    <xf numFmtId="0" fontId="2" fillId="0" borderId="7" xfId="0" applyFont="1" applyBorder="1" applyAlignment="1">
      <alignment horizontal="right" vertical="center" wrapText="1"/>
    </xf>
    <xf numFmtId="0" fontId="2" fillId="0" borderId="63"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2" fillId="0" borderId="52" xfId="0" applyFont="1" applyBorder="1" applyAlignment="1">
      <alignment horizontal="center" vertical="center" wrapText="1" readingOrder="2"/>
    </xf>
    <xf numFmtId="0" fontId="2" fillId="0" borderId="64" xfId="0" applyFont="1" applyBorder="1" applyAlignment="1">
      <alignment horizontal="center" vertical="center" wrapText="1" readingOrder="2"/>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5" xfId="0" applyFont="1" applyBorder="1" applyAlignment="1">
      <alignment horizontal="right" vertical="center" readingOrder="2"/>
    </xf>
    <xf numFmtId="0" fontId="2" fillId="0" borderId="36" xfId="0" applyFont="1" applyBorder="1" applyAlignment="1">
      <alignment horizontal="right" vertical="center" readingOrder="2"/>
    </xf>
    <xf numFmtId="0" fontId="2" fillId="0" borderId="37" xfId="0" applyFont="1" applyBorder="1" applyAlignment="1">
      <alignment horizontal="right" vertical="center" readingOrder="2"/>
    </xf>
    <xf numFmtId="0" fontId="2" fillId="0" borderId="24" xfId="0" applyFont="1" applyBorder="1" applyAlignment="1">
      <alignment horizontal="justify" vertical="center" wrapText="1"/>
    </xf>
    <xf numFmtId="0" fontId="1" fillId="11" borderId="23" xfId="0" applyFont="1" applyFill="1" applyBorder="1" applyAlignment="1">
      <alignment horizontal="right" vertical="center" wrapText="1"/>
    </xf>
    <xf numFmtId="0" fontId="2" fillId="3" borderId="7" xfId="0" applyFont="1" applyFill="1" applyBorder="1" applyAlignment="1">
      <alignment horizontal="center" vertical="center" readingOrder="2"/>
    </xf>
    <xf numFmtId="0" fontId="2" fillId="9" borderId="7" xfId="0" applyFont="1" applyFill="1" applyBorder="1" applyAlignment="1">
      <alignment horizontal="center" vertical="center" readingOrder="2"/>
    </xf>
    <xf numFmtId="0" fontId="2" fillId="3" borderId="23" xfId="0" applyFont="1" applyFill="1" applyBorder="1" applyAlignment="1">
      <alignment horizontal="center" vertical="center" wrapText="1" readingOrder="2"/>
    </xf>
    <xf numFmtId="0" fontId="2" fillId="3" borderId="7"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1" fillId="0" borderId="13" xfId="0" applyFont="1" applyBorder="1" applyAlignment="1">
      <alignment horizontal="right" vertical="center" wrapText="1" readingOrder="2"/>
    </xf>
    <xf numFmtId="0" fontId="1" fillId="0" borderId="0" xfId="0" applyFont="1" applyAlignment="1">
      <alignment horizontal="right" vertical="center" wrapText="1" readingOrder="2"/>
    </xf>
    <xf numFmtId="0" fontId="1" fillId="0" borderId="29" xfId="0" applyFont="1" applyBorder="1" applyAlignment="1">
      <alignment horizontal="right" vertical="center" wrapText="1" readingOrder="2"/>
    </xf>
    <xf numFmtId="0" fontId="1" fillId="0" borderId="49" xfId="0" applyFont="1" applyBorder="1" applyAlignment="1">
      <alignment horizontal="center" vertical="center" wrapText="1" readingOrder="2"/>
    </xf>
    <xf numFmtId="0" fontId="1" fillId="0" borderId="51" xfId="0" applyFont="1" applyBorder="1" applyAlignment="1">
      <alignment horizontal="center" vertical="center" wrapText="1" readingOrder="2"/>
    </xf>
    <xf numFmtId="0" fontId="1" fillId="3" borderId="63" xfId="0" applyFont="1" applyFill="1" applyBorder="1" applyAlignment="1">
      <alignment horizontal="center" vertical="center" wrapText="1" readingOrder="2"/>
    </xf>
    <xf numFmtId="0" fontId="1" fillId="3" borderId="52" xfId="0" applyFont="1" applyFill="1" applyBorder="1" applyAlignment="1">
      <alignment horizontal="center" vertical="center" wrapText="1" readingOrder="2"/>
    </xf>
    <xf numFmtId="0" fontId="1" fillId="0" borderId="24" xfId="0" applyFont="1" applyBorder="1" applyAlignment="1">
      <alignment horizontal="center" vertical="center" wrapText="1"/>
    </xf>
    <xf numFmtId="0" fontId="1" fillId="0" borderId="23" xfId="0" applyFont="1" applyBorder="1" applyAlignment="1">
      <alignment horizontal="right" vertical="center" wrapText="1"/>
    </xf>
    <xf numFmtId="0" fontId="1" fillId="0" borderId="7" xfId="0" applyFont="1" applyBorder="1" applyAlignment="1">
      <alignment horizontal="center" vertical="center" wrapText="1"/>
    </xf>
    <xf numFmtId="0" fontId="1" fillId="11" borderId="7"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1" fillId="0" borderId="42" xfId="0" applyFont="1" applyBorder="1" applyAlignment="1">
      <alignment horizontal="right" vertical="center" wrapText="1" readingOrder="2"/>
    </xf>
    <xf numFmtId="0" fontId="1" fillId="0" borderId="43" xfId="0" applyFont="1" applyBorder="1" applyAlignment="1">
      <alignment horizontal="right" vertical="center" wrapText="1" readingOrder="2"/>
    </xf>
    <xf numFmtId="0" fontId="1" fillId="2" borderId="41" xfId="0" applyFont="1" applyFill="1" applyBorder="1" applyAlignment="1">
      <alignment horizontal="right" vertical="center" wrapText="1" readingOrder="2"/>
    </xf>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BFF6-80BE-4D84-B36A-3C2A73B81A37}">
  <dimension ref="B1:M175"/>
  <sheetViews>
    <sheetView rightToLeft="1" topLeftCell="A132" zoomScale="79" zoomScaleNormal="70" workbookViewId="0">
      <selection activeCell="B134" sqref="B134"/>
    </sheetView>
  </sheetViews>
  <sheetFormatPr defaultColWidth="8.7265625" defaultRowHeight="18.5" x14ac:dyDescent="0.65"/>
  <cols>
    <col min="1" max="1" width="8.7265625" style="28"/>
    <col min="2" max="2" width="17.7265625" style="28" customWidth="1"/>
    <col min="3" max="3" width="14" style="28" customWidth="1"/>
    <col min="4" max="4" width="13.1796875" style="28" customWidth="1"/>
    <col min="5" max="7" width="13.26953125" style="28" bestFit="1" customWidth="1"/>
    <col min="8" max="8" width="11.90625" style="28" bestFit="1" customWidth="1"/>
    <col min="9" max="9" width="12.6328125" style="28" customWidth="1"/>
    <col min="10" max="10" width="8.7265625" style="28"/>
    <col min="11" max="11" width="11.26953125" style="28" customWidth="1"/>
    <col min="12" max="16384" width="8.7265625" style="28"/>
  </cols>
  <sheetData>
    <row r="1" spans="2:7" ht="19" thickBot="1" x14ac:dyDescent="0.7"/>
    <row r="2" spans="2:7" ht="102" customHeight="1" x14ac:dyDescent="0.65">
      <c r="B2" s="589" t="s">
        <v>1174</v>
      </c>
      <c r="C2" s="590"/>
      <c r="D2" s="590"/>
      <c r="E2" s="591"/>
    </row>
    <row r="3" spans="2:7" x14ac:dyDescent="0.65">
      <c r="B3" s="38" t="s">
        <v>603</v>
      </c>
      <c r="E3" s="277"/>
    </row>
    <row r="4" spans="2:7" ht="19" thickBot="1" x14ac:dyDescent="0.7">
      <c r="B4" s="278"/>
      <c r="E4" s="277"/>
    </row>
    <row r="5" spans="2:7" ht="19" thickBot="1" x14ac:dyDescent="0.7">
      <c r="B5" s="592" t="s">
        <v>0</v>
      </c>
      <c r="C5" s="593"/>
      <c r="D5" s="593"/>
      <c r="E5" s="594"/>
    </row>
    <row r="6" spans="2:7" ht="19" thickBot="1" x14ac:dyDescent="0.7">
      <c r="B6" s="75" t="s">
        <v>1</v>
      </c>
      <c r="C6" s="76" t="s">
        <v>2</v>
      </c>
      <c r="D6" s="76" t="s">
        <v>3</v>
      </c>
      <c r="E6" s="231" t="s">
        <v>4</v>
      </c>
    </row>
    <row r="7" spans="2:7" ht="19" thickBot="1" x14ac:dyDescent="0.7">
      <c r="B7" s="75">
        <v>2020</v>
      </c>
      <c r="C7" s="77">
        <v>5240889</v>
      </c>
      <c r="D7" s="77">
        <v>5437209</v>
      </c>
      <c r="E7" s="77">
        <f>C7+D7</f>
        <v>10678098</v>
      </c>
      <c r="G7" s="279"/>
    </row>
    <row r="8" spans="2:7" ht="19" thickBot="1" x14ac:dyDescent="0.7">
      <c r="B8" s="75">
        <v>2021</v>
      </c>
      <c r="C8" s="69">
        <v>5165231</v>
      </c>
      <c r="D8" s="69">
        <v>5337965</v>
      </c>
      <c r="E8" s="77">
        <f t="shared" ref="E8:E11" si="0">C8+D8</f>
        <v>10503196</v>
      </c>
      <c r="G8" s="279"/>
    </row>
    <row r="9" spans="2:7" ht="19" thickBot="1" x14ac:dyDescent="0.7">
      <c r="B9" s="75">
        <v>2022</v>
      </c>
      <c r="C9" s="69">
        <v>6057041</v>
      </c>
      <c r="D9" s="69">
        <v>5908315</v>
      </c>
      <c r="E9" s="77">
        <f t="shared" si="0"/>
        <v>11965356</v>
      </c>
      <c r="G9" s="279"/>
    </row>
    <row r="10" spans="2:7" ht="19" thickBot="1" x14ac:dyDescent="0.7">
      <c r="B10" s="75">
        <v>2023</v>
      </c>
      <c r="C10" s="69">
        <v>5706507</v>
      </c>
      <c r="D10" s="69">
        <v>5705417</v>
      </c>
      <c r="E10" s="77">
        <f t="shared" si="0"/>
        <v>11411924</v>
      </c>
      <c r="G10" s="279"/>
    </row>
    <row r="11" spans="2:7" ht="19" thickBot="1" x14ac:dyDescent="0.7">
      <c r="B11" s="75">
        <v>2024</v>
      </c>
      <c r="C11" s="69">
        <v>5478576</v>
      </c>
      <c r="D11" s="69">
        <v>5682988</v>
      </c>
      <c r="E11" s="77">
        <f t="shared" si="0"/>
        <v>11161564</v>
      </c>
      <c r="G11" s="279"/>
    </row>
    <row r="12" spans="2:7" x14ac:dyDescent="0.65">
      <c r="B12" s="278"/>
      <c r="E12" s="277"/>
    </row>
    <row r="13" spans="2:7" x14ac:dyDescent="0.65">
      <c r="B13" s="278"/>
      <c r="E13" s="277"/>
    </row>
    <row r="14" spans="2:7" x14ac:dyDescent="0.65">
      <c r="B14" s="595" t="s">
        <v>937</v>
      </c>
      <c r="C14" s="596"/>
      <c r="D14" s="596"/>
      <c r="E14" s="597"/>
    </row>
    <row r="15" spans="2:7" x14ac:dyDescent="0.65">
      <c r="B15" s="263" t="s">
        <v>1</v>
      </c>
      <c r="C15" s="230" t="s">
        <v>2</v>
      </c>
      <c r="D15" s="230" t="s">
        <v>3</v>
      </c>
      <c r="E15" s="231" t="s">
        <v>4</v>
      </c>
    </row>
    <row r="16" spans="2:7" x14ac:dyDescent="0.65">
      <c r="B16" s="263">
        <v>2020</v>
      </c>
      <c r="C16" s="80">
        <v>2513873</v>
      </c>
      <c r="D16" s="80">
        <v>2437401</v>
      </c>
      <c r="E16" s="81">
        <f>C16+D16</f>
        <v>4951274</v>
      </c>
    </row>
    <row r="17" spans="2:5" x14ac:dyDescent="0.65">
      <c r="B17" s="263">
        <v>2021</v>
      </c>
      <c r="C17" s="80">
        <v>2481464</v>
      </c>
      <c r="D17" s="80">
        <v>2405620</v>
      </c>
      <c r="E17" s="81">
        <f t="shared" ref="E17:E20" si="1">C17+D17</f>
        <v>4887084</v>
      </c>
    </row>
    <row r="18" spans="2:5" x14ac:dyDescent="0.65">
      <c r="B18" s="263">
        <v>2022</v>
      </c>
      <c r="C18" s="80">
        <v>2631552</v>
      </c>
      <c r="D18" s="80">
        <v>2554185</v>
      </c>
      <c r="E18" s="81">
        <f t="shared" si="1"/>
        <v>5185737</v>
      </c>
    </row>
    <row r="19" spans="2:5" x14ac:dyDescent="0.65">
      <c r="B19" s="263">
        <v>2023</v>
      </c>
      <c r="C19" s="80">
        <v>2456897</v>
      </c>
      <c r="D19" s="80">
        <v>2381517</v>
      </c>
      <c r="E19" s="81">
        <f t="shared" si="1"/>
        <v>4838414</v>
      </c>
    </row>
    <row r="20" spans="2:5" x14ac:dyDescent="0.65">
      <c r="B20" s="263">
        <v>2024</v>
      </c>
      <c r="C20" s="80">
        <v>2380290</v>
      </c>
      <c r="D20" s="80">
        <v>2306475</v>
      </c>
      <c r="E20" s="81">
        <f t="shared" si="1"/>
        <v>4686765</v>
      </c>
    </row>
    <row r="21" spans="2:5" x14ac:dyDescent="0.65">
      <c r="B21" s="278"/>
      <c r="E21" s="277"/>
    </row>
    <row r="22" spans="2:5" x14ac:dyDescent="0.65">
      <c r="B22" s="278"/>
      <c r="E22" s="277"/>
    </row>
    <row r="23" spans="2:5" ht="43.25" customHeight="1" x14ac:dyDescent="0.65">
      <c r="B23" s="595" t="s">
        <v>938</v>
      </c>
      <c r="C23" s="596"/>
      <c r="D23" s="596"/>
      <c r="E23" s="597"/>
    </row>
    <row r="24" spans="2:5" x14ac:dyDescent="0.65">
      <c r="B24" s="263" t="s">
        <v>1</v>
      </c>
      <c r="C24" s="230" t="s">
        <v>2</v>
      </c>
      <c r="D24" s="230" t="s">
        <v>3</v>
      </c>
      <c r="E24" s="231" t="s">
        <v>5</v>
      </c>
    </row>
    <row r="25" spans="2:5" x14ac:dyDescent="0.65">
      <c r="B25" s="263">
        <v>2020</v>
      </c>
      <c r="C25" s="82">
        <v>208041</v>
      </c>
      <c r="D25" s="82">
        <v>216986</v>
      </c>
      <c r="E25" s="83">
        <f>C25+D25</f>
        <v>425027</v>
      </c>
    </row>
    <row r="26" spans="2:5" x14ac:dyDescent="0.65">
      <c r="B26" s="263">
        <v>2021</v>
      </c>
      <c r="C26" s="82">
        <v>228190</v>
      </c>
      <c r="D26" s="82">
        <v>236823</v>
      </c>
      <c r="E26" s="83">
        <f t="shared" ref="E26:E29" si="2">C26+D26</f>
        <v>465013</v>
      </c>
    </row>
    <row r="27" spans="2:5" x14ac:dyDescent="0.65">
      <c r="B27" s="263">
        <v>2022</v>
      </c>
      <c r="C27" s="82">
        <v>231399</v>
      </c>
      <c r="D27" s="82">
        <v>237574</v>
      </c>
      <c r="E27" s="83">
        <f t="shared" si="2"/>
        <v>468973</v>
      </c>
    </row>
    <row r="28" spans="2:5" x14ac:dyDescent="0.65">
      <c r="B28" s="263">
        <v>2023</v>
      </c>
      <c r="C28" s="82">
        <v>300448</v>
      </c>
      <c r="D28" s="82">
        <v>297916</v>
      </c>
      <c r="E28" s="83">
        <f t="shared" si="2"/>
        <v>598364</v>
      </c>
    </row>
    <row r="29" spans="2:5" x14ac:dyDescent="0.65">
      <c r="B29" s="263">
        <v>2024</v>
      </c>
      <c r="C29" s="82">
        <v>242871</v>
      </c>
      <c r="D29" s="82">
        <v>250295</v>
      </c>
      <c r="E29" s="83">
        <f t="shared" si="2"/>
        <v>493166</v>
      </c>
    </row>
    <row r="30" spans="2:5" x14ac:dyDescent="0.65">
      <c r="B30" s="278"/>
      <c r="E30" s="277"/>
    </row>
    <row r="31" spans="2:5" ht="19" thickBot="1" x14ac:dyDescent="0.7">
      <c r="B31" s="7" t="s">
        <v>996</v>
      </c>
      <c r="C31" s="280" t="s">
        <v>1301</v>
      </c>
      <c r="D31" s="281"/>
      <c r="E31" s="282"/>
    </row>
    <row r="32" spans="2:5" x14ac:dyDescent="0.65">
      <c r="D32" s="71"/>
    </row>
    <row r="33" spans="2:8" x14ac:dyDescent="0.65">
      <c r="D33" s="71"/>
    </row>
    <row r="34" spans="2:8" ht="19" thickBot="1" x14ac:dyDescent="0.7"/>
    <row r="35" spans="2:8" ht="30.5" customHeight="1" x14ac:dyDescent="0.65">
      <c r="B35" s="84" t="s">
        <v>638</v>
      </c>
      <c r="C35" s="283"/>
      <c r="D35" s="283"/>
      <c r="E35" s="283"/>
      <c r="F35" s="283"/>
      <c r="G35" s="283"/>
      <c r="H35" s="284"/>
    </row>
    <row r="36" spans="2:8" ht="54" customHeight="1" x14ac:dyDescent="0.65">
      <c r="B36" s="558" t="s">
        <v>1012</v>
      </c>
      <c r="C36" s="579"/>
      <c r="D36" s="579"/>
      <c r="E36" s="579"/>
      <c r="F36" s="579"/>
      <c r="H36" s="277"/>
    </row>
    <row r="37" spans="2:8" x14ac:dyDescent="0.65">
      <c r="B37" s="85" t="s">
        <v>1</v>
      </c>
      <c r="C37" s="259" t="s">
        <v>2</v>
      </c>
      <c r="D37" s="259" t="s">
        <v>3</v>
      </c>
      <c r="E37" s="598" t="s">
        <v>6</v>
      </c>
      <c r="F37" s="598"/>
      <c r="H37" s="277"/>
    </row>
    <row r="38" spans="2:8" x14ac:dyDescent="0.65">
      <c r="B38" s="234">
        <v>2016</v>
      </c>
      <c r="C38" s="212">
        <v>50.7</v>
      </c>
      <c r="D38" s="212">
        <v>77.099999999999994</v>
      </c>
      <c r="E38" s="575">
        <v>63.3</v>
      </c>
      <c r="F38" s="575"/>
      <c r="H38" s="277"/>
    </row>
    <row r="39" spans="2:8" x14ac:dyDescent="0.65">
      <c r="B39" s="234">
        <v>2021</v>
      </c>
      <c r="C39" s="213">
        <v>62.67</v>
      </c>
      <c r="D39" s="213">
        <v>77.22</v>
      </c>
      <c r="E39" s="576">
        <v>71.069999999999993</v>
      </c>
      <c r="F39" s="576"/>
      <c r="H39" s="277"/>
    </row>
    <row r="40" spans="2:8" x14ac:dyDescent="0.65">
      <c r="B40" s="278"/>
      <c r="H40" s="277"/>
    </row>
    <row r="41" spans="2:8" ht="36" customHeight="1" x14ac:dyDescent="0.65">
      <c r="B41" s="558" t="s">
        <v>7</v>
      </c>
      <c r="C41" s="579"/>
      <c r="D41" s="579"/>
      <c r="E41" s="579"/>
      <c r="F41" s="579"/>
      <c r="H41" s="277"/>
    </row>
    <row r="42" spans="2:8" ht="18.649999999999999" customHeight="1" x14ac:dyDescent="0.65">
      <c r="B42" s="558"/>
      <c r="C42" s="579"/>
      <c r="D42" s="579"/>
      <c r="E42" s="579"/>
      <c r="F42" s="579"/>
      <c r="H42" s="277"/>
    </row>
    <row r="43" spans="2:8" x14ac:dyDescent="0.65">
      <c r="B43" s="220" t="s">
        <v>1</v>
      </c>
      <c r="C43" s="215" t="s">
        <v>2</v>
      </c>
      <c r="D43" s="215" t="s">
        <v>3</v>
      </c>
      <c r="E43" s="579" t="s">
        <v>6</v>
      </c>
      <c r="F43" s="579"/>
      <c r="H43" s="277"/>
    </row>
    <row r="44" spans="2:8" x14ac:dyDescent="0.65">
      <c r="B44" s="234">
        <v>2018</v>
      </c>
      <c r="C44" s="212">
        <v>34.5</v>
      </c>
      <c r="D44" s="212">
        <v>61.7</v>
      </c>
      <c r="E44" s="575">
        <v>47.6</v>
      </c>
      <c r="F44" s="575"/>
      <c r="H44" s="277"/>
    </row>
    <row r="45" spans="2:8" x14ac:dyDescent="0.65">
      <c r="B45" s="234">
        <v>2022</v>
      </c>
      <c r="C45" s="213">
        <v>29.05</v>
      </c>
      <c r="D45" s="213">
        <v>45.39</v>
      </c>
      <c r="E45" s="576">
        <v>37.4</v>
      </c>
      <c r="F45" s="576"/>
      <c r="H45" s="277"/>
    </row>
    <row r="46" spans="2:8" x14ac:dyDescent="0.65">
      <c r="B46" s="278"/>
      <c r="H46" s="277"/>
    </row>
    <row r="47" spans="2:8" x14ac:dyDescent="0.65">
      <c r="B47" s="278"/>
      <c r="H47" s="277"/>
    </row>
    <row r="48" spans="2:8" ht="51" customHeight="1" x14ac:dyDescent="0.65">
      <c r="B48" s="585" t="s">
        <v>142</v>
      </c>
      <c r="C48" s="586"/>
      <c r="D48" s="586"/>
      <c r="E48" s="586"/>
      <c r="F48" s="587"/>
      <c r="H48" s="277"/>
    </row>
    <row r="49" spans="2:8" x14ac:dyDescent="0.65">
      <c r="B49" s="209" t="s">
        <v>1</v>
      </c>
      <c r="C49" s="215" t="s">
        <v>2</v>
      </c>
      <c r="D49" s="215" t="s">
        <v>3</v>
      </c>
      <c r="E49" s="588" t="s">
        <v>28</v>
      </c>
      <c r="F49" s="588"/>
      <c r="H49" s="277"/>
    </row>
    <row r="50" spans="2:8" x14ac:dyDescent="0.65">
      <c r="B50" s="219">
        <v>2015</v>
      </c>
      <c r="C50" s="212">
        <v>12.53</v>
      </c>
      <c r="D50" s="212">
        <v>20.059999999999999</v>
      </c>
      <c r="E50" s="575">
        <v>16.21</v>
      </c>
      <c r="F50" s="575"/>
      <c r="H50" s="277"/>
    </row>
    <row r="51" spans="2:8" x14ac:dyDescent="0.65">
      <c r="B51" s="219">
        <v>2019</v>
      </c>
      <c r="C51" s="212">
        <v>21.32</v>
      </c>
      <c r="D51" s="212">
        <v>25.06</v>
      </c>
      <c r="E51" s="575">
        <v>23.11</v>
      </c>
      <c r="F51" s="575"/>
      <c r="H51" s="277"/>
    </row>
    <row r="52" spans="2:8" x14ac:dyDescent="0.65">
      <c r="B52" s="278"/>
      <c r="H52" s="277"/>
    </row>
    <row r="53" spans="2:8" x14ac:dyDescent="0.65">
      <c r="B53" s="278"/>
      <c r="H53" s="277"/>
    </row>
    <row r="54" spans="2:8" ht="45.5" customHeight="1" x14ac:dyDescent="0.65">
      <c r="B54" s="585" t="s">
        <v>144</v>
      </c>
      <c r="C54" s="586"/>
      <c r="D54" s="586"/>
      <c r="E54" s="586"/>
      <c r="F54" s="587"/>
      <c r="H54" s="277"/>
    </row>
    <row r="55" spans="2:8" x14ac:dyDescent="0.65">
      <c r="B55" s="209" t="s">
        <v>1</v>
      </c>
      <c r="C55" s="215" t="s">
        <v>2</v>
      </c>
      <c r="D55" s="215" t="s">
        <v>3</v>
      </c>
      <c r="E55" s="585" t="s">
        <v>28</v>
      </c>
      <c r="F55" s="587"/>
      <c r="H55" s="277"/>
    </row>
    <row r="56" spans="2:8" x14ac:dyDescent="0.65">
      <c r="B56" s="219">
        <v>2019</v>
      </c>
      <c r="C56" s="212">
        <v>13.55</v>
      </c>
      <c r="D56" s="212">
        <v>16.75</v>
      </c>
      <c r="E56" s="575">
        <v>15.12</v>
      </c>
      <c r="F56" s="575"/>
      <c r="H56" s="277"/>
    </row>
    <row r="57" spans="2:8" x14ac:dyDescent="0.65">
      <c r="B57" s="219">
        <v>2022</v>
      </c>
      <c r="C57" s="217">
        <v>31.4</v>
      </c>
      <c r="D57" s="212">
        <v>28.64</v>
      </c>
      <c r="E57" s="575">
        <v>29.98</v>
      </c>
      <c r="F57" s="575"/>
      <c r="H57" s="277"/>
    </row>
    <row r="58" spans="2:8" x14ac:dyDescent="0.65">
      <c r="B58" s="278"/>
      <c r="H58" s="277"/>
    </row>
    <row r="59" spans="2:8" ht="19" thickBot="1" x14ac:dyDescent="0.7">
      <c r="B59" s="278"/>
      <c r="H59" s="277"/>
    </row>
    <row r="60" spans="2:8" x14ac:dyDescent="0.65">
      <c r="B60" s="580" t="s">
        <v>13</v>
      </c>
      <c r="C60" s="579" t="s">
        <v>1</v>
      </c>
      <c r="D60" s="579"/>
      <c r="E60" s="579"/>
      <c r="F60" s="579"/>
      <c r="G60" s="579"/>
      <c r="H60" s="285"/>
    </row>
    <row r="61" spans="2:8" ht="19" thickBot="1" x14ac:dyDescent="0.7">
      <c r="B61" s="581"/>
      <c r="C61" s="215">
        <v>2018</v>
      </c>
      <c r="D61" s="215">
        <v>2019</v>
      </c>
      <c r="E61" s="215">
        <v>2020</v>
      </c>
      <c r="F61" s="215">
        <v>2022</v>
      </c>
      <c r="G61" s="215">
        <v>2023</v>
      </c>
      <c r="H61" s="285"/>
    </row>
    <row r="62" spans="2:8" ht="56" thickBot="1" x14ac:dyDescent="0.7">
      <c r="B62" s="265" t="s">
        <v>14</v>
      </c>
      <c r="C62" s="226"/>
      <c r="D62" s="212"/>
      <c r="E62" s="212"/>
      <c r="F62" s="212"/>
      <c r="G62" s="212">
        <v>99.75</v>
      </c>
      <c r="H62" s="285"/>
    </row>
    <row r="63" spans="2:8" ht="56" thickBot="1" x14ac:dyDescent="0.7">
      <c r="B63" s="265" t="s">
        <v>15</v>
      </c>
      <c r="C63" s="226">
        <v>99.7</v>
      </c>
      <c r="D63" s="212">
        <v>99.7</v>
      </c>
      <c r="E63" s="212">
        <v>99.16</v>
      </c>
      <c r="F63" s="217">
        <v>99.91</v>
      </c>
      <c r="G63" s="217">
        <v>99.92</v>
      </c>
      <c r="H63" s="285"/>
    </row>
    <row r="64" spans="2:8" ht="111.5" thickBot="1" x14ac:dyDescent="0.7">
      <c r="B64" s="265" t="s">
        <v>16</v>
      </c>
      <c r="C64" s="286"/>
      <c r="D64" s="286"/>
      <c r="E64" s="286"/>
      <c r="F64" s="212">
        <v>99.03</v>
      </c>
      <c r="G64" s="86">
        <v>99.7</v>
      </c>
      <c r="H64" s="285"/>
    </row>
    <row r="65" spans="2:8" ht="57" customHeight="1" x14ac:dyDescent="0.65">
      <c r="B65" s="582" t="s">
        <v>17</v>
      </c>
      <c r="C65" s="615">
        <v>100</v>
      </c>
      <c r="D65" s="575">
        <v>100</v>
      </c>
      <c r="E65" s="575">
        <v>100</v>
      </c>
      <c r="F65" s="575">
        <v>99.35</v>
      </c>
      <c r="G65" s="584">
        <v>99.82</v>
      </c>
      <c r="H65" s="285"/>
    </row>
    <row r="66" spans="2:8" ht="19" thickBot="1" x14ac:dyDescent="0.7">
      <c r="B66" s="583"/>
      <c r="C66" s="615"/>
      <c r="D66" s="575"/>
      <c r="E66" s="575"/>
      <c r="F66" s="575"/>
      <c r="G66" s="584"/>
      <c r="H66" s="285"/>
    </row>
    <row r="67" spans="2:8" ht="56" thickBot="1" x14ac:dyDescent="0.7">
      <c r="B67" s="216" t="s">
        <v>18</v>
      </c>
      <c r="C67" s="286"/>
      <c r="D67" s="286"/>
      <c r="E67" s="286"/>
      <c r="F67" s="212">
        <v>98.39</v>
      </c>
      <c r="G67" s="217">
        <v>98.42</v>
      </c>
      <c r="H67" s="285"/>
    </row>
    <row r="68" spans="2:8" ht="19" thickBot="1" x14ac:dyDescent="0.7">
      <c r="B68" s="278"/>
      <c r="H68" s="277"/>
    </row>
    <row r="69" spans="2:8" x14ac:dyDescent="0.65">
      <c r="B69" s="577" t="s">
        <v>19</v>
      </c>
      <c r="C69" s="579" t="s">
        <v>1</v>
      </c>
      <c r="D69" s="579"/>
      <c r="E69" s="579"/>
      <c r="F69" s="579"/>
      <c r="G69" s="579"/>
      <c r="H69" s="277"/>
    </row>
    <row r="70" spans="2:8" ht="19" thickBot="1" x14ac:dyDescent="0.7">
      <c r="B70" s="578"/>
      <c r="C70" s="215">
        <v>2020</v>
      </c>
      <c r="D70" s="215">
        <v>2021</v>
      </c>
      <c r="E70" s="215">
        <v>2022</v>
      </c>
      <c r="F70" s="215">
        <v>2023</v>
      </c>
      <c r="G70" s="215">
        <v>2024</v>
      </c>
      <c r="H70" s="277"/>
    </row>
    <row r="71" spans="2:8" ht="37.5" thickBot="1" x14ac:dyDescent="0.7">
      <c r="B71" s="27" t="s">
        <v>20</v>
      </c>
      <c r="C71" s="212">
        <v>100</v>
      </c>
      <c r="D71" s="212">
        <v>100</v>
      </c>
      <c r="E71" s="212">
        <v>100</v>
      </c>
      <c r="F71" s="212">
        <v>100</v>
      </c>
      <c r="G71" s="212">
        <v>100</v>
      </c>
      <c r="H71" s="277"/>
    </row>
    <row r="72" spans="2:8" ht="74.5" thickBot="1" x14ac:dyDescent="0.7">
      <c r="B72" s="27" t="s">
        <v>21</v>
      </c>
      <c r="C72" s="212">
        <v>100</v>
      </c>
      <c r="D72" s="212">
        <v>100</v>
      </c>
      <c r="E72" s="212">
        <v>100</v>
      </c>
      <c r="F72" s="212">
        <v>100</v>
      </c>
      <c r="G72" s="212">
        <v>100</v>
      </c>
      <c r="H72" s="277"/>
    </row>
    <row r="73" spans="2:8" x14ac:dyDescent="0.65">
      <c r="B73" s="278"/>
      <c r="H73" s="277"/>
    </row>
    <row r="74" spans="2:8" ht="19" thickBot="1" x14ac:dyDescent="0.7">
      <c r="B74" s="214" t="s">
        <v>22</v>
      </c>
      <c r="C74" s="579">
        <v>2022</v>
      </c>
      <c r="D74" s="579"/>
      <c r="H74" s="277"/>
    </row>
    <row r="75" spans="2:8" ht="37.5" thickBot="1" x14ac:dyDescent="0.7">
      <c r="B75" s="265" t="s">
        <v>23</v>
      </c>
      <c r="C75" s="607">
        <v>0.91769999999999996</v>
      </c>
      <c r="D75" s="607"/>
      <c r="H75" s="277"/>
    </row>
    <row r="76" spans="2:8" ht="19" thickBot="1" x14ac:dyDescent="0.7">
      <c r="B76" s="278"/>
      <c r="H76" s="277"/>
    </row>
    <row r="77" spans="2:8" x14ac:dyDescent="0.65">
      <c r="B77" s="577" t="s">
        <v>675</v>
      </c>
      <c r="C77" s="579" t="s">
        <v>1</v>
      </c>
      <c r="D77" s="579"/>
      <c r="E77" s="579"/>
      <c r="F77" s="579"/>
      <c r="G77" s="579"/>
      <c r="H77" s="277"/>
    </row>
    <row r="78" spans="2:8" ht="19" thickBot="1" x14ac:dyDescent="0.7">
      <c r="B78" s="578"/>
      <c r="C78" s="215">
        <v>2019</v>
      </c>
      <c r="D78" s="215">
        <v>2020</v>
      </c>
      <c r="E78" s="215">
        <v>2021</v>
      </c>
      <c r="F78" s="215">
        <v>2022</v>
      </c>
      <c r="G78" s="215">
        <v>2023</v>
      </c>
      <c r="H78" s="277"/>
    </row>
    <row r="79" spans="2:8" ht="93" thickBot="1" x14ac:dyDescent="0.7">
      <c r="B79" s="27" t="s">
        <v>24</v>
      </c>
      <c r="C79" s="212">
        <v>98.9</v>
      </c>
      <c r="D79" s="212">
        <v>99.1</v>
      </c>
      <c r="E79" s="212">
        <v>100</v>
      </c>
      <c r="F79" s="212">
        <v>100</v>
      </c>
      <c r="G79" s="212">
        <v>100</v>
      </c>
      <c r="H79" s="277"/>
    </row>
    <row r="80" spans="2:8" ht="74.5" thickBot="1" x14ac:dyDescent="0.7">
      <c r="B80" s="27" t="s">
        <v>25</v>
      </c>
      <c r="C80" s="247">
        <v>94.2</v>
      </c>
      <c r="D80" s="247">
        <v>98.3</v>
      </c>
      <c r="E80" s="247">
        <v>100</v>
      </c>
      <c r="F80" s="247">
        <v>100</v>
      </c>
      <c r="G80" s="247">
        <v>100</v>
      </c>
      <c r="H80" s="282"/>
    </row>
    <row r="81" spans="2:8" ht="19" thickBot="1" x14ac:dyDescent="0.7">
      <c r="B81" s="42" t="s">
        <v>997</v>
      </c>
      <c r="C81" s="287" t="s">
        <v>1307</v>
      </c>
      <c r="D81" s="287"/>
      <c r="E81" s="287"/>
      <c r="F81" s="287"/>
      <c r="G81" s="287"/>
      <c r="H81" s="288"/>
    </row>
    <row r="83" spans="2:8" ht="19" thickBot="1" x14ac:dyDescent="0.7"/>
    <row r="84" spans="2:8" ht="75" customHeight="1" x14ac:dyDescent="0.65">
      <c r="B84" s="602" t="s">
        <v>26</v>
      </c>
      <c r="C84" s="603"/>
      <c r="D84" s="603"/>
      <c r="E84" s="603"/>
      <c r="F84" s="603"/>
      <c r="G84" s="603"/>
      <c r="H84" s="284"/>
    </row>
    <row r="85" spans="2:8" ht="33.65" customHeight="1" x14ac:dyDescent="0.65">
      <c r="B85" s="559" t="s">
        <v>27</v>
      </c>
      <c r="C85" s="560" t="s">
        <v>939</v>
      </c>
      <c r="D85" s="560"/>
      <c r="E85" s="560"/>
      <c r="F85" s="560"/>
      <c r="G85" s="560"/>
      <c r="H85" s="277"/>
    </row>
    <row r="86" spans="2:8" x14ac:dyDescent="0.65">
      <c r="B86" s="559"/>
      <c r="C86" s="215">
        <v>2018</v>
      </c>
      <c r="D86" s="215">
        <v>2019</v>
      </c>
      <c r="E86" s="215">
        <v>2020</v>
      </c>
      <c r="F86" s="215">
        <v>2021</v>
      </c>
      <c r="G86" s="215">
        <v>2022</v>
      </c>
      <c r="H86" s="277"/>
    </row>
    <row r="87" spans="2:8" x14ac:dyDescent="0.65">
      <c r="B87" s="89" t="s">
        <v>9</v>
      </c>
      <c r="C87" s="80">
        <v>212472</v>
      </c>
      <c r="D87" s="80">
        <v>342250</v>
      </c>
      <c r="E87" s="80">
        <v>420133</v>
      </c>
      <c r="F87" s="80">
        <v>529950</v>
      </c>
      <c r="G87" s="80">
        <v>368549</v>
      </c>
      <c r="H87" s="277"/>
    </row>
    <row r="88" spans="2:8" x14ac:dyDescent="0.65">
      <c r="B88" s="260" t="s">
        <v>10</v>
      </c>
      <c r="C88" s="262">
        <v>36426</v>
      </c>
      <c r="D88" s="262">
        <v>44121</v>
      </c>
      <c r="E88" s="262">
        <v>62467</v>
      </c>
      <c r="F88" s="262">
        <v>101131</v>
      </c>
      <c r="G88" s="262">
        <v>87716</v>
      </c>
      <c r="H88" s="277"/>
    </row>
    <row r="89" spans="2:8" x14ac:dyDescent="0.65">
      <c r="B89" s="90" t="s">
        <v>28</v>
      </c>
      <c r="C89" s="87">
        <v>248898</v>
      </c>
      <c r="D89" s="87">
        <v>386371</v>
      </c>
      <c r="E89" s="87">
        <v>482600</v>
      </c>
      <c r="F89" s="87">
        <v>631081</v>
      </c>
      <c r="G89" s="88" t="s">
        <v>29</v>
      </c>
      <c r="H89" s="277"/>
    </row>
    <row r="90" spans="2:8" ht="37" x14ac:dyDescent="0.65">
      <c r="B90" s="260" t="s">
        <v>637</v>
      </c>
      <c r="C90" s="212">
        <v>1.1100000000000001</v>
      </c>
      <c r="D90" s="212">
        <v>1.74</v>
      </c>
      <c r="E90" s="212">
        <v>2.04</v>
      </c>
      <c r="F90" s="212">
        <v>2.75</v>
      </c>
      <c r="G90" s="212">
        <v>1.88</v>
      </c>
      <c r="H90" s="277"/>
    </row>
    <row r="91" spans="2:8" ht="19" thickBot="1" x14ac:dyDescent="0.7">
      <c r="B91" s="289" t="s">
        <v>604</v>
      </c>
      <c r="C91" s="290"/>
      <c r="D91" s="290"/>
      <c r="E91" s="290"/>
      <c r="F91" s="290"/>
      <c r="G91" s="290"/>
      <c r="H91" s="282"/>
    </row>
    <row r="92" spans="2:8" ht="19" thickBot="1" x14ac:dyDescent="0.7">
      <c r="B92" s="42" t="s">
        <v>997</v>
      </c>
      <c r="C92" s="287" t="s">
        <v>998</v>
      </c>
      <c r="D92" s="287"/>
      <c r="E92" s="287"/>
      <c r="F92" s="287"/>
      <c r="G92" s="287"/>
      <c r="H92" s="288"/>
    </row>
    <row r="94" spans="2:8" ht="19" thickBot="1" x14ac:dyDescent="0.7"/>
    <row r="95" spans="2:8" x14ac:dyDescent="0.65">
      <c r="B95" s="610" t="s">
        <v>676</v>
      </c>
      <c r="C95" s="611"/>
      <c r="D95" s="611"/>
      <c r="E95" s="611"/>
      <c r="F95" s="611"/>
      <c r="G95" s="612"/>
      <c r="H95" s="284"/>
    </row>
    <row r="96" spans="2:8" x14ac:dyDescent="0.65">
      <c r="B96" s="559" t="s">
        <v>27</v>
      </c>
      <c r="C96" s="560" t="s">
        <v>772</v>
      </c>
      <c r="D96" s="560"/>
      <c r="E96" s="560"/>
      <c r="F96" s="560"/>
      <c r="G96" s="560"/>
      <c r="H96" s="277"/>
    </row>
    <row r="97" spans="2:8" x14ac:dyDescent="0.65">
      <c r="B97" s="559"/>
      <c r="C97" s="215">
        <v>2018</v>
      </c>
      <c r="D97" s="215">
        <v>2019</v>
      </c>
      <c r="E97" s="215">
        <v>2020</v>
      </c>
      <c r="F97" s="215">
        <v>2021</v>
      </c>
      <c r="G97" s="215">
        <v>2022</v>
      </c>
      <c r="H97" s="277"/>
    </row>
    <row r="98" spans="2:8" x14ac:dyDescent="0.65">
      <c r="B98" s="89" t="s">
        <v>2</v>
      </c>
      <c r="C98" s="213">
        <v>0.06</v>
      </c>
      <c r="D98" s="213">
        <v>0.13</v>
      </c>
      <c r="E98" s="213">
        <v>7.0000000000000007E-2</v>
      </c>
      <c r="F98" s="213">
        <v>7.0000000000000007E-2</v>
      </c>
      <c r="G98" s="213">
        <v>1.06</v>
      </c>
      <c r="H98" s="277"/>
    </row>
    <row r="99" spans="2:8" x14ac:dyDescent="0.65">
      <c r="B99" s="260" t="s">
        <v>3</v>
      </c>
      <c r="C99" s="212">
        <v>0.02</v>
      </c>
      <c r="D99" s="212">
        <v>0.01</v>
      </c>
      <c r="E99" s="212">
        <v>0</v>
      </c>
      <c r="F99" s="212">
        <v>0.04</v>
      </c>
      <c r="G99" s="212">
        <v>0.28000000000000003</v>
      </c>
      <c r="H99" s="277"/>
    </row>
    <row r="100" spans="2:8" x14ac:dyDescent="0.65">
      <c r="B100" s="90" t="s">
        <v>30</v>
      </c>
      <c r="C100" s="242">
        <v>0.09</v>
      </c>
      <c r="D100" s="242">
        <v>1.4999999999999999E-2</v>
      </c>
      <c r="E100" s="242">
        <v>7.0000000000000007E-2</v>
      </c>
      <c r="F100" s="242">
        <v>0.11</v>
      </c>
      <c r="G100" s="242">
        <v>1.34</v>
      </c>
      <c r="H100" s="277"/>
    </row>
    <row r="101" spans="2:8" ht="19" thickBot="1" x14ac:dyDescent="0.7">
      <c r="B101" s="91" t="s">
        <v>605</v>
      </c>
      <c r="C101" s="290"/>
      <c r="D101" s="290"/>
      <c r="E101" s="290"/>
      <c r="F101" s="290"/>
      <c r="G101" s="290"/>
      <c r="H101" s="282"/>
    </row>
    <row r="102" spans="2:8" ht="19" thickBot="1" x14ac:dyDescent="0.7">
      <c r="B102" s="42" t="s">
        <v>997</v>
      </c>
      <c r="C102" s="287" t="s">
        <v>999</v>
      </c>
      <c r="D102" s="287"/>
      <c r="E102" s="287"/>
      <c r="F102" s="287"/>
      <c r="G102" s="287"/>
      <c r="H102" s="288"/>
    </row>
    <row r="104" spans="2:8" ht="19" thickBot="1" x14ac:dyDescent="0.7"/>
    <row r="105" spans="2:8" x14ac:dyDescent="0.65">
      <c r="B105" s="40" t="s">
        <v>1175</v>
      </c>
      <c r="C105" s="283"/>
      <c r="D105" s="283"/>
      <c r="E105" s="283"/>
      <c r="F105" s="283"/>
      <c r="G105" s="283"/>
      <c r="H105" s="284"/>
    </row>
    <row r="106" spans="2:8" ht="19" thickBot="1" x14ac:dyDescent="0.7">
      <c r="B106" s="278"/>
      <c r="H106" s="277"/>
    </row>
    <row r="107" spans="2:8" ht="19" thickBot="1" x14ac:dyDescent="0.7">
      <c r="B107" s="44"/>
      <c r="C107" s="291">
        <v>2018</v>
      </c>
      <c r="D107" s="291">
        <v>2019</v>
      </c>
      <c r="E107" s="291">
        <v>2020</v>
      </c>
      <c r="F107" s="291">
        <v>2021</v>
      </c>
      <c r="G107" s="44">
        <v>2022</v>
      </c>
      <c r="H107" s="277"/>
    </row>
    <row r="108" spans="2:8" ht="37.5" thickBot="1" x14ac:dyDescent="0.7">
      <c r="B108" s="75" t="s">
        <v>31</v>
      </c>
      <c r="C108" s="92">
        <v>1.4149999999999999E-7</v>
      </c>
      <c r="D108" s="92">
        <v>5.5980000000000002E-7</v>
      </c>
      <c r="E108" s="92">
        <v>1.0081E-7</v>
      </c>
      <c r="F108" s="92">
        <v>5.9839999999999998E-8</v>
      </c>
      <c r="G108" s="92">
        <v>9.0324000000000003E-7</v>
      </c>
      <c r="H108" s="277"/>
    </row>
    <row r="109" spans="2:8" ht="19" thickBot="1" x14ac:dyDescent="0.7">
      <c r="B109" s="7" t="s">
        <v>997</v>
      </c>
      <c r="C109" s="280" t="s">
        <v>999</v>
      </c>
      <c r="D109" s="280"/>
      <c r="E109" s="280"/>
      <c r="F109" s="280"/>
      <c r="G109" s="280"/>
      <c r="H109" s="282"/>
    </row>
    <row r="111" spans="2:8" ht="19" thickBot="1" x14ac:dyDescent="0.7"/>
    <row r="112" spans="2:8" ht="99" customHeight="1" x14ac:dyDescent="0.65">
      <c r="B112" s="566" t="s">
        <v>1403</v>
      </c>
      <c r="C112" s="567"/>
      <c r="D112" s="568"/>
    </row>
    <row r="113" spans="2:4" ht="99" customHeight="1" x14ac:dyDescent="0.65">
      <c r="B113" s="616" t="s">
        <v>1404</v>
      </c>
      <c r="C113" s="617"/>
      <c r="D113" s="617"/>
    </row>
    <row r="114" spans="2:4" x14ac:dyDescent="0.65">
      <c r="B114" s="94" t="s">
        <v>35</v>
      </c>
      <c r="C114" s="242" t="s">
        <v>33</v>
      </c>
      <c r="D114" s="95" t="s">
        <v>34</v>
      </c>
    </row>
    <row r="115" spans="2:4" x14ac:dyDescent="0.65">
      <c r="B115" s="228" t="s">
        <v>36</v>
      </c>
      <c r="C115" s="213" t="s">
        <v>33</v>
      </c>
      <c r="D115" s="258"/>
    </row>
    <row r="116" spans="2:4" x14ac:dyDescent="0.65">
      <c r="B116" s="228" t="s">
        <v>37</v>
      </c>
      <c r="C116" s="212" t="s">
        <v>33</v>
      </c>
      <c r="D116" s="232"/>
    </row>
    <row r="117" spans="2:4" x14ac:dyDescent="0.65">
      <c r="B117" s="228" t="s">
        <v>38</v>
      </c>
      <c r="C117" s="212" t="s">
        <v>33</v>
      </c>
      <c r="D117" s="232"/>
    </row>
    <row r="118" spans="2:4" x14ac:dyDescent="0.65">
      <c r="B118" s="228" t="s">
        <v>39</v>
      </c>
      <c r="C118" s="212" t="s">
        <v>33</v>
      </c>
      <c r="D118" s="96"/>
    </row>
    <row r="119" spans="2:4" x14ac:dyDescent="0.65">
      <c r="B119" s="228" t="s">
        <v>40</v>
      </c>
      <c r="C119" s="212" t="s">
        <v>33</v>
      </c>
      <c r="D119" s="96"/>
    </row>
    <row r="120" spans="2:4" x14ac:dyDescent="0.65">
      <c r="B120" s="97" t="s">
        <v>41</v>
      </c>
      <c r="C120" s="212" t="s">
        <v>33</v>
      </c>
      <c r="D120" s="96"/>
    </row>
    <row r="121" spans="2:4" x14ac:dyDescent="0.65">
      <c r="B121" s="97" t="s">
        <v>42</v>
      </c>
      <c r="C121" s="212" t="s">
        <v>33</v>
      </c>
      <c r="D121" s="96"/>
    </row>
    <row r="122" spans="2:4" x14ac:dyDescent="0.65">
      <c r="B122" s="97" t="s">
        <v>43</v>
      </c>
      <c r="C122" s="212" t="s">
        <v>33</v>
      </c>
      <c r="D122" s="96"/>
    </row>
    <row r="123" spans="2:4" x14ac:dyDescent="0.65">
      <c r="B123" s="97" t="s">
        <v>44</v>
      </c>
      <c r="C123" s="212" t="s">
        <v>33</v>
      </c>
      <c r="D123" s="96"/>
    </row>
    <row r="124" spans="2:4" x14ac:dyDescent="0.65">
      <c r="B124" s="97" t="s">
        <v>45</v>
      </c>
      <c r="C124" s="212" t="s">
        <v>33</v>
      </c>
      <c r="D124" s="96"/>
    </row>
    <row r="125" spans="2:4" x14ac:dyDescent="0.65">
      <c r="B125" s="97" t="s">
        <v>46</v>
      </c>
      <c r="C125" s="212" t="s">
        <v>33</v>
      </c>
      <c r="D125" s="96"/>
    </row>
    <row r="126" spans="2:4" x14ac:dyDescent="0.65">
      <c r="B126" s="97" t="s">
        <v>47</v>
      </c>
      <c r="C126" s="212" t="s">
        <v>33</v>
      </c>
      <c r="D126" s="96"/>
    </row>
    <row r="127" spans="2:4" x14ac:dyDescent="0.65">
      <c r="B127" s="97" t="s">
        <v>48</v>
      </c>
      <c r="C127" s="273" t="s">
        <v>33</v>
      </c>
      <c r="D127" s="96"/>
    </row>
    <row r="128" spans="2:4" ht="19" thickBot="1" x14ac:dyDescent="0.7">
      <c r="B128" s="98" t="s">
        <v>49</v>
      </c>
      <c r="C128" s="99" t="s">
        <v>50</v>
      </c>
      <c r="D128" s="100"/>
    </row>
    <row r="129" spans="2:4" ht="19" thickBot="1" x14ac:dyDescent="0.7">
      <c r="B129" s="101" t="s">
        <v>997</v>
      </c>
      <c r="C129" s="102" t="s">
        <v>1000</v>
      </c>
      <c r="D129" s="103"/>
    </row>
    <row r="130" spans="2:4" x14ac:dyDescent="0.65">
      <c r="B130" s="104"/>
      <c r="C130" s="105"/>
      <c r="D130" s="105"/>
    </row>
    <row r="131" spans="2:4" ht="19" thickBot="1" x14ac:dyDescent="0.7"/>
    <row r="132" spans="2:4" ht="117.5" customHeight="1" thickBot="1" x14ac:dyDescent="0.7">
      <c r="B132" s="604" t="s">
        <v>1406</v>
      </c>
      <c r="C132" s="605"/>
      <c r="D132" s="606"/>
    </row>
    <row r="133" spans="2:4" ht="54" customHeight="1" x14ac:dyDescent="0.65">
      <c r="B133" s="561" t="s">
        <v>1407</v>
      </c>
      <c r="C133" s="562"/>
      <c r="D133" s="563"/>
    </row>
    <row r="134" spans="2:4" ht="19" thickBot="1" x14ac:dyDescent="0.7">
      <c r="B134" s="94" t="s">
        <v>35</v>
      </c>
      <c r="C134" s="242" t="s">
        <v>33</v>
      </c>
      <c r="D134" s="95" t="s">
        <v>34</v>
      </c>
    </row>
    <row r="135" spans="2:4" x14ac:dyDescent="0.65">
      <c r="B135" s="228" t="s">
        <v>36</v>
      </c>
      <c r="C135" s="213" t="s">
        <v>33</v>
      </c>
      <c r="D135" s="258"/>
    </row>
    <row r="136" spans="2:4" x14ac:dyDescent="0.65">
      <c r="B136" s="228" t="s">
        <v>37</v>
      </c>
      <c r="C136" s="212" t="s">
        <v>33</v>
      </c>
      <c r="D136" s="232"/>
    </row>
    <row r="137" spans="2:4" x14ac:dyDescent="0.65">
      <c r="B137" s="228" t="s">
        <v>38</v>
      </c>
      <c r="C137" s="212" t="s">
        <v>33</v>
      </c>
      <c r="D137" s="232"/>
    </row>
    <row r="138" spans="2:4" x14ac:dyDescent="0.65">
      <c r="B138" s="228" t="s">
        <v>39</v>
      </c>
      <c r="C138" s="212" t="s">
        <v>33</v>
      </c>
      <c r="D138" s="96"/>
    </row>
    <row r="139" spans="2:4" x14ac:dyDescent="0.65">
      <c r="B139" s="228" t="s">
        <v>40</v>
      </c>
      <c r="C139" s="212" t="s">
        <v>33</v>
      </c>
      <c r="D139" s="96"/>
    </row>
    <row r="140" spans="2:4" x14ac:dyDescent="0.65">
      <c r="B140" s="97" t="s">
        <v>41</v>
      </c>
      <c r="C140" s="212" t="s">
        <v>33</v>
      </c>
      <c r="D140" s="96"/>
    </row>
    <row r="141" spans="2:4" x14ac:dyDescent="0.65">
      <c r="B141" s="97" t="s">
        <v>42</v>
      </c>
      <c r="C141" s="212" t="s">
        <v>33</v>
      </c>
      <c r="D141" s="96"/>
    </row>
    <row r="142" spans="2:4" x14ac:dyDescent="0.65">
      <c r="B142" s="97" t="s">
        <v>43</v>
      </c>
      <c r="C142" s="212" t="s">
        <v>33</v>
      </c>
      <c r="D142" s="96"/>
    </row>
    <row r="143" spans="2:4" x14ac:dyDescent="0.65">
      <c r="B143" s="97" t="s">
        <v>44</v>
      </c>
      <c r="C143" s="212" t="s">
        <v>33</v>
      </c>
      <c r="D143" s="96"/>
    </row>
    <row r="144" spans="2:4" x14ac:dyDescent="0.65">
      <c r="B144" s="97" t="s">
        <v>45</v>
      </c>
      <c r="C144" s="212" t="s">
        <v>33</v>
      </c>
      <c r="D144" s="96"/>
    </row>
    <row r="145" spans="2:9" x14ac:dyDescent="0.65">
      <c r="B145" s="97" t="s">
        <v>46</v>
      </c>
      <c r="C145" s="212" t="s">
        <v>33</v>
      </c>
      <c r="D145" s="96"/>
    </row>
    <row r="146" spans="2:9" x14ac:dyDescent="0.65">
      <c r="B146" s="97" t="s">
        <v>47</v>
      </c>
      <c r="C146" s="212" t="s">
        <v>33</v>
      </c>
      <c r="D146" s="96"/>
    </row>
    <row r="147" spans="2:9" x14ac:dyDescent="0.65">
      <c r="B147" s="97" t="s">
        <v>48</v>
      </c>
      <c r="C147" s="273" t="s">
        <v>33</v>
      </c>
      <c r="D147" s="96"/>
    </row>
    <row r="148" spans="2:9" x14ac:dyDescent="0.65">
      <c r="B148" s="97" t="s">
        <v>49</v>
      </c>
      <c r="C148" s="273" t="s">
        <v>50</v>
      </c>
      <c r="D148" s="96"/>
    </row>
    <row r="149" spans="2:9" ht="53.5" customHeight="1" thickBot="1" x14ac:dyDescent="0.7">
      <c r="B149" s="569" t="s">
        <v>606</v>
      </c>
      <c r="C149" s="570"/>
      <c r="D149" s="571"/>
    </row>
    <row r="150" spans="2:9" ht="37.5" thickBot="1" x14ac:dyDescent="0.7">
      <c r="B150" s="2" t="s">
        <v>997</v>
      </c>
      <c r="C150" s="3" t="s">
        <v>1000</v>
      </c>
      <c r="D150" s="4"/>
    </row>
    <row r="151" spans="2:9" ht="53.5" customHeight="1" x14ac:dyDescent="0.65">
      <c r="B151" s="106"/>
      <c r="C151" s="106"/>
      <c r="D151" s="106"/>
    </row>
    <row r="152" spans="2:9" ht="19" thickBot="1" x14ac:dyDescent="0.7"/>
    <row r="153" spans="2:9" ht="64" customHeight="1" x14ac:dyDescent="0.65">
      <c r="B153" s="599" t="s">
        <v>1013</v>
      </c>
      <c r="C153" s="600"/>
      <c r="D153" s="600"/>
      <c r="E153" s="600"/>
      <c r="F153" s="600"/>
      <c r="G153" s="600"/>
      <c r="H153" s="601"/>
    </row>
    <row r="154" spans="2:9" x14ac:dyDescent="0.65">
      <c r="B154" s="558" t="s">
        <v>51</v>
      </c>
      <c r="C154" s="579" t="s">
        <v>1</v>
      </c>
      <c r="D154" s="579"/>
      <c r="E154" s="579"/>
      <c r="F154" s="579"/>
      <c r="G154" s="579"/>
      <c r="H154" s="609"/>
    </row>
    <row r="155" spans="2:9" ht="18.5" customHeight="1" x14ac:dyDescent="0.65">
      <c r="B155" s="558"/>
      <c r="C155" s="215">
        <v>2020</v>
      </c>
      <c r="D155" s="215">
        <v>2021</v>
      </c>
      <c r="E155" s="215">
        <v>2022</v>
      </c>
      <c r="F155" s="215">
        <v>2023</v>
      </c>
      <c r="G155" s="215">
        <v>2024</v>
      </c>
      <c r="H155" s="244" t="s">
        <v>30</v>
      </c>
    </row>
    <row r="156" spans="2:9" ht="20" customHeight="1" x14ac:dyDescent="0.65">
      <c r="B156" s="613" t="s">
        <v>677</v>
      </c>
      <c r="C156" s="614">
        <v>284937128</v>
      </c>
      <c r="D156" s="614">
        <v>400069842</v>
      </c>
      <c r="E156" s="614">
        <v>140024839</v>
      </c>
      <c r="F156" s="614">
        <v>122611766</v>
      </c>
      <c r="G156" s="614">
        <v>110421594</v>
      </c>
      <c r="H156" s="608">
        <v>1058065169</v>
      </c>
      <c r="I156" s="292"/>
    </row>
    <row r="157" spans="2:9" ht="17" customHeight="1" x14ac:dyDescent="0.65">
      <c r="B157" s="613"/>
      <c r="C157" s="614"/>
      <c r="D157" s="614"/>
      <c r="E157" s="614"/>
      <c r="F157" s="614"/>
      <c r="G157" s="614"/>
      <c r="H157" s="608"/>
      <c r="I157" s="292"/>
    </row>
    <row r="158" spans="2:9" x14ac:dyDescent="0.65">
      <c r="B158" s="107" t="s">
        <v>53</v>
      </c>
      <c r="C158" s="225">
        <v>256830753</v>
      </c>
      <c r="D158" s="225">
        <v>234965919</v>
      </c>
      <c r="E158" s="225">
        <v>174575388</v>
      </c>
      <c r="F158" s="225">
        <v>543265366</v>
      </c>
      <c r="G158" s="225">
        <v>493017523</v>
      </c>
      <c r="H158" s="223">
        <v>1702654949</v>
      </c>
      <c r="I158" s="292"/>
    </row>
    <row r="159" spans="2:9" x14ac:dyDescent="0.65">
      <c r="B159" s="107" t="s">
        <v>55</v>
      </c>
      <c r="C159" s="225">
        <v>40782066</v>
      </c>
      <c r="D159" s="225">
        <v>21832915</v>
      </c>
      <c r="E159" s="225">
        <v>9072436</v>
      </c>
      <c r="F159" s="225">
        <v>1750000</v>
      </c>
      <c r="G159" s="225">
        <v>13250000</v>
      </c>
      <c r="H159" s="223">
        <v>86687417</v>
      </c>
      <c r="I159" s="292"/>
    </row>
    <row r="160" spans="2:9" x14ac:dyDescent="0.65">
      <c r="B160" s="107" t="s">
        <v>52</v>
      </c>
      <c r="C160" s="225">
        <v>479726752</v>
      </c>
      <c r="D160" s="225">
        <v>295218524</v>
      </c>
      <c r="E160" s="225">
        <v>259995432</v>
      </c>
      <c r="F160" s="225">
        <v>823941833</v>
      </c>
      <c r="G160" s="225">
        <v>737291653</v>
      </c>
      <c r="H160" s="223">
        <v>2596174194</v>
      </c>
      <c r="I160" s="292"/>
    </row>
    <row r="161" spans="2:13" x14ac:dyDescent="0.65">
      <c r="B161" s="107" t="s">
        <v>678</v>
      </c>
      <c r="C161" s="225">
        <v>23998870</v>
      </c>
      <c r="D161" s="225">
        <v>4110274</v>
      </c>
      <c r="E161" s="225">
        <v>389778040</v>
      </c>
      <c r="F161" s="225">
        <v>336081382</v>
      </c>
      <c r="G161" s="225">
        <v>999502339</v>
      </c>
      <c r="H161" s="223">
        <v>1753470905</v>
      </c>
      <c r="I161" s="292"/>
    </row>
    <row r="162" spans="2:13" x14ac:dyDescent="0.65">
      <c r="B162" s="107" t="s">
        <v>54</v>
      </c>
      <c r="C162" s="225">
        <v>30041463</v>
      </c>
      <c r="D162" s="225">
        <v>23580744</v>
      </c>
      <c r="E162" s="225">
        <v>87656524</v>
      </c>
      <c r="F162" s="225">
        <v>98824093</v>
      </c>
      <c r="G162" s="225">
        <v>118075087</v>
      </c>
      <c r="H162" s="223">
        <v>358177911</v>
      </c>
      <c r="I162" s="292"/>
    </row>
    <row r="163" spans="2:13" x14ac:dyDescent="0.65">
      <c r="B163" s="108" t="s">
        <v>30</v>
      </c>
      <c r="C163" s="109">
        <v>1116317031</v>
      </c>
      <c r="D163" s="109">
        <v>979778218</v>
      </c>
      <c r="E163" s="109">
        <v>1061102659</v>
      </c>
      <c r="F163" s="109">
        <v>1926474440</v>
      </c>
      <c r="G163" s="109">
        <v>2471558196</v>
      </c>
      <c r="H163" s="276">
        <v>7555230545</v>
      </c>
      <c r="I163" s="292"/>
    </row>
    <row r="164" spans="2:13" ht="19" thickBot="1" x14ac:dyDescent="0.7">
      <c r="B164" s="572" t="s">
        <v>607</v>
      </c>
      <c r="C164" s="573"/>
      <c r="D164" s="573"/>
      <c r="E164" s="573"/>
      <c r="F164" s="573"/>
      <c r="G164" s="573"/>
      <c r="H164" s="574"/>
    </row>
    <row r="165" spans="2:13" ht="19" thickBot="1" x14ac:dyDescent="0.7">
      <c r="B165" s="5" t="s">
        <v>1001</v>
      </c>
      <c r="C165" s="6" t="s">
        <v>1002</v>
      </c>
      <c r="D165" s="6"/>
      <c r="E165" s="6"/>
      <c r="F165" s="6"/>
      <c r="G165" s="6"/>
      <c r="H165" s="110"/>
    </row>
    <row r="167" spans="2:13" ht="19" thickBot="1" x14ac:dyDescent="0.7"/>
    <row r="168" spans="2:13" x14ac:dyDescent="0.65">
      <c r="B168" s="552" t="s">
        <v>1319</v>
      </c>
      <c r="C168" s="553"/>
      <c r="D168" s="553"/>
      <c r="E168" s="553"/>
      <c r="F168" s="553"/>
      <c r="G168" s="553"/>
      <c r="H168" s="553"/>
      <c r="I168" s="283"/>
      <c r="J168" s="283"/>
      <c r="K168" s="283"/>
      <c r="L168" s="283"/>
      <c r="M168" s="284"/>
    </row>
    <row r="169" spans="2:13" ht="19" thickBot="1" x14ac:dyDescent="0.7">
      <c r="B169" s="554"/>
      <c r="C169" s="555"/>
      <c r="D169" s="555"/>
      <c r="E169" s="555"/>
      <c r="F169" s="555"/>
      <c r="G169" s="555"/>
      <c r="H169" s="555"/>
      <c r="M169" s="277"/>
    </row>
    <row r="170" spans="2:13" ht="36.5" customHeight="1" thickBot="1" x14ac:dyDescent="0.7">
      <c r="B170" s="549" t="s">
        <v>1320</v>
      </c>
      <c r="C170" s="550"/>
      <c r="D170" s="550"/>
      <c r="E170" s="550"/>
      <c r="F170" s="550"/>
      <c r="G170" s="550"/>
      <c r="H170" s="550"/>
      <c r="I170" s="550"/>
      <c r="J170" s="550"/>
      <c r="K170" s="550"/>
      <c r="L170" s="551"/>
      <c r="M170" s="277"/>
    </row>
    <row r="171" spans="2:13" x14ac:dyDescent="0.65">
      <c r="B171" s="564" t="s">
        <v>51</v>
      </c>
      <c r="C171" s="556">
        <v>2020</v>
      </c>
      <c r="D171" s="556"/>
      <c r="E171" s="556">
        <v>2021</v>
      </c>
      <c r="F171" s="556"/>
      <c r="G171" s="556">
        <v>2022</v>
      </c>
      <c r="H171" s="556"/>
      <c r="I171" s="556">
        <v>2023</v>
      </c>
      <c r="J171" s="556"/>
      <c r="K171" s="556">
        <v>2024</v>
      </c>
      <c r="L171" s="557"/>
      <c r="M171" s="277"/>
    </row>
    <row r="172" spans="2:13" x14ac:dyDescent="0.65">
      <c r="B172" s="565"/>
      <c r="C172" s="293" t="s">
        <v>56</v>
      </c>
      <c r="D172" s="111" t="s">
        <v>57</v>
      </c>
      <c r="E172" s="293" t="s">
        <v>56</v>
      </c>
      <c r="F172" s="111" t="s">
        <v>57</v>
      </c>
      <c r="G172" s="293" t="s">
        <v>56</v>
      </c>
      <c r="H172" s="111" t="s">
        <v>57</v>
      </c>
      <c r="I172" s="293" t="s">
        <v>56</v>
      </c>
      <c r="J172" s="111" t="s">
        <v>57</v>
      </c>
      <c r="K172" s="293" t="s">
        <v>56</v>
      </c>
      <c r="L172" s="112" t="s">
        <v>57</v>
      </c>
      <c r="M172" s="277"/>
    </row>
    <row r="173" spans="2:13" x14ac:dyDescent="0.65">
      <c r="B173" s="113" t="s">
        <v>58</v>
      </c>
      <c r="C173" s="217">
        <v>205</v>
      </c>
      <c r="D173" s="217">
        <v>19.100000000000001</v>
      </c>
      <c r="E173" s="217">
        <v>192</v>
      </c>
      <c r="F173" s="217">
        <v>18.5</v>
      </c>
      <c r="G173" s="217">
        <v>202</v>
      </c>
      <c r="H173" s="217">
        <v>17.399999999999999</v>
      </c>
      <c r="I173" s="217">
        <v>210</v>
      </c>
      <c r="J173" s="217">
        <v>16.2</v>
      </c>
      <c r="K173" s="217">
        <v>204</v>
      </c>
      <c r="L173" s="114">
        <v>14.8</v>
      </c>
      <c r="M173" s="277"/>
    </row>
    <row r="174" spans="2:13" ht="37.5" thickBot="1" x14ac:dyDescent="0.7">
      <c r="B174" s="115" t="s">
        <v>59</v>
      </c>
      <c r="C174" s="116">
        <v>190</v>
      </c>
      <c r="D174" s="116">
        <v>17.7</v>
      </c>
      <c r="E174" s="116">
        <v>197</v>
      </c>
      <c r="F174" s="116">
        <v>19</v>
      </c>
      <c r="G174" s="116">
        <v>227</v>
      </c>
      <c r="H174" s="116">
        <v>19.5</v>
      </c>
      <c r="I174" s="116">
        <v>256</v>
      </c>
      <c r="J174" s="116">
        <v>19.8</v>
      </c>
      <c r="K174" s="116">
        <v>273</v>
      </c>
      <c r="L174" s="117">
        <v>19.899999999999999</v>
      </c>
      <c r="M174" s="277"/>
    </row>
    <row r="175" spans="2:13" ht="19" thickBot="1" x14ac:dyDescent="0.7">
      <c r="B175" s="7" t="s">
        <v>997</v>
      </c>
      <c r="C175" s="280" t="s">
        <v>1003</v>
      </c>
      <c r="D175" s="280"/>
      <c r="E175" s="280"/>
      <c r="F175" s="280"/>
      <c r="G175" s="280"/>
      <c r="H175" s="280"/>
      <c r="I175" s="280"/>
      <c r="J175" s="280"/>
      <c r="K175" s="280"/>
      <c r="L175" s="280"/>
      <c r="M175" s="282"/>
    </row>
  </sheetData>
  <mergeCells count="64">
    <mergeCell ref="C75:D75"/>
    <mergeCell ref="H156:H157"/>
    <mergeCell ref="C154:H154"/>
    <mergeCell ref="E55:F55"/>
    <mergeCell ref="E56:F56"/>
    <mergeCell ref="E57:F57"/>
    <mergeCell ref="B95:G95"/>
    <mergeCell ref="B156:B157"/>
    <mergeCell ref="C156:C157"/>
    <mergeCell ref="D156:D157"/>
    <mergeCell ref="E156:E157"/>
    <mergeCell ref="F156:F157"/>
    <mergeCell ref="G156:G157"/>
    <mergeCell ref="C65:C66"/>
    <mergeCell ref="D65:D66"/>
    <mergeCell ref="B113:D113"/>
    <mergeCell ref="B153:H153"/>
    <mergeCell ref="B84:G84"/>
    <mergeCell ref="B77:B78"/>
    <mergeCell ref="C77:G77"/>
    <mergeCell ref="B132:D132"/>
    <mergeCell ref="B54:F54"/>
    <mergeCell ref="B2:E2"/>
    <mergeCell ref="E39:F39"/>
    <mergeCell ref="B36:F36"/>
    <mergeCell ref="E43:F43"/>
    <mergeCell ref="B41:F42"/>
    <mergeCell ref="B5:E5"/>
    <mergeCell ref="B14:E14"/>
    <mergeCell ref="B23:E23"/>
    <mergeCell ref="E37:F37"/>
    <mergeCell ref="E38:F38"/>
    <mergeCell ref="B164:H164"/>
    <mergeCell ref="E44:F44"/>
    <mergeCell ref="E45:F45"/>
    <mergeCell ref="B69:B70"/>
    <mergeCell ref="C69:G69"/>
    <mergeCell ref="C74:D74"/>
    <mergeCell ref="B60:B61"/>
    <mergeCell ref="C60:G60"/>
    <mergeCell ref="B65:B66"/>
    <mergeCell ref="E65:E66"/>
    <mergeCell ref="F65:F66"/>
    <mergeCell ref="G65:G66"/>
    <mergeCell ref="B48:F48"/>
    <mergeCell ref="E49:F49"/>
    <mergeCell ref="E50:F50"/>
    <mergeCell ref="E51:F51"/>
    <mergeCell ref="B170:L170"/>
    <mergeCell ref="B168:H169"/>
    <mergeCell ref="K171:L171"/>
    <mergeCell ref="B154:B155"/>
    <mergeCell ref="B85:B86"/>
    <mergeCell ref="C85:G85"/>
    <mergeCell ref="B96:B97"/>
    <mergeCell ref="C96:G96"/>
    <mergeCell ref="B133:D133"/>
    <mergeCell ref="B171:B172"/>
    <mergeCell ref="C171:D171"/>
    <mergeCell ref="E171:F171"/>
    <mergeCell ref="G171:H171"/>
    <mergeCell ref="I171:J171"/>
    <mergeCell ref="B112:D112"/>
    <mergeCell ref="B149:D14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8B4F-89AF-4992-9C8F-27177D6E9E7D}">
  <dimension ref="B1:K59"/>
  <sheetViews>
    <sheetView rightToLeft="1" zoomScale="87" zoomScaleNormal="73" workbookViewId="0">
      <selection activeCell="C18" sqref="C18"/>
    </sheetView>
  </sheetViews>
  <sheetFormatPr defaultColWidth="8.7265625" defaultRowHeight="18.5" x14ac:dyDescent="0.65"/>
  <cols>
    <col min="1" max="1" width="8.7265625" style="28"/>
    <col min="2" max="2" width="39.36328125" style="28" customWidth="1"/>
    <col min="3" max="3" width="23.1796875" style="28" customWidth="1"/>
    <col min="4" max="4" width="11.90625" style="28" customWidth="1"/>
    <col min="5" max="5" width="8.7265625" style="28"/>
    <col min="6" max="6" width="13.08984375" style="28" customWidth="1"/>
    <col min="7" max="7" width="13.36328125" style="28" customWidth="1"/>
    <col min="8" max="8" width="13.1796875" style="28" bestFit="1" customWidth="1"/>
    <col min="9" max="10" width="8.7265625" style="28"/>
    <col min="11" max="11" width="11" style="28" customWidth="1"/>
    <col min="12" max="16384" width="8.7265625" style="28"/>
  </cols>
  <sheetData>
    <row r="1" spans="2:10" ht="19" thickBot="1" x14ac:dyDescent="0.7"/>
    <row r="2" spans="2:10" x14ac:dyDescent="0.65">
      <c r="B2" s="40" t="s">
        <v>361</v>
      </c>
      <c r="C2" s="283"/>
      <c r="D2" s="283"/>
      <c r="E2" s="283"/>
      <c r="F2" s="283"/>
      <c r="G2" s="283"/>
      <c r="H2" s="283"/>
      <c r="I2" s="283"/>
      <c r="J2" s="284"/>
    </row>
    <row r="3" spans="2:10" x14ac:dyDescent="0.65">
      <c r="B3" s="22" t="s">
        <v>362</v>
      </c>
      <c r="J3" s="277"/>
    </row>
    <row r="4" spans="2:10" x14ac:dyDescent="0.65">
      <c r="B4" s="278"/>
      <c r="J4" s="277"/>
    </row>
    <row r="5" spans="2:10" x14ac:dyDescent="0.65">
      <c r="B5" s="278"/>
      <c r="J5" s="277"/>
    </row>
    <row r="6" spans="2:10" ht="37" x14ac:dyDescent="0.65">
      <c r="B6" s="208" t="s">
        <v>596</v>
      </c>
      <c r="C6" s="579" t="s">
        <v>363</v>
      </c>
      <c r="D6" s="579"/>
      <c r="E6" s="579"/>
      <c r="J6" s="277"/>
    </row>
    <row r="7" spans="2:10" x14ac:dyDescent="0.65">
      <c r="B7" s="208" t="s">
        <v>67</v>
      </c>
      <c r="C7" s="215">
        <v>2022</v>
      </c>
      <c r="D7" s="215">
        <v>2023</v>
      </c>
      <c r="E7" s="215">
        <v>2024</v>
      </c>
      <c r="J7" s="277"/>
    </row>
    <row r="8" spans="2:10" x14ac:dyDescent="0.65">
      <c r="B8" s="149" t="s">
        <v>149</v>
      </c>
      <c r="C8" s="240">
        <v>1</v>
      </c>
      <c r="D8" s="240">
        <v>11</v>
      </c>
      <c r="E8" s="240">
        <v>14</v>
      </c>
      <c r="J8" s="277"/>
    </row>
    <row r="9" spans="2:10" x14ac:dyDescent="0.65">
      <c r="B9" s="278"/>
      <c r="J9" s="277"/>
    </row>
    <row r="10" spans="2:10" ht="19" thickBot="1" x14ac:dyDescent="0.7">
      <c r="B10" s="41" t="s">
        <v>1001</v>
      </c>
      <c r="C10" s="280" t="s">
        <v>1310</v>
      </c>
      <c r="D10" s="280"/>
      <c r="E10" s="280"/>
      <c r="F10" s="280"/>
      <c r="G10" s="280"/>
      <c r="H10" s="280"/>
      <c r="I10" s="280"/>
      <c r="J10" s="282"/>
    </row>
    <row r="12" spans="2:10" ht="19" thickBot="1" x14ac:dyDescent="0.7"/>
    <row r="13" spans="2:10" ht="19" thickBot="1" x14ac:dyDescent="0.7">
      <c r="B13" s="40" t="s">
        <v>365</v>
      </c>
      <c r="C13" s="283"/>
      <c r="D13" s="283"/>
      <c r="E13" s="283"/>
      <c r="F13" s="283"/>
      <c r="G13" s="284"/>
    </row>
    <row r="14" spans="2:10" x14ac:dyDescent="0.65">
      <c r="B14" s="577" t="s">
        <v>75</v>
      </c>
      <c r="C14" s="579" t="s">
        <v>1</v>
      </c>
      <c r="D14" s="579"/>
      <c r="E14" s="579"/>
      <c r="F14" s="579"/>
      <c r="G14" s="609"/>
    </row>
    <row r="15" spans="2:10" ht="19" thickBot="1" x14ac:dyDescent="0.7">
      <c r="B15" s="578"/>
      <c r="C15" s="215">
        <v>2018</v>
      </c>
      <c r="D15" s="215">
        <v>2019</v>
      </c>
      <c r="E15" s="215">
        <v>2020</v>
      </c>
      <c r="F15" s="215">
        <v>2021</v>
      </c>
      <c r="G15" s="244">
        <v>2022</v>
      </c>
    </row>
    <row r="16" spans="2:10" ht="19" thickBot="1" x14ac:dyDescent="0.7">
      <c r="B16" s="150" t="s">
        <v>1026</v>
      </c>
      <c r="C16" s="151">
        <v>37.700000000000003</v>
      </c>
      <c r="D16" s="151">
        <v>39.1</v>
      </c>
      <c r="E16" s="151">
        <v>44.3</v>
      </c>
      <c r="F16" s="151">
        <v>40.700000000000003</v>
      </c>
      <c r="G16" s="152">
        <v>34.4</v>
      </c>
    </row>
    <row r="17" spans="2:7" ht="19" thickBot="1" x14ac:dyDescent="0.7">
      <c r="B17" s="42" t="s">
        <v>997</v>
      </c>
      <c r="C17" s="299" t="s">
        <v>1307</v>
      </c>
      <c r="D17" s="287"/>
      <c r="E17" s="287"/>
      <c r="F17" s="287"/>
      <c r="G17" s="288"/>
    </row>
    <row r="19" spans="2:7" ht="19" thickBot="1" x14ac:dyDescent="0.7"/>
    <row r="20" spans="2:7" ht="19" thickBot="1" x14ac:dyDescent="0.7">
      <c r="B20" s="40" t="s">
        <v>1238</v>
      </c>
      <c r="C20" s="283"/>
      <c r="D20" s="283"/>
      <c r="E20" s="283"/>
      <c r="F20" s="283"/>
      <c r="G20" s="284"/>
    </row>
    <row r="21" spans="2:7" x14ac:dyDescent="0.65">
      <c r="B21" s="580" t="s">
        <v>366</v>
      </c>
      <c r="C21" s="579" t="s">
        <v>1</v>
      </c>
      <c r="D21" s="579"/>
      <c r="E21" s="579"/>
      <c r="F21" s="579"/>
      <c r="G21" s="609"/>
    </row>
    <row r="22" spans="2:7" ht="19" thickBot="1" x14ac:dyDescent="0.7">
      <c r="B22" s="581"/>
      <c r="C22" s="215">
        <v>2020</v>
      </c>
      <c r="D22" s="215">
        <v>2021</v>
      </c>
      <c r="E22" s="215">
        <v>2022</v>
      </c>
      <c r="F22" s="215">
        <v>2023</v>
      </c>
      <c r="G22" s="244">
        <v>2024</v>
      </c>
    </row>
    <row r="23" spans="2:7" ht="19" thickBot="1" x14ac:dyDescent="0.7">
      <c r="B23" s="265" t="s">
        <v>367</v>
      </c>
      <c r="C23" s="212">
        <v>20.3</v>
      </c>
      <c r="D23" s="212">
        <v>19.899999999999999</v>
      </c>
      <c r="E23" s="212">
        <v>19.899999999999999</v>
      </c>
      <c r="F23" s="212">
        <v>20.100000000000001</v>
      </c>
      <c r="G23" s="232">
        <v>19.600000000000001</v>
      </c>
    </row>
    <row r="24" spans="2:7" ht="19" thickBot="1" x14ac:dyDescent="0.7">
      <c r="B24" s="265" t="s">
        <v>368</v>
      </c>
      <c r="C24" s="212">
        <v>18.7</v>
      </c>
      <c r="D24" s="212">
        <v>18.2</v>
      </c>
      <c r="E24" s="212">
        <v>18.399999999999999</v>
      </c>
      <c r="F24" s="212">
        <v>18.600000000000001</v>
      </c>
      <c r="G24" s="232">
        <v>18.3</v>
      </c>
    </row>
    <row r="25" spans="2:7" ht="19" thickBot="1" x14ac:dyDescent="0.7">
      <c r="B25" s="265" t="s">
        <v>369</v>
      </c>
      <c r="C25" s="212">
        <v>2.2000000000000002</v>
      </c>
      <c r="D25" s="212">
        <v>2.1</v>
      </c>
      <c r="E25" s="212">
        <v>2.7</v>
      </c>
      <c r="F25" s="212">
        <v>2.2000000000000002</v>
      </c>
      <c r="G25" s="232">
        <v>1.7</v>
      </c>
    </row>
    <row r="26" spans="2:7" ht="19" thickBot="1" x14ac:dyDescent="0.7">
      <c r="B26" s="265" t="s">
        <v>370</v>
      </c>
      <c r="C26" s="212">
        <v>2.2000000000000002</v>
      </c>
      <c r="D26" s="212">
        <v>1.9</v>
      </c>
      <c r="E26" s="212">
        <v>1.8</v>
      </c>
      <c r="F26" s="212">
        <v>1.5</v>
      </c>
      <c r="G26" s="232">
        <v>1.2</v>
      </c>
    </row>
    <row r="27" spans="2:7" ht="19" thickBot="1" x14ac:dyDescent="0.7">
      <c r="B27" s="265" t="s">
        <v>371</v>
      </c>
      <c r="C27" s="212">
        <v>1.5</v>
      </c>
      <c r="D27" s="212">
        <v>1.9</v>
      </c>
      <c r="E27" s="212">
        <v>2</v>
      </c>
      <c r="F27" s="212">
        <v>2.2000000000000002</v>
      </c>
      <c r="G27" s="232">
        <v>2.2000000000000002</v>
      </c>
    </row>
    <row r="28" spans="2:7" ht="19" thickBot="1" x14ac:dyDescent="0.7">
      <c r="B28" s="265" t="s">
        <v>372</v>
      </c>
      <c r="C28" s="212">
        <v>43.8</v>
      </c>
      <c r="D28" s="212">
        <v>41.3</v>
      </c>
      <c r="E28" s="212">
        <v>39.700000000000003</v>
      </c>
      <c r="F28" s="212">
        <v>38.9</v>
      </c>
      <c r="G28" s="232">
        <v>36.5</v>
      </c>
    </row>
    <row r="29" spans="2:7" ht="19" thickBot="1" x14ac:dyDescent="0.7">
      <c r="B29" s="265" t="s">
        <v>373</v>
      </c>
      <c r="C29" s="247">
        <v>7.3</v>
      </c>
      <c r="D29" s="247">
        <v>0.05</v>
      </c>
      <c r="E29" s="247">
        <v>-2.2999999999999998</v>
      </c>
      <c r="F29" s="247">
        <v>1.2</v>
      </c>
      <c r="G29" s="248">
        <v>-4.5999999999999996</v>
      </c>
    </row>
    <row r="30" spans="2:7" ht="19" thickBot="1" x14ac:dyDescent="0.7">
      <c r="B30" s="42" t="s">
        <v>997</v>
      </c>
      <c r="C30" s="287" t="s">
        <v>1023</v>
      </c>
      <c r="D30" s="287"/>
      <c r="E30" s="287"/>
      <c r="F30" s="287"/>
      <c r="G30" s="288"/>
    </row>
    <row r="32" spans="2:7" ht="19" thickBot="1" x14ac:dyDescent="0.7"/>
    <row r="33" spans="2:11" ht="19" thickBot="1" x14ac:dyDescent="0.7">
      <c r="B33" s="40" t="s">
        <v>1239</v>
      </c>
      <c r="C33" s="283"/>
      <c r="D33" s="283"/>
      <c r="E33" s="283"/>
      <c r="F33" s="283"/>
      <c r="G33" s="284"/>
    </row>
    <row r="34" spans="2:11" ht="19" thickBot="1" x14ac:dyDescent="0.7">
      <c r="B34" s="756" t="s">
        <v>75</v>
      </c>
      <c r="C34" s="758" t="s">
        <v>1</v>
      </c>
      <c r="D34" s="759"/>
      <c r="E34" s="759"/>
      <c r="F34" s="759"/>
      <c r="G34" s="760"/>
    </row>
    <row r="35" spans="2:11" ht="19" thickBot="1" x14ac:dyDescent="0.7">
      <c r="B35" s="757"/>
      <c r="C35" s="214">
        <v>2018</v>
      </c>
      <c r="D35" s="214">
        <v>2019</v>
      </c>
      <c r="E35" s="214">
        <v>2020</v>
      </c>
      <c r="F35" s="214">
        <v>2021</v>
      </c>
      <c r="G35" s="237">
        <v>2022</v>
      </c>
    </row>
    <row r="36" spans="2:11" ht="19" thickBot="1" x14ac:dyDescent="0.7">
      <c r="B36" s="238" t="s">
        <v>374</v>
      </c>
      <c r="C36" s="32">
        <v>16</v>
      </c>
      <c r="D36" s="32">
        <v>15</v>
      </c>
      <c r="E36" s="32">
        <v>14</v>
      </c>
      <c r="F36" s="32">
        <v>14</v>
      </c>
      <c r="G36" s="386">
        <v>13</v>
      </c>
    </row>
    <row r="37" spans="2:11" ht="19" thickBot="1" x14ac:dyDescent="0.7">
      <c r="B37" s="7" t="s">
        <v>997</v>
      </c>
      <c r="C37" s="280" t="s">
        <v>1024</v>
      </c>
      <c r="D37" s="280"/>
      <c r="E37" s="280"/>
      <c r="F37" s="280"/>
      <c r="G37" s="282"/>
    </row>
    <row r="39" spans="2:11" ht="19" thickBot="1" x14ac:dyDescent="0.7"/>
    <row r="40" spans="2:11" x14ac:dyDescent="0.65">
      <c r="B40" s="40" t="s">
        <v>1240</v>
      </c>
      <c r="C40" s="283"/>
      <c r="D40" s="283"/>
      <c r="E40" s="283"/>
      <c r="F40" s="283"/>
      <c r="G40" s="283"/>
      <c r="H40" s="283"/>
      <c r="I40" s="283"/>
      <c r="J40" s="283"/>
      <c r="K40" s="284"/>
    </row>
    <row r="41" spans="2:11" x14ac:dyDescent="0.65">
      <c r="B41" s="755" t="s">
        <v>375</v>
      </c>
      <c r="C41" s="622"/>
      <c r="D41" s="622"/>
      <c r="E41" s="622"/>
      <c r="F41" s="622"/>
      <c r="G41" s="622"/>
      <c r="H41" s="622"/>
      <c r="K41" s="277"/>
    </row>
    <row r="42" spans="2:11" ht="74" x14ac:dyDescent="0.65">
      <c r="B42" s="220" t="s">
        <v>67</v>
      </c>
      <c r="C42" s="215" t="s">
        <v>376</v>
      </c>
      <c r="D42" s="215" t="s">
        <v>377</v>
      </c>
      <c r="E42" s="215" t="s">
        <v>378</v>
      </c>
      <c r="F42" s="215" t="s">
        <v>28</v>
      </c>
      <c r="G42" s="215" t="s">
        <v>379</v>
      </c>
      <c r="H42" s="215" t="s">
        <v>380</v>
      </c>
      <c r="K42" s="277"/>
    </row>
    <row r="43" spans="2:11" x14ac:dyDescent="0.65">
      <c r="B43" s="220">
        <v>2019</v>
      </c>
      <c r="C43" s="80">
        <v>35157000000</v>
      </c>
      <c r="D43" s="80">
        <v>2448000000</v>
      </c>
      <c r="E43" s="213" t="s">
        <v>69</v>
      </c>
      <c r="F43" s="80">
        <v>37605000000</v>
      </c>
      <c r="G43" s="80">
        <v>54573245936</v>
      </c>
      <c r="H43" s="80">
        <v>11547064692</v>
      </c>
      <c r="K43" s="277"/>
    </row>
    <row r="44" spans="2:11" x14ac:dyDescent="0.65">
      <c r="B44" s="220">
        <v>2020</v>
      </c>
      <c r="C44" s="80">
        <v>17088000000</v>
      </c>
      <c r="D44" s="80">
        <v>2142000000</v>
      </c>
      <c r="E44" s="213" t="s">
        <v>69</v>
      </c>
      <c r="F44" s="80">
        <v>19230000000</v>
      </c>
      <c r="G44" s="80">
        <v>20290959926</v>
      </c>
      <c r="H44" s="80">
        <v>6079740733</v>
      </c>
      <c r="K44" s="277"/>
    </row>
    <row r="45" spans="2:11" x14ac:dyDescent="0.65">
      <c r="B45" s="220">
        <v>2021</v>
      </c>
      <c r="C45" s="80">
        <v>41463500000</v>
      </c>
      <c r="D45" s="80">
        <v>3530500000</v>
      </c>
      <c r="E45" s="256" t="s">
        <v>69</v>
      </c>
      <c r="F45" s="80">
        <v>44994000000</v>
      </c>
      <c r="G45" s="80">
        <v>92527104083</v>
      </c>
      <c r="H45" s="80">
        <v>106313900000</v>
      </c>
      <c r="K45" s="277"/>
    </row>
    <row r="46" spans="2:11" x14ac:dyDescent="0.65">
      <c r="B46" s="220">
        <v>2022</v>
      </c>
      <c r="C46" s="80">
        <v>51212000000</v>
      </c>
      <c r="D46" s="80">
        <v>4283000000</v>
      </c>
      <c r="E46" s="256" t="s">
        <v>69</v>
      </c>
      <c r="F46" s="80">
        <v>55495000000</v>
      </c>
      <c r="G46" s="80">
        <v>99492598503</v>
      </c>
      <c r="H46" s="80">
        <v>100162733000</v>
      </c>
      <c r="K46" s="277"/>
    </row>
    <row r="47" spans="2:11" x14ac:dyDescent="0.65">
      <c r="B47" s="220">
        <v>2023</v>
      </c>
      <c r="C47" s="256" t="s">
        <v>69</v>
      </c>
      <c r="D47" s="256" t="s">
        <v>69</v>
      </c>
      <c r="E47" s="256" t="s">
        <v>69</v>
      </c>
      <c r="F47" s="256" t="s">
        <v>69</v>
      </c>
      <c r="G47" s="80">
        <v>65044210776</v>
      </c>
      <c r="H47" s="80">
        <v>85513118102</v>
      </c>
      <c r="K47" s="277"/>
    </row>
    <row r="48" spans="2:11" ht="19" thickBot="1" x14ac:dyDescent="0.7">
      <c r="B48" s="41" t="s">
        <v>623</v>
      </c>
      <c r="K48" s="277"/>
    </row>
    <row r="49" spans="2:11" ht="19" thickBot="1" x14ac:dyDescent="0.7">
      <c r="B49" s="41" t="s">
        <v>997</v>
      </c>
      <c r="C49" s="280" t="s">
        <v>1025</v>
      </c>
      <c r="D49" s="280"/>
      <c r="E49" s="280"/>
      <c r="F49" s="280"/>
      <c r="G49" s="280"/>
      <c r="H49" s="280"/>
      <c r="I49" s="280"/>
      <c r="J49" s="280"/>
      <c r="K49" s="282"/>
    </row>
    <row r="51" spans="2:11" ht="19" thickBot="1" x14ac:dyDescent="0.7"/>
    <row r="52" spans="2:11" ht="19" thickBot="1" x14ac:dyDescent="0.7">
      <c r="B52" s="40" t="s">
        <v>1241</v>
      </c>
      <c r="C52" s="283"/>
      <c r="D52" s="284"/>
    </row>
    <row r="53" spans="2:11" ht="37.5" thickBot="1" x14ac:dyDescent="0.7">
      <c r="B53" s="18" t="s">
        <v>67</v>
      </c>
      <c r="C53" s="215" t="s">
        <v>381</v>
      </c>
      <c r="D53" s="277"/>
    </row>
    <row r="54" spans="2:11" ht="19" thickBot="1" x14ac:dyDescent="0.7">
      <c r="B54" s="76">
        <v>2020</v>
      </c>
      <c r="C54" s="80">
        <v>128768</v>
      </c>
      <c r="D54" s="277"/>
    </row>
    <row r="55" spans="2:11" ht="19" thickBot="1" x14ac:dyDescent="0.7">
      <c r="B55" s="76">
        <v>2021</v>
      </c>
      <c r="C55" s="80">
        <v>149300</v>
      </c>
      <c r="D55" s="277"/>
    </row>
    <row r="56" spans="2:11" ht="19" thickBot="1" x14ac:dyDescent="0.7">
      <c r="B56" s="76">
        <v>2022</v>
      </c>
      <c r="C56" s="80">
        <v>145563</v>
      </c>
      <c r="D56" s="277"/>
    </row>
    <row r="57" spans="2:11" ht="19" thickBot="1" x14ac:dyDescent="0.7">
      <c r="B57" s="76">
        <v>2023</v>
      </c>
      <c r="C57" s="80">
        <v>142710</v>
      </c>
      <c r="D57" s="277"/>
    </row>
    <row r="58" spans="2:11" ht="19" thickBot="1" x14ac:dyDescent="0.7">
      <c r="B58" s="76">
        <v>2024</v>
      </c>
      <c r="C58" s="80">
        <v>171309</v>
      </c>
      <c r="D58" s="277"/>
    </row>
    <row r="59" spans="2:11" ht="19" thickBot="1" x14ac:dyDescent="0.7">
      <c r="B59" s="7" t="s">
        <v>997</v>
      </c>
      <c r="C59" s="280" t="s">
        <v>1025</v>
      </c>
      <c r="D59" s="282"/>
    </row>
  </sheetData>
  <mergeCells count="8">
    <mergeCell ref="C6:E6"/>
    <mergeCell ref="B41:H41"/>
    <mergeCell ref="B14:B15"/>
    <mergeCell ref="C14:G14"/>
    <mergeCell ref="B21:B22"/>
    <mergeCell ref="C21:G21"/>
    <mergeCell ref="B34:B35"/>
    <mergeCell ref="C34:G3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E11F-B4DF-478A-B019-00D2D63B96DC}">
  <dimension ref="B1:J151"/>
  <sheetViews>
    <sheetView rightToLeft="1" tabSelected="1" topLeftCell="A33" zoomScale="77" workbookViewId="0">
      <selection activeCell="G42" sqref="G42"/>
    </sheetView>
  </sheetViews>
  <sheetFormatPr defaultColWidth="8.7265625" defaultRowHeight="18.5" x14ac:dyDescent="0.65"/>
  <cols>
    <col min="1" max="1" width="8.7265625" style="28"/>
    <col min="2" max="2" width="23.36328125" style="28" customWidth="1"/>
    <col min="3" max="3" width="28.36328125" style="28" customWidth="1"/>
    <col min="4" max="4" width="21.6328125" style="28" customWidth="1"/>
    <col min="5" max="5" width="27.54296875" style="28" customWidth="1"/>
    <col min="6" max="6" width="13.08984375" style="28" bestFit="1" customWidth="1"/>
    <col min="7" max="7" width="29.6328125" style="28" customWidth="1"/>
    <col min="8" max="8" width="15.1796875" style="28" customWidth="1"/>
    <col min="9" max="16384" width="8.7265625" style="28"/>
  </cols>
  <sheetData>
    <row r="1" spans="2:10" ht="19" thickBot="1" x14ac:dyDescent="0.7"/>
    <row r="2" spans="2:10" x14ac:dyDescent="0.65">
      <c r="B2" s="322" t="s">
        <v>1242</v>
      </c>
      <c r="C2" s="283"/>
      <c r="D2" s="283"/>
      <c r="E2" s="283"/>
      <c r="F2" s="283"/>
      <c r="G2" s="283"/>
      <c r="H2" s="283"/>
      <c r="I2" s="283"/>
      <c r="J2" s="284"/>
    </row>
    <row r="3" spans="2:10" x14ac:dyDescent="0.65">
      <c r="B3" s="773" t="s">
        <v>382</v>
      </c>
      <c r="C3" s="774"/>
      <c r="D3" s="774"/>
      <c r="E3" s="774"/>
      <c r="F3" s="774"/>
      <c r="G3" s="774"/>
      <c r="H3" s="774"/>
      <c r="I3" s="774"/>
      <c r="J3" s="775"/>
    </row>
    <row r="4" spans="2:10" x14ac:dyDescent="0.65">
      <c r="B4" s="387" t="s">
        <v>383</v>
      </c>
      <c r="C4" s="388" t="s">
        <v>47</v>
      </c>
      <c r="D4" s="388" t="s">
        <v>43</v>
      </c>
      <c r="E4" s="388" t="s">
        <v>384</v>
      </c>
      <c r="F4" s="388" t="s">
        <v>385</v>
      </c>
      <c r="G4" s="388" t="s">
        <v>386</v>
      </c>
      <c r="H4" s="388" t="s">
        <v>155</v>
      </c>
      <c r="I4" s="388" t="s">
        <v>39</v>
      </c>
      <c r="J4" s="389" t="s">
        <v>40</v>
      </c>
    </row>
    <row r="5" spans="2:10" x14ac:dyDescent="0.65">
      <c r="B5" s="387" t="s">
        <v>387</v>
      </c>
      <c r="C5" s="390">
        <v>1105.9163000000001</v>
      </c>
      <c r="D5" s="390">
        <v>291.98545000000001</v>
      </c>
      <c r="E5" s="390">
        <v>724.32659999999998</v>
      </c>
      <c r="F5" s="390">
        <v>293.86004000000003</v>
      </c>
      <c r="G5" s="390">
        <v>233.17350999999999</v>
      </c>
      <c r="H5" s="390">
        <v>78.168469000000002</v>
      </c>
      <c r="I5" s="390">
        <v>175.51811000000001</v>
      </c>
      <c r="J5" s="391">
        <v>340.83746000000002</v>
      </c>
    </row>
    <row r="6" spans="2:10" x14ac:dyDescent="0.65">
      <c r="B6" s="387" t="s">
        <v>388</v>
      </c>
      <c r="C6" s="390">
        <v>1536.0233000000001</v>
      </c>
      <c r="D6" s="390">
        <v>570.98558000000003</v>
      </c>
      <c r="E6" s="390">
        <v>1068.3117</v>
      </c>
      <c r="F6" s="390">
        <v>474.13243999999997</v>
      </c>
      <c r="G6" s="390">
        <v>390.03870999999998</v>
      </c>
      <c r="H6" s="390">
        <v>134.88363000000001</v>
      </c>
      <c r="I6" s="390">
        <v>276.49680999999998</v>
      </c>
      <c r="J6" s="391">
        <v>468.0016</v>
      </c>
    </row>
    <row r="7" spans="2:10" x14ac:dyDescent="0.65">
      <c r="B7" s="387" t="s">
        <v>389</v>
      </c>
      <c r="C7" s="390">
        <v>1612.7491</v>
      </c>
      <c r="D7" s="390">
        <v>603.50093000000004</v>
      </c>
      <c r="E7" s="390">
        <v>1108.5161000000001</v>
      </c>
      <c r="F7" s="390">
        <v>492.54108000000002</v>
      </c>
      <c r="G7" s="392"/>
      <c r="H7" s="392"/>
      <c r="I7" s="392"/>
      <c r="J7" s="391">
        <v>495.41023000000001</v>
      </c>
    </row>
    <row r="8" spans="2:10" x14ac:dyDescent="0.65">
      <c r="B8" s="387" t="s">
        <v>390</v>
      </c>
      <c r="C8" s="390">
        <v>6036444</v>
      </c>
      <c r="D8" s="390">
        <v>2209054</v>
      </c>
      <c r="E8" s="390">
        <v>3438275</v>
      </c>
      <c r="F8" s="390">
        <v>1246957</v>
      </c>
      <c r="G8" s="390">
        <v>521616</v>
      </c>
      <c r="H8" s="390">
        <v>499843</v>
      </c>
      <c r="I8" s="390">
        <v>509669</v>
      </c>
      <c r="J8" s="391">
        <v>1184577</v>
      </c>
    </row>
    <row r="9" spans="2:10" x14ac:dyDescent="0.65">
      <c r="B9" s="387" t="s">
        <v>391</v>
      </c>
      <c r="C9" s="390">
        <v>6924566</v>
      </c>
      <c r="D9" s="390">
        <v>2385509</v>
      </c>
      <c r="E9" s="390">
        <v>3712917</v>
      </c>
      <c r="F9" s="390">
        <v>1411599</v>
      </c>
      <c r="G9" s="390">
        <v>563282</v>
      </c>
      <c r="H9" s="390">
        <v>594350</v>
      </c>
      <c r="I9" s="390">
        <v>571169</v>
      </c>
      <c r="J9" s="391">
        <v>1386166</v>
      </c>
    </row>
    <row r="10" spans="2:10" x14ac:dyDescent="0.65">
      <c r="B10" s="387" t="s">
        <v>392</v>
      </c>
      <c r="C10" s="390">
        <v>7116882</v>
      </c>
      <c r="D10" s="390">
        <v>2433725</v>
      </c>
      <c r="E10" s="390">
        <v>3787963</v>
      </c>
      <c r="F10" s="390">
        <v>1444971</v>
      </c>
      <c r="G10" s="390">
        <v>574667</v>
      </c>
      <c r="H10" s="390">
        <v>610934</v>
      </c>
      <c r="I10" s="390">
        <v>583618</v>
      </c>
      <c r="J10" s="391">
        <v>1426610</v>
      </c>
    </row>
    <row r="11" spans="2:10" x14ac:dyDescent="0.65">
      <c r="B11" s="387" t="s">
        <v>393</v>
      </c>
      <c r="C11" s="390">
        <v>0.05</v>
      </c>
      <c r="D11" s="390">
        <v>0.12</v>
      </c>
      <c r="E11" s="390">
        <v>0.06</v>
      </c>
      <c r="F11" s="390">
        <v>0.08</v>
      </c>
      <c r="G11" s="390">
        <v>0.08</v>
      </c>
      <c r="H11" s="390">
        <v>0.09</v>
      </c>
      <c r="I11" s="390">
        <v>7.0000000000000007E-2</v>
      </c>
      <c r="J11" s="391">
        <v>0.05</v>
      </c>
    </row>
    <row r="12" spans="2:10" x14ac:dyDescent="0.65">
      <c r="B12" s="387" t="s">
        <v>394</v>
      </c>
      <c r="C12" s="390">
        <v>0.05</v>
      </c>
      <c r="D12" s="390">
        <v>0.06</v>
      </c>
      <c r="E12" s="390">
        <v>0.04</v>
      </c>
      <c r="F12" s="390">
        <v>0.04</v>
      </c>
      <c r="G12" s="392"/>
      <c r="H12" s="392"/>
      <c r="I12" s="392"/>
      <c r="J12" s="391">
        <v>0.06</v>
      </c>
    </row>
    <row r="13" spans="2:10" x14ac:dyDescent="0.65">
      <c r="B13" s="387" t="s">
        <v>395</v>
      </c>
      <c r="C13" s="390">
        <v>0.02</v>
      </c>
      <c r="D13" s="390">
        <v>0.01</v>
      </c>
      <c r="E13" s="390">
        <v>0.01</v>
      </c>
      <c r="F13" s="390">
        <v>0.02</v>
      </c>
      <c r="G13" s="390">
        <v>0.01</v>
      </c>
      <c r="H13" s="390">
        <v>0.02</v>
      </c>
      <c r="I13" s="390">
        <v>0.01</v>
      </c>
      <c r="J13" s="391">
        <v>0.02</v>
      </c>
    </row>
    <row r="14" spans="2:10" x14ac:dyDescent="0.65">
      <c r="B14" s="387" t="s">
        <v>396</v>
      </c>
      <c r="C14" s="390">
        <v>2.83</v>
      </c>
      <c r="D14" s="390">
        <v>12.43</v>
      </c>
      <c r="E14" s="390">
        <v>6.18</v>
      </c>
      <c r="F14" s="390">
        <v>4.95</v>
      </c>
      <c r="G14" s="390">
        <v>8.75</v>
      </c>
      <c r="H14" s="390">
        <v>4.1900000000000004</v>
      </c>
      <c r="I14" s="390">
        <v>5.05</v>
      </c>
      <c r="J14" s="391">
        <v>2.37</v>
      </c>
    </row>
    <row r="15" spans="2:10" x14ac:dyDescent="0.65">
      <c r="B15" s="387" t="s">
        <v>397</v>
      </c>
      <c r="C15" s="390">
        <v>1.82</v>
      </c>
      <c r="D15" s="390">
        <v>2.85</v>
      </c>
      <c r="E15" s="390">
        <v>1.88</v>
      </c>
      <c r="F15" s="390">
        <v>1.66</v>
      </c>
      <c r="G15" s="390">
        <v>0</v>
      </c>
      <c r="H15" s="390">
        <v>0</v>
      </c>
      <c r="I15" s="390">
        <v>0</v>
      </c>
      <c r="J15" s="391">
        <v>2.04</v>
      </c>
    </row>
    <row r="16" spans="2:10" x14ac:dyDescent="0.65">
      <c r="B16" s="387" t="s">
        <v>398</v>
      </c>
      <c r="C16" s="390">
        <v>183.21</v>
      </c>
      <c r="D16" s="390">
        <v>132.18</v>
      </c>
      <c r="E16" s="390">
        <v>210.67</v>
      </c>
      <c r="F16" s="390">
        <v>235.66</v>
      </c>
      <c r="G16" s="390">
        <v>447.02</v>
      </c>
      <c r="H16" s="390">
        <v>156.38999999999999</v>
      </c>
      <c r="I16" s="390">
        <v>344.38</v>
      </c>
      <c r="J16" s="391">
        <v>287.73</v>
      </c>
    </row>
    <row r="17" spans="2:10" x14ac:dyDescent="0.65">
      <c r="B17" s="387" t="s">
        <v>399</v>
      </c>
      <c r="C17" s="390">
        <v>221.82</v>
      </c>
      <c r="D17" s="390">
        <v>239.36</v>
      </c>
      <c r="E17" s="390">
        <v>287.73</v>
      </c>
      <c r="F17" s="390">
        <v>335.88</v>
      </c>
      <c r="G17" s="390">
        <v>692.44</v>
      </c>
      <c r="H17" s="390">
        <v>226.94</v>
      </c>
      <c r="I17" s="390">
        <v>484.09</v>
      </c>
      <c r="J17" s="391">
        <v>337.62</v>
      </c>
    </row>
    <row r="18" spans="2:10" x14ac:dyDescent="0.65">
      <c r="B18" s="387" t="s">
        <v>400</v>
      </c>
      <c r="C18" s="390">
        <v>226.61</v>
      </c>
      <c r="D18" s="390">
        <v>247.97</v>
      </c>
      <c r="E18" s="390">
        <v>292.64</v>
      </c>
      <c r="F18" s="390">
        <v>340.87</v>
      </c>
      <c r="G18" s="390">
        <v>0</v>
      </c>
      <c r="H18" s="390">
        <v>0</v>
      </c>
      <c r="I18" s="390">
        <v>0</v>
      </c>
      <c r="J18" s="391">
        <v>347.26</v>
      </c>
    </row>
    <row r="19" spans="2:10" x14ac:dyDescent="0.65">
      <c r="B19" s="393"/>
      <c r="C19" s="394"/>
      <c r="D19" s="394"/>
      <c r="E19" s="394"/>
      <c r="F19" s="394"/>
      <c r="G19" s="394"/>
      <c r="H19" s="394"/>
      <c r="I19" s="394"/>
      <c r="J19" s="395"/>
    </row>
    <row r="20" spans="2:10" ht="19" thickBot="1" x14ac:dyDescent="0.7">
      <c r="B20" s="7" t="s">
        <v>997</v>
      </c>
      <c r="C20" s="280" t="s">
        <v>1306</v>
      </c>
      <c r="D20" s="280"/>
      <c r="E20" s="280"/>
      <c r="F20" s="280"/>
      <c r="G20" s="280"/>
      <c r="H20" s="280"/>
      <c r="I20" s="280"/>
      <c r="J20" s="282"/>
    </row>
    <row r="23" spans="2:10" ht="19" thickBot="1" x14ac:dyDescent="0.7"/>
    <row r="24" spans="2:10" ht="64.5" customHeight="1" x14ac:dyDescent="0.65">
      <c r="B24" s="781" t="s">
        <v>1243</v>
      </c>
      <c r="C24" s="782"/>
      <c r="D24" s="782"/>
      <c r="E24" s="782"/>
      <c r="F24" s="783"/>
    </row>
    <row r="25" spans="2:10" x14ac:dyDescent="0.65">
      <c r="B25" s="387" t="s">
        <v>401</v>
      </c>
      <c r="C25" s="776" t="s">
        <v>402</v>
      </c>
      <c r="D25" s="777"/>
      <c r="E25" s="777"/>
      <c r="F25" s="778"/>
    </row>
    <row r="26" spans="2:10" x14ac:dyDescent="0.65">
      <c r="B26" s="779" t="s">
        <v>403</v>
      </c>
      <c r="C26" s="396" t="s">
        <v>404</v>
      </c>
      <c r="D26" s="396" t="s">
        <v>405</v>
      </c>
      <c r="E26" s="396" t="s">
        <v>406</v>
      </c>
      <c r="F26" s="397" t="s">
        <v>407</v>
      </c>
    </row>
    <row r="27" spans="2:10" x14ac:dyDescent="0.65">
      <c r="B27" s="780"/>
      <c r="C27" s="396">
        <v>-1</v>
      </c>
      <c r="D27" s="396">
        <v>-2</v>
      </c>
      <c r="E27" s="396">
        <v>-3</v>
      </c>
      <c r="F27" s="397">
        <v>-4</v>
      </c>
    </row>
    <row r="28" spans="2:10" ht="114.65" customHeight="1" x14ac:dyDescent="0.65">
      <c r="B28" s="398" t="s">
        <v>408</v>
      </c>
      <c r="C28" s="399"/>
      <c r="D28" s="399" t="s">
        <v>409</v>
      </c>
      <c r="E28" s="399"/>
      <c r="F28" s="400"/>
    </row>
    <row r="29" spans="2:10" ht="95.4" customHeight="1" x14ac:dyDescent="0.65">
      <c r="B29" s="398" t="s">
        <v>410</v>
      </c>
      <c r="C29" s="399"/>
      <c r="D29" s="399" t="s">
        <v>409</v>
      </c>
      <c r="E29" s="399"/>
      <c r="F29" s="400"/>
    </row>
    <row r="30" spans="2:10" ht="103.75" customHeight="1" x14ac:dyDescent="0.65">
      <c r="B30" s="398" t="s">
        <v>411</v>
      </c>
      <c r="C30" s="399"/>
      <c r="D30" s="399"/>
      <c r="E30" s="399"/>
      <c r="F30" s="400" t="s">
        <v>409</v>
      </c>
    </row>
    <row r="31" spans="2:10" ht="59.4" customHeight="1" thickBot="1" x14ac:dyDescent="0.7">
      <c r="B31" s="401" t="s">
        <v>412</v>
      </c>
      <c r="C31" s="235"/>
      <c r="D31" s="235"/>
      <c r="E31" s="235"/>
      <c r="F31" s="402" t="s">
        <v>409</v>
      </c>
    </row>
    <row r="32" spans="2:10" ht="19" thickBot="1" x14ac:dyDescent="0.7">
      <c r="B32" s="42" t="s">
        <v>997</v>
      </c>
      <c r="C32" s="287" t="s">
        <v>1306</v>
      </c>
      <c r="D32" s="287"/>
      <c r="E32" s="287"/>
      <c r="F32" s="288"/>
    </row>
    <row r="34" spans="2:7" ht="19" thickBot="1" x14ac:dyDescent="0.7"/>
    <row r="35" spans="2:7" ht="94.5" customHeight="1" x14ac:dyDescent="0.65">
      <c r="B35" s="602" t="s">
        <v>1244</v>
      </c>
      <c r="C35" s="603"/>
      <c r="D35" s="284"/>
    </row>
    <row r="36" spans="2:7" x14ac:dyDescent="0.65">
      <c r="B36" s="558" t="s">
        <v>32</v>
      </c>
      <c r="C36" s="579">
        <v>2024</v>
      </c>
      <c r="D36" s="277"/>
    </row>
    <row r="37" spans="2:7" x14ac:dyDescent="0.65">
      <c r="B37" s="558"/>
      <c r="C37" s="579"/>
      <c r="D37" s="277"/>
    </row>
    <row r="38" spans="2:7" ht="37" x14ac:dyDescent="0.65">
      <c r="B38" s="234" t="s">
        <v>1413</v>
      </c>
      <c r="C38" s="225">
        <v>40998900</v>
      </c>
      <c r="D38" s="277"/>
    </row>
    <row r="39" spans="2:7" ht="19" thickBot="1" x14ac:dyDescent="0.7">
      <c r="B39" s="38" t="s">
        <v>624</v>
      </c>
      <c r="C39" s="881"/>
      <c r="D39" s="277"/>
    </row>
    <row r="40" spans="2:7" ht="19" thickBot="1" x14ac:dyDescent="0.7">
      <c r="B40" s="70" t="s">
        <v>997</v>
      </c>
      <c r="C40" s="287" t="s">
        <v>1003</v>
      </c>
      <c r="D40" s="288"/>
    </row>
    <row r="42" spans="2:7" ht="19" thickBot="1" x14ac:dyDescent="0.7"/>
    <row r="43" spans="2:7" x14ac:dyDescent="0.65">
      <c r="B43" s="40" t="s">
        <v>1245</v>
      </c>
      <c r="C43" s="283"/>
      <c r="D43" s="283"/>
      <c r="E43" s="283"/>
      <c r="F43" s="283"/>
      <c r="G43" s="284"/>
    </row>
    <row r="44" spans="2:7" ht="18.5" customHeight="1" x14ac:dyDescent="0.65">
      <c r="B44" s="558" t="s">
        <v>27</v>
      </c>
      <c r="C44" s="585" t="s">
        <v>772</v>
      </c>
      <c r="D44" s="586"/>
      <c r="E44" s="586"/>
      <c r="F44" s="586"/>
      <c r="G44" s="660"/>
    </row>
    <row r="45" spans="2:7" x14ac:dyDescent="0.65">
      <c r="B45" s="558"/>
      <c r="C45" s="215">
        <v>2018</v>
      </c>
      <c r="D45" s="215">
        <v>2019</v>
      </c>
      <c r="E45" s="215">
        <v>2020</v>
      </c>
      <c r="F45" s="215">
        <v>2021</v>
      </c>
      <c r="G45" s="244">
        <v>2022</v>
      </c>
    </row>
    <row r="46" spans="2:7" x14ac:dyDescent="0.65">
      <c r="B46" s="239" t="s">
        <v>2</v>
      </c>
      <c r="C46" s="212">
        <v>0.06</v>
      </c>
      <c r="D46" s="212">
        <v>0.13</v>
      </c>
      <c r="E46" s="212">
        <v>7.0000000000000007E-2</v>
      </c>
      <c r="F46" s="212">
        <v>7.0000000000000007E-2</v>
      </c>
      <c r="G46" s="232">
        <v>1.06</v>
      </c>
    </row>
    <row r="47" spans="2:7" x14ac:dyDescent="0.65">
      <c r="B47" s="239" t="s">
        <v>3</v>
      </c>
      <c r="C47" s="212">
        <v>0.02</v>
      </c>
      <c r="D47" s="212">
        <v>0.01</v>
      </c>
      <c r="E47" s="212">
        <v>0</v>
      </c>
      <c r="F47" s="212">
        <v>0.04</v>
      </c>
      <c r="G47" s="232">
        <v>0.28000000000000003</v>
      </c>
    </row>
    <row r="48" spans="2:7" x14ac:dyDescent="0.65">
      <c r="B48" s="119" t="s">
        <v>30</v>
      </c>
      <c r="C48" s="242">
        <v>0.09</v>
      </c>
      <c r="D48" s="242">
        <v>1.4999999999999999E-2</v>
      </c>
      <c r="E48" s="242">
        <v>7.0000000000000007E-2</v>
      </c>
      <c r="F48" s="242">
        <v>0.11</v>
      </c>
      <c r="G48" s="95">
        <v>1.34</v>
      </c>
    </row>
    <row r="49" spans="2:8" x14ac:dyDescent="0.65">
      <c r="B49" s="278"/>
      <c r="G49" s="277"/>
    </row>
    <row r="50" spans="2:8" ht="19" thickBot="1" x14ac:dyDescent="0.7">
      <c r="B50" s="41" t="s">
        <v>605</v>
      </c>
      <c r="G50" s="277"/>
    </row>
    <row r="51" spans="2:8" ht="19" thickBot="1" x14ac:dyDescent="0.7">
      <c r="B51" s="41" t="s">
        <v>997</v>
      </c>
      <c r="C51" s="280" t="s">
        <v>999</v>
      </c>
      <c r="D51" s="280"/>
      <c r="E51" s="280"/>
      <c r="F51" s="280"/>
      <c r="G51" s="282"/>
    </row>
    <row r="53" spans="2:8" ht="19" thickBot="1" x14ac:dyDescent="0.7"/>
    <row r="54" spans="2:8" ht="19" thickBot="1" x14ac:dyDescent="0.7">
      <c r="B54" s="40" t="s">
        <v>1246</v>
      </c>
      <c r="C54" s="283"/>
      <c r="D54" s="283"/>
      <c r="E54" s="283"/>
      <c r="F54" s="283"/>
      <c r="G54" s="283"/>
      <c r="H54" s="284"/>
    </row>
    <row r="55" spans="2:8" ht="19" thickBot="1" x14ac:dyDescent="0.7">
      <c r="B55" s="44"/>
      <c r="C55" s="291">
        <v>2018</v>
      </c>
      <c r="D55" s="291">
        <v>2019</v>
      </c>
      <c r="E55" s="291">
        <v>2020</v>
      </c>
      <c r="F55" s="291">
        <v>2021</v>
      </c>
      <c r="G55" s="44">
        <v>2022</v>
      </c>
      <c r="H55" s="277"/>
    </row>
    <row r="56" spans="2:8" ht="37.5" thickBot="1" x14ac:dyDescent="0.7">
      <c r="B56" s="75" t="s">
        <v>31</v>
      </c>
      <c r="C56" s="153">
        <v>1.4149999999999999E-7</v>
      </c>
      <c r="D56" s="153">
        <v>5.5980000000000002E-7</v>
      </c>
      <c r="E56" s="153">
        <v>1.0081E-7</v>
      </c>
      <c r="F56" s="153">
        <v>5.9839999999999998E-8</v>
      </c>
      <c r="G56" s="154">
        <v>9.0324000000000003E-7</v>
      </c>
      <c r="H56" s="277"/>
    </row>
    <row r="57" spans="2:8" ht="19" thickBot="1" x14ac:dyDescent="0.7">
      <c r="B57" s="7" t="s">
        <v>997</v>
      </c>
      <c r="C57" s="280" t="s">
        <v>999</v>
      </c>
      <c r="D57" s="280"/>
      <c r="E57" s="280"/>
      <c r="F57" s="280"/>
      <c r="G57" s="280"/>
      <c r="H57" s="282"/>
    </row>
    <row r="60" spans="2:8" ht="19" thickBot="1" x14ac:dyDescent="0.7"/>
    <row r="61" spans="2:8" x14ac:dyDescent="0.65">
      <c r="B61" s="403" t="s">
        <v>1247</v>
      </c>
      <c r="C61" s="404"/>
      <c r="D61" s="404"/>
      <c r="E61" s="405"/>
    </row>
    <row r="62" spans="2:8" ht="18.5" customHeight="1" x14ac:dyDescent="0.65">
      <c r="B62" s="559" t="s">
        <v>147</v>
      </c>
      <c r="C62" s="560" t="s">
        <v>413</v>
      </c>
      <c r="D62" s="560"/>
      <c r="E62" s="619"/>
    </row>
    <row r="63" spans="2:8" x14ac:dyDescent="0.65">
      <c r="B63" s="559"/>
      <c r="C63" s="215">
        <v>2022</v>
      </c>
      <c r="D63" s="215">
        <v>2023</v>
      </c>
      <c r="E63" s="244">
        <v>2024</v>
      </c>
    </row>
    <row r="64" spans="2:8" x14ac:dyDescent="0.65">
      <c r="B64" s="228" t="s">
        <v>414</v>
      </c>
      <c r="C64" s="489" t="s">
        <v>1323</v>
      </c>
      <c r="D64" s="489" t="s">
        <v>1324</v>
      </c>
      <c r="E64" s="494" t="s">
        <v>1325</v>
      </c>
    </row>
    <row r="65" spans="2:5" x14ac:dyDescent="0.65">
      <c r="B65" s="228" t="s">
        <v>415</v>
      </c>
      <c r="C65" s="489" t="s">
        <v>1326</v>
      </c>
      <c r="D65" s="489" t="s">
        <v>1327</v>
      </c>
      <c r="E65" s="494" t="s">
        <v>1328</v>
      </c>
    </row>
    <row r="66" spans="2:5" x14ac:dyDescent="0.65">
      <c r="B66" s="228" t="s">
        <v>416</v>
      </c>
      <c r="C66" s="489" t="s">
        <v>1329</v>
      </c>
      <c r="D66" s="489" t="s">
        <v>1330</v>
      </c>
      <c r="E66" s="494" t="s">
        <v>1331</v>
      </c>
    </row>
    <row r="67" spans="2:5" x14ac:dyDescent="0.65">
      <c r="B67" s="228" t="s">
        <v>417</v>
      </c>
      <c r="C67" s="489" t="s">
        <v>1332</v>
      </c>
      <c r="D67" s="489" t="s">
        <v>1333</v>
      </c>
      <c r="E67" s="494" t="s">
        <v>1334</v>
      </c>
    </row>
    <row r="68" spans="2:5" x14ac:dyDescent="0.65">
      <c r="B68" s="228" t="s">
        <v>418</v>
      </c>
      <c r="C68" s="489" t="s">
        <v>1335</v>
      </c>
      <c r="D68" s="489" t="s">
        <v>1336</v>
      </c>
      <c r="E68" s="494" t="s">
        <v>1337</v>
      </c>
    </row>
    <row r="69" spans="2:5" x14ac:dyDescent="0.65">
      <c r="B69" s="228" t="s">
        <v>419</v>
      </c>
      <c r="C69" s="489" t="s">
        <v>1338</v>
      </c>
      <c r="D69" s="489" t="s">
        <v>1339</v>
      </c>
      <c r="E69" s="494" t="s">
        <v>1340</v>
      </c>
    </row>
    <row r="70" spans="2:5" x14ac:dyDescent="0.65">
      <c r="B70" s="228" t="s">
        <v>420</v>
      </c>
      <c r="C70" s="489" t="s">
        <v>1341</v>
      </c>
      <c r="D70" s="489" t="s">
        <v>1342</v>
      </c>
      <c r="E70" s="494" t="s">
        <v>1343</v>
      </c>
    </row>
    <row r="71" spans="2:5" x14ac:dyDescent="0.65">
      <c r="B71" s="228" t="s">
        <v>421</v>
      </c>
      <c r="C71" s="489" t="s">
        <v>1344</v>
      </c>
      <c r="D71" s="489" t="s">
        <v>1345</v>
      </c>
      <c r="E71" s="494" t="s">
        <v>1346</v>
      </c>
    </row>
    <row r="72" spans="2:5" x14ac:dyDescent="0.65">
      <c r="B72" s="228" t="s">
        <v>422</v>
      </c>
      <c r="C72" s="489" t="s">
        <v>1347</v>
      </c>
      <c r="D72" s="489" t="s">
        <v>1348</v>
      </c>
      <c r="E72" s="494" t="s">
        <v>1349</v>
      </c>
    </row>
    <row r="73" spans="2:5" x14ac:dyDescent="0.65">
      <c r="B73" s="228" t="s">
        <v>423</v>
      </c>
      <c r="C73" s="489" t="s">
        <v>1350</v>
      </c>
      <c r="D73" s="489" t="s">
        <v>1351</v>
      </c>
      <c r="E73" s="494" t="s">
        <v>1352</v>
      </c>
    </row>
    <row r="74" spans="2:5" x14ac:dyDescent="0.65">
      <c r="B74" s="228" t="s">
        <v>424</v>
      </c>
      <c r="C74" s="489" t="s">
        <v>1353</v>
      </c>
      <c r="D74" s="489" t="s">
        <v>1354</v>
      </c>
      <c r="E74" s="494" t="s">
        <v>1355</v>
      </c>
    </row>
    <row r="75" spans="2:5" x14ac:dyDescent="0.65">
      <c r="B75" s="228" t="s">
        <v>426</v>
      </c>
      <c r="C75" s="489" t="s">
        <v>1356</v>
      </c>
      <c r="D75" s="489" t="s">
        <v>1357</v>
      </c>
      <c r="E75" s="494" t="s">
        <v>1358</v>
      </c>
    </row>
    <row r="76" spans="2:5" x14ac:dyDescent="0.65">
      <c r="B76" s="228" t="s">
        <v>425</v>
      </c>
      <c r="C76" s="489" t="s">
        <v>1359</v>
      </c>
      <c r="D76" s="489" t="s">
        <v>1360</v>
      </c>
      <c r="E76" s="494" t="s">
        <v>1361</v>
      </c>
    </row>
    <row r="77" spans="2:5" x14ac:dyDescent="0.65">
      <c r="B77" s="187" t="s">
        <v>936</v>
      </c>
      <c r="C77" s="489" t="s">
        <v>1362</v>
      </c>
      <c r="D77" s="489" t="s">
        <v>1363</v>
      </c>
      <c r="E77" s="494" t="s">
        <v>1364</v>
      </c>
    </row>
    <row r="78" spans="2:5" ht="19" thickBot="1" x14ac:dyDescent="0.7">
      <c r="B78" s="278"/>
      <c r="E78" s="277"/>
    </row>
    <row r="79" spans="2:5" ht="33.65" customHeight="1" x14ac:dyDescent="0.65">
      <c r="B79" s="765" t="s">
        <v>147</v>
      </c>
      <c r="C79" s="579" t="s">
        <v>427</v>
      </c>
      <c r="D79" s="579"/>
      <c r="E79" s="609"/>
    </row>
    <row r="80" spans="2:5" ht="19" thickBot="1" x14ac:dyDescent="0.7">
      <c r="B80" s="766"/>
      <c r="C80" s="215">
        <v>2022</v>
      </c>
      <c r="D80" s="215">
        <v>2023</v>
      </c>
      <c r="E80" s="244">
        <v>2024</v>
      </c>
    </row>
    <row r="81" spans="2:5" ht="19" thickBot="1" x14ac:dyDescent="0.7">
      <c r="B81" s="155" t="s">
        <v>414</v>
      </c>
      <c r="C81" s="490" t="s">
        <v>1365</v>
      </c>
      <c r="D81" s="491" t="s">
        <v>1366</v>
      </c>
      <c r="E81" s="495" t="s">
        <v>1367</v>
      </c>
    </row>
    <row r="82" spans="2:5" ht="19" thickBot="1" x14ac:dyDescent="0.7">
      <c r="B82" s="155" t="s">
        <v>415</v>
      </c>
      <c r="C82" s="492" t="s">
        <v>1368</v>
      </c>
      <c r="D82" s="493" t="s">
        <v>1369</v>
      </c>
      <c r="E82" s="496" t="s">
        <v>1370</v>
      </c>
    </row>
    <row r="83" spans="2:5" ht="19" thickBot="1" x14ac:dyDescent="0.7">
      <c r="B83" s="155" t="s">
        <v>416</v>
      </c>
      <c r="C83" s="492" t="s">
        <v>1371</v>
      </c>
      <c r="D83" s="493" t="s">
        <v>1372</v>
      </c>
      <c r="E83" s="496" t="s">
        <v>1373</v>
      </c>
    </row>
    <row r="84" spans="2:5" ht="19" thickBot="1" x14ac:dyDescent="0.7">
      <c r="B84" s="155" t="s">
        <v>417</v>
      </c>
      <c r="C84" s="492" t="s">
        <v>1374</v>
      </c>
      <c r="D84" s="493" t="s">
        <v>1375</v>
      </c>
      <c r="E84" s="496" t="s">
        <v>1376</v>
      </c>
    </row>
    <row r="85" spans="2:5" ht="19" thickBot="1" x14ac:dyDescent="0.7">
      <c r="B85" s="155" t="s">
        <v>153</v>
      </c>
      <c r="C85" s="492" t="s">
        <v>1377</v>
      </c>
      <c r="D85" s="493" t="s">
        <v>1378</v>
      </c>
      <c r="E85" s="496" t="s">
        <v>1379</v>
      </c>
    </row>
    <row r="86" spans="2:5" ht="19" thickBot="1" x14ac:dyDescent="0.7">
      <c r="B86" s="155" t="s">
        <v>419</v>
      </c>
      <c r="C86" s="492" t="s">
        <v>1380</v>
      </c>
      <c r="D86" s="493" t="s">
        <v>1381</v>
      </c>
      <c r="E86" s="496" t="s">
        <v>1382</v>
      </c>
    </row>
    <row r="87" spans="2:5" ht="19" thickBot="1" x14ac:dyDescent="0.7">
      <c r="B87" s="155" t="s">
        <v>420</v>
      </c>
      <c r="C87" s="492" t="s">
        <v>1380</v>
      </c>
      <c r="D87" s="493" t="s">
        <v>1383</v>
      </c>
      <c r="E87" s="496" t="s">
        <v>1384</v>
      </c>
    </row>
    <row r="88" spans="2:5" ht="19" thickBot="1" x14ac:dyDescent="0.7">
      <c r="B88" s="155" t="s">
        <v>421</v>
      </c>
      <c r="C88" s="492" t="s">
        <v>1380</v>
      </c>
      <c r="D88" s="493" t="s">
        <v>1385</v>
      </c>
      <c r="E88" s="496" t="s">
        <v>1386</v>
      </c>
    </row>
    <row r="89" spans="2:5" ht="19" thickBot="1" x14ac:dyDescent="0.7">
      <c r="B89" s="155" t="s">
        <v>428</v>
      </c>
      <c r="C89" s="492" t="s">
        <v>1387</v>
      </c>
      <c r="D89" s="493" t="s">
        <v>1388</v>
      </c>
      <c r="E89" s="496" t="s">
        <v>1389</v>
      </c>
    </row>
    <row r="90" spans="2:5" ht="19" thickBot="1" x14ac:dyDescent="0.7">
      <c r="B90" s="155" t="s">
        <v>429</v>
      </c>
      <c r="C90" s="492" t="s">
        <v>1390</v>
      </c>
      <c r="D90" s="493" t="s">
        <v>1391</v>
      </c>
      <c r="E90" s="496" t="s">
        <v>1392</v>
      </c>
    </row>
    <row r="91" spans="2:5" ht="19" thickBot="1" x14ac:dyDescent="0.7">
      <c r="B91" s="155" t="s">
        <v>424</v>
      </c>
      <c r="C91" s="492" t="s">
        <v>1380</v>
      </c>
      <c r="D91" s="493" t="s">
        <v>1393</v>
      </c>
      <c r="E91" s="496" t="s">
        <v>1394</v>
      </c>
    </row>
    <row r="92" spans="2:5" ht="19" thickBot="1" x14ac:dyDescent="0.7">
      <c r="B92" s="155" t="s">
        <v>426</v>
      </c>
      <c r="C92" s="492" t="s">
        <v>1380</v>
      </c>
      <c r="D92" s="493" t="s">
        <v>1395</v>
      </c>
      <c r="E92" s="496" t="s">
        <v>1396</v>
      </c>
    </row>
    <row r="93" spans="2:5" ht="19" thickBot="1" x14ac:dyDescent="0.7">
      <c r="B93" s="216" t="s">
        <v>425</v>
      </c>
      <c r="C93" s="492" t="s">
        <v>1397</v>
      </c>
      <c r="D93" s="493" t="s">
        <v>1398</v>
      </c>
      <c r="E93" s="496" t="s">
        <v>1399</v>
      </c>
    </row>
    <row r="94" spans="2:5" ht="19" thickBot="1" x14ac:dyDescent="0.7">
      <c r="B94" s="497" t="s">
        <v>936</v>
      </c>
      <c r="C94" s="498" t="s">
        <v>1400</v>
      </c>
      <c r="D94" s="499" t="s">
        <v>1401</v>
      </c>
      <c r="E94" s="500" t="s">
        <v>1402</v>
      </c>
    </row>
    <row r="95" spans="2:5" ht="19" thickBot="1" x14ac:dyDescent="0.7">
      <c r="B95" s="42" t="s">
        <v>997</v>
      </c>
      <c r="C95" s="287" t="s">
        <v>285</v>
      </c>
      <c r="D95" s="287"/>
      <c r="E95" s="288"/>
    </row>
    <row r="97" spans="2:9" ht="19" thickBot="1" x14ac:dyDescent="0.7"/>
    <row r="98" spans="2:9" x14ac:dyDescent="0.65">
      <c r="B98" s="84" t="s">
        <v>1248</v>
      </c>
      <c r="C98" s="283"/>
      <c r="D98" s="283"/>
      <c r="E98" s="283"/>
      <c r="F98" s="283"/>
      <c r="G98" s="283"/>
      <c r="H98" s="283"/>
      <c r="I98" s="284"/>
    </row>
    <row r="99" spans="2:9" ht="19" thickBot="1" x14ac:dyDescent="0.7">
      <c r="B99" s="558" t="s">
        <v>1029</v>
      </c>
      <c r="C99" s="579"/>
      <c r="D99" s="579"/>
      <c r="E99" s="579"/>
      <c r="I99" s="277"/>
    </row>
    <row r="100" spans="2:9" ht="74.5" thickBot="1" x14ac:dyDescent="0.7">
      <c r="B100" s="156" t="s">
        <v>432</v>
      </c>
      <c r="C100" s="211" t="s">
        <v>431</v>
      </c>
      <c r="D100" s="157" t="s">
        <v>430</v>
      </c>
      <c r="E100" s="4" t="s">
        <v>1030</v>
      </c>
      <c r="I100" s="277"/>
    </row>
    <row r="101" spans="2:9" ht="19" thickBot="1" x14ac:dyDescent="0.7">
      <c r="B101" s="156">
        <v>19.7</v>
      </c>
      <c r="C101" s="211">
        <v>0.7</v>
      </c>
      <c r="D101" s="211">
        <v>31.48</v>
      </c>
      <c r="E101" s="211">
        <v>20.399999999999999</v>
      </c>
      <c r="I101" s="277"/>
    </row>
    <row r="102" spans="2:9" x14ac:dyDescent="0.65">
      <c r="B102" s="278"/>
      <c r="I102" s="277"/>
    </row>
    <row r="103" spans="2:9" ht="185" x14ac:dyDescent="0.65">
      <c r="B103" s="208" t="s">
        <v>433</v>
      </c>
      <c r="C103" s="184" t="s">
        <v>439</v>
      </c>
      <c r="D103" s="184" t="s">
        <v>438</v>
      </c>
      <c r="E103" s="184" t="s">
        <v>437</v>
      </c>
      <c r="F103" s="184" t="s">
        <v>436</v>
      </c>
      <c r="G103" s="184" t="s">
        <v>636</v>
      </c>
      <c r="H103" s="184" t="s">
        <v>435</v>
      </c>
      <c r="I103" s="406" t="s">
        <v>434</v>
      </c>
    </row>
    <row r="104" spans="2:9" x14ac:dyDescent="0.65">
      <c r="B104" s="228" t="s">
        <v>440</v>
      </c>
      <c r="C104" s="80">
        <v>1362</v>
      </c>
      <c r="D104" s="80">
        <v>7348681</v>
      </c>
      <c r="E104" s="213">
        <v>407</v>
      </c>
      <c r="F104" s="213">
        <v>13.12</v>
      </c>
      <c r="G104" s="213">
        <v>30.83</v>
      </c>
      <c r="H104" s="80">
        <v>2280022</v>
      </c>
      <c r="I104" s="258">
        <v>31.03</v>
      </c>
    </row>
    <row r="105" spans="2:9" x14ac:dyDescent="0.65">
      <c r="B105" s="228" t="s">
        <v>441</v>
      </c>
      <c r="C105" s="213">
        <v>527</v>
      </c>
      <c r="D105" s="80">
        <v>2517286</v>
      </c>
      <c r="E105" s="213">
        <v>103</v>
      </c>
      <c r="F105" s="213">
        <v>1.46</v>
      </c>
      <c r="G105" s="213">
        <v>19.8</v>
      </c>
      <c r="H105" s="80">
        <v>767635</v>
      </c>
      <c r="I105" s="258">
        <v>30.49</v>
      </c>
    </row>
    <row r="106" spans="2:9" x14ac:dyDescent="0.65">
      <c r="B106" s="228" t="s">
        <v>442</v>
      </c>
      <c r="C106" s="80">
        <v>1028</v>
      </c>
      <c r="D106" s="80">
        <v>3938885</v>
      </c>
      <c r="E106" s="213">
        <v>206</v>
      </c>
      <c r="F106" s="213">
        <v>3.73</v>
      </c>
      <c r="G106" s="213">
        <v>20.399999999999999</v>
      </c>
      <c r="H106" s="80">
        <v>1405555</v>
      </c>
      <c r="I106" s="258">
        <v>35.68</v>
      </c>
    </row>
    <row r="107" spans="2:9" ht="19" thickBot="1" x14ac:dyDescent="0.7">
      <c r="B107" s="245" t="s">
        <v>443</v>
      </c>
      <c r="C107" s="123">
        <v>331</v>
      </c>
      <c r="D107" s="407">
        <v>1612639</v>
      </c>
      <c r="E107" s="123">
        <v>103</v>
      </c>
      <c r="F107" s="123">
        <v>3.94</v>
      </c>
      <c r="G107" s="123">
        <v>32.200000000000003</v>
      </c>
      <c r="H107" s="407">
        <v>646856</v>
      </c>
      <c r="I107" s="181">
        <v>40.11</v>
      </c>
    </row>
    <row r="108" spans="2:9" ht="19" thickBot="1" x14ac:dyDescent="0.7">
      <c r="B108" s="42" t="s">
        <v>997</v>
      </c>
      <c r="C108" s="287" t="s">
        <v>1307</v>
      </c>
      <c r="D108" s="287"/>
      <c r="E108" s="287"/>
      <c r="F108" s="287"/>
      <c r="G108" s="287"/>
      <c r="H108" s="287"/>
      <c r="I108" s="288"/>
    </row>
    <row r="110" spans="2:9" ht="19" thickBot="1" x14ac:dyDescent="0.7"/>
    <row r="111" spans="2:9" ht="88.5" customHeight="1" x14ac:dyDescent="0.65">
      <c r="B111" s="566" t="s">
        <v>1249</v>
      </c>
      <c r="C111" s="567"/>
      <c r="D111" s="568"/>
    </row>
    <row r="112" spans="2:9" ht="62" customHeight="1" x14ac:dyDescent="0.65">
      <c r="B112" s="767" t="s">
        <v>944</v>
      </c>
      <c r="C112" s="768"/>
      <c r="D112" s="769"/>
    </row>
    <row r="113" spans="2:4" x14ac:dyDescent="0.65">
      <c r="B113" s="119" t="s">
        <v>35</v>
      </c>
      <c r="C113" s="242" t="s">
        <v>33</v>
      </c>
      <c r="D113" s="95" t="s">
        <v>34</v>
      </c>
    </row>
    <row r="114" spans="2:4" x14ac:dyDescent="0.65">
      <c r="B114" s="228" t="s">
        <v>36</v>
      </c>
      <c r="C114" s="212" t="s">
        <v>33</v>
      </c>
      <c r="D114" s="232"/>
    </row>
    <row r="115" spans="2:4" x14ac:dyDescent="0.65">
      <c r="B115" s="228" t="s">
        <v>37</v>
      </c>
      <c r="C115" s="212" t="s">
        <v>33</v>
      </c>
      <c r="D115" s="232"/>
    </row>
    <row r="116" spans="2:4" x14ac:dyDescent="0.65">
      <c r="B116" s="228" t="s">
        <v>38</v>
      </c>
      <c r="C116" s="212" t="s">
        <v>33</v>
      </c>
      <c r="D116" s="232"/>
    </row>
    <row r="117" spans="2:4" x14ac:dyDescent="0.65">
      <c r="B117" s="228" t="s">
        <v>39</v>
      </c>
      <c r="C117" s="273" t="s">
        <v>33</v>
      </c>
      <c r="D117" s="96"/>
    </row>
    <row r="118" spans="2:4" x14ac:dyDescent="0.65">
      <c r="B118" s="228" t="s">
        <v>40</v>
      </c>
      <c r="C118" s="273" t="s">
        <v>33</v>
      </c>
      <c r="D118" s="96"/>
    </row>
    <row r="119" spans="2:4" x14ac:dyDescent="0.65">
      <c r="B119" s="97" t="s">
        <v>41</v>
      </c>
      <c r="C119" s="273" t="s">
        <v>33</v>
      </c>
      <c r="D119" s="96"/>
    </row>
    <row r="120" spans="2:4" x14ac:dyDescent="0.65">
      <c r="B120" s="97" t="s">
        <v>42</v>
      </c>
      <c r="C120" s="273" t="s">
        <v>33</v>
      </c>
      <c r="D120" s="96"/>
    </row>
    <row r="121" spans="2:4" x14ac:dyDescent="0.65">
      <c r="B121" s="97" t="s">
        <v>43</v>
      </c>
      <c r="C121" s="273" t="s">
        <v>33</v>
      </c>
      <c r="D121" s="96"/>
    </row>
    <row r="122" spans="2:4" x14ac:dyDescent="0.65">
      <c r="B122" s="97" t="s">
        <v>44</v>
      </c>
      <c r="C122" s="273" t="s">
        <v>33</v>
      </c>
      <c r="D122" s="96"/>
    </row>
    <row r="123" spans="2:4" x14ac:dyDescent="0.65">
      <c r="B123" s="97" t="s">
        <v>45</v>
      </c>
      <c r="C123" s="273" t="s">
        <v>33</v>
      </c>
      <c r="D123" s="96"/>
    </row>
    <row r="124" spans="2:4" x14ac:dyDescent="0.65">
      <c r="B124" s="97" t="s">
        <v>46</v>
      </c>
      <c r="C124" s="273" t="s">
        <v>33</v>
      </c>
      <c r="D124" s="96"/>
    </row>
    <row r="125" spans="2:4" x14ac:dyDescent="0.65">
      <c r="B125" s="97" t="s">
        <v>47</v>
      </c>
      <c r="C125" s="273" t="s">
        <v>33</v>
      </c>
      <c r="D125" s="96"/>
    </row>
    <row r="126" spans="2:4" x14ac:dyDescent="0.65">
      <c r="B126" s="97" t="s">
        <v>48</v>
      </c>
      <c r="C126" s="273" t="s">
        <v>33</v>
      </c>
      <c r="D126" s="96"/>
    </row>
    <row r="127" spans="2:4" x14ac:dyDescent="0.65">
      <c r="B127" s="97" t="s">
        <v>49</v>
      </c>
      <c r="C127" s="273" t="s">
        <v>50</v>
      </c>
      <c r="D127" s="96"/>
    </row>
    <row r="128" spans="2:4" ht="19" thickBot="1" x14ac:dyDescent="0.7">
      <c r="B128" s="770" t="s">
        <v>625</v>
      </c>
      <c r="C128" s="771"/>
      <c r="D128" s="772"/>
    </row>
    <row r="129" spans="2:4" ht="19" thickBot="1" x14ac:dyDescent="0.7">
      <c r="B129" s="159" t="s">
        <v>997</v>
      </c>
      <c r="C129" s="160" t="s">
        <v>1027</v>
      </c>
      <c r="D129" s="161"/>
    </row>
    <row r="130" spans="2:4" x14ac:dyDescent="0.65">
      <c r="B130" s="162"/>
      <c r="C130" s="162"/>
      <c r="D130" s="162"/>
    </row>
    <row r="131" spans="2:4" x14ac:dyDescent="0.65">
      <c r="B131" s="162"/>
      <c r="C131" s="162"/>
      <c r="D131" s="162"/>
    </row>
    <row r="132" spans="2:4" ht="19" thickBot="1" x14ac:dyDescent="0.7"/>
    <row r="133" spans="2:4" ht="73.5" customHeight="1" x14ac:dyDescent="0.65">
      <c r="B133" s="566" t="s">
        <v>1250</v>
      </c>
      <c r="C133" s="567"/>
      <c r="D133" s="568"/>
    </row>
    <row r="134" spans="2:4" ht="54" customHeight="1" x14ac:dyDescent="0.65">
      <c r="B134" s="616" t="s">
        <v>1407</v>
      </c>
      <c r="C134" s="617"/>
      <c r="D134" s="764"/>
    </row>
    <row r="135" spans="2:4" x14ac:dyDescent="0.65">
      <c r="B135" s="94" t="s">
        <v>35</v>
      </c>
      <c r="C135" s="242" t="s">
        <v>33</v>
      </c>
      <c r="D135" s="95" t="s">
        <v>34</v>
      </c>
    </row>
    <row r="136" spans="2:4" x14ac:dyDescent="0.65">
      <c r="B136" s="228" t="s">
        <v>36</v>
      </c>
      <c r="C136" s="212" t="s">
        <v>33</v>
      </c>
      <c r="D136" s="146"/>
    </row>
    <row r="137" spans="2:4" x14ac:dyDescent="0.65">
      <c r="B137" s="228" t="s">
        <v>37</v>
      </c>
      <c r="C137" s="212" t="s">
        <v>33</v>
      </c>
      <c r="D137" s="146"/>
    </row>
    <row r="138" spans="2:4" x14ac:dyDescent="0.65">
      <c r="B138" s="228" t="s">
        <v>38</v>
      </c>
      <c r="C138" s="212" t="s">
        <v>33</v>
      </c>
      <c r="D138" s="146"/>
    </row>
    <row r="139" spans="2:4" x14ac:dyDescent="0.65">
      <c r="B139" s="228" t="s">
        <v>39</v>
      </c>
      <c r="C139" s="273" t="s">
        <v>33</v>
      </c>
      <c r="D139" s="163"/>
    </row>
    <row r="140" spans="2:4" x14ac:dyDescent="0.65">
      <c r="B140" s="228" t="s">
        <v>40</v>
      </c>
      <c r="C140" s="273" t="s">
        <v>33</v>
      </c>
      <c r="D140" s="163"/>
    </row>
    <row r="141" spans="2:4" x14ac:dyDescent="0.65">
      <c r="B141" s="97" t="s">
        <v>41</v>
      </c>
      <c r="C141" s="273" t="s">
        <v>33</v>
      </c>
      <c r="D141" s="163"/>
    </row>
    <row r="142" spans="2:4" x14ac:dyDescent="0.65">
      <c r="B142" s="97" t="s">
        <v>42</v>
      </c>
      <c r="C142" s="273" t="s">
        <v>33</v>
      </c>
      <c r="D142" s="163"/>
    </row>
    <row r="143" spans="2:4" x14ac:dyDescent="0.65">
      <c r="B143" s="97" t="s">
        <v>43</v>
      </c>
      <c r="C143" s="273" t="s">
        <v>33</v>
      </c>
      <c r="D143" s="163"/>
    </row>
    <row r="144" spans="2:4" x14ac:dyDescent="0.65">
      <c r="B144" s="97" t="s">
        <v>44</v>
      </c>
      <c r="C144" s="273" t="s">
        <v>33</v>
      </c>
      <c r="D144" s="163"/>
    </row>
    <row r="145" spans="2:4" x14ac:dyDescent="0.65">
      <c r="B145" s="97" t="s">
        <v>45</v>
      </c>
      <c r="C145" s="273" t="s">
        <v>33</v>
      </c>
      <c r="D145" s="163"/>
    </row>
    <row r="146" spans="2:4" x14ac:dyDescent="0.65">
      <c r="B146" s="97" t="s">
        <v>46</v>
      </c>
      <c r="C146" s="273" t="s">
        <v>33</v>
      </c>
      <c r="D146" s="163"/>
    </row>
    <row r="147" spans="2:4" x14ac:dyDescent="0.65">
      <c r="B147" s="97" t="s">
        <v>47</v>
      </c>
      <c r="C147" s="273" t="s">
        <v>33</v>
      </c>
      <c r="D147" s="163"/>
    </row>
    <row r="148" spans="2:4" x14ac:dyDescent="0.65">
      <c r="B148" s="97" t="s">
        <v>48</v>
      </c>
      <c r="C148" s="273" t="s">
        <v>33</v>
      </c>
      <c r="D148" s="163"/>
    </row>
    <row r="149" spans="2:4" x14ac:dyDescent="0.65">
      <c r="B149" s="97" t="s">
        <v>49</v>
      </c>
      <c r="C149" s="164" t="s">
        <v>50</v>
      </c>
      <c r="D149" s="163"/>
    </row>
    <row r="150" spans="2:4" ht="56" customHeight="1" thickBot="1" x14ac:dyDescent="0.7">
      <c r="B150" s="761" t="s">
        <v>625</v>
      </c>
      <c r="C150" s="762"/>
      <c r="D150" s="763"/>
    </row>
    <row r="151" spans="2:4" ht="19" thickBot="1" x14ac:dyDescent="0.7">
      <c r="B151" s="42" t="s">
        <v>997</v>
      </c>
      <c r="C151" s="299" t="s">
        <v>1028</v>
      </c>
      <c r="D151" s="288"/>
    </row>
  </sheetData>
  <mergeCells count="20">
    <mergeCell ref="B44:B45"/>
    <mergeCell ref="C44:G44"/>
    <mergeCell ref="B36:B37"/>
    <mergeCell ref="B3:J3"/>
    <mergeCell ref="C25:F25"/>
    <mergeCell ref="B26:B27"/>
    <mergeCell ref="B24:F24"/>
    <mergeCell ref="C36:C37"/>
    <mergeCell ref="B35:C35"/>
    <mergeCell ref="C62:E62"/>
    <mergeCell ref="B150:D150"/>
    <mergeCell ref="B99:E99"/>
    <mergeCell ref="B134:D134"/>
    <mergeCell ref="B79:B80"/>
    <mergeCell ref="C79:E79"/>
    <mergeCell ref="B111:D111"/>
    <mergeCell ref="B133:D133"/>
    <mergeCell ref="B62:B63"/>
    <mergeCell ref="B112:D112"/>
    <mergeCell ref="B128:D12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B609-CC9C-489E-AA55-FC9FBD06E890}">
  <dimension ref="B1:H83"/>
  <sheetViews>
    <sheetView rightToLeft="1" topLeftCell="A43" zoomScale="95" workbookViewId="0">
      <selection activeCell="B55" sqref="B55"/>
    </sheetView>
  </sheetViews>
  <sheetFormatPr defaultColWidth="8.7265625" defaultRowHeight="18.5" x14ac:dyDescent="0.65"/>
  <cols>
    <col min="1" max="1" width="8.7265625" style="28"/>
    <col min="2" max="2" width="34.08984375" style="28" customWidth="1"/>
    <col min="3" max="3" width="21.36328125" style="28" customWidth="1"/>
    <col min="4" max="4" width="20.54296875" style="28" customWidth="1"/>
    <col min="5" max="5" width="9.7265625" style="28" bestFit="1" customWidth="1"/>
    <col min="6" max="7" width="8.81640625" style="28" bestFit="1" customWidth="1"/>
    <col min="8" max="16384" width="8.7265625" style="28"/>
  </cols>
  <sheetData>
    <row r="1" spans="2:6" ht="19" thickBot="1" x14ac:dyDescent="0.7"/>
    <row r="2" spans="2:6" x14ac:dyDescent="0.65">
      <c r="B2" s="40" t="s">
        <v>444</v>
      </c>
      <c r="C2" s="283"/>
      <c r="D2" s="283"/>
      <c r="E2" s="283"/>
      <c r="F2" s="284"/>
    </row>
    <row r="3" spans="2:6" ht="41.5" customHeight="1" thickBot="1" x14ac:dyDescent="0.7">
      <c r="B3" s="501" t="s">
        <v>445</v>
      </c>
      <c r="C3" s="502"/>
      <c r="D3" s="502"/>
      <c r="F3" s="277"/>
    </row>
    <row r="4" spans="2:6" ht="37.5" thickBot="1" x14ac:dyDescent="0.7">
      <c r="B4" s="408" t="s">
        <v>750</v>
      </c>
      <c r="C4" s="408" t="s">
        <v>749</v>
      </c>
      <c r="D4" s="408" t="s">
        <v>748</v>
      </c>
      <c r="F4" s="277"/>
    </row>
    <row r="5" spans="2:6" ht="19" thickBot="1" x14ac:dyDescent="0.7">
      <c r="B5" s="409" t="s">
        <v>751</v>
      </c>
      <c r="C5" s="410">
        <v>5</v>
      </c>
      <c r="D5" s="410">
        <v>25</v>
      </c>
      <c r="F5" s="277"/>
    </row>
    <row r="6" spans="2:6" ht="19" thickBot="1" x14ac:dyDescent="0.7">
      <c r="B6" s="409" t="s">
        <v>752</v>
      </c>
      <c r="C6" s="410">
        <v>3</v>
      </c>
      <c r="D6" s="410">
        <v>31</v>
      </c>
      <c r="F6" s="277"/>
    </row>
    <row r="7" spans="2:6" ht="19" thickBot="1" x14ac:dyDescent="0.7">
      <c r="B7" s="409" t="s">
        <v>753</v>
      </c>
      <c r="C7" s="410">
        <v>32</v>
      </c>
      <c r="D7" s="410">
        <v>9</v>
      </c>
      <c r="F7" s="277"/>
    </row>
    <row r="8" spans="2:6" ht="19" thickBot="1" x14ac:dyDescent="0.7">
      <c r="B8" s="409" t="s">
        <v>754</v>
      </c>
      <c r="C8" s="410">
        <v>26</v>
      </c>
      <c r="D8" s="410">
        <v>15</v>
      </c>
      <c r="F8" s="277"/>
    </row>
    <row r="9" spans="2:6" ht="19" thickBot="1" x14ac:dyDescent="0.7">
      <c r="B9" s="409" t="s">
        <v>755</v>
      </c>
      <c r="C9" s="410">
        <v>26</v>
      </c>
      <c r="D9" s="410">
        <v>17</v>
      </c>
      <c r="F9" s="277"/>
    </row>
    <row r="10" spans="2:6" ht="19" thickBot="1" x14ac:dyDescent="0.7">
      <c r="B10" s="409" t="s">
        <v>756</v>
      </c>
      <c r="C10" s="410">
        <v>16</v>
      </c>
      <c r="D10" s="410">
        <v>15</v>
      </c>
      <c r="F10" s="277"/>
    </row>
    <row r="11" spans="2:6" ht="19" thickBot="1" x14ac:dyDescent="0.7">
      <c r="B11" s="409" t="s">
        <v>757</v>
      </c>
      <c r="C11" s="410">
        <v>23</v>
      </c>
      <c r="D11" s="410">
        <v>17</v>
      </c>
      <c r="F11" s="277"/>
    </row>
    <row r="12" spans="2:6" ht="19" thickBot="1" x14ac:dyDescent="0.7">
      <c r="B12" s="409" t="s">
        <v>758</v>
      </c>
      <c r="C12" s="410">
        <v>9</v>
      </c>
      <c r="D12" s="410">
        <v>18</v>
      </c>
      <c r="F12" s="277"/>
    </row>
    <row r="13" spans="2:6" ht="19" thickBot="1" x14ac:dyDescent="0.7">
      <c r="B13" s="409" t="s">
        <v>759</v>
      </c>
      <c r="C13" s="410">
        <v>28</v>
      </c>
      <c r="D13" s="410">
        <v>14</v>
      </c>
      <c r="F13" s="277"/>
    </row>
    <row r="14" spans="2:6" ht="19" thickBot="1" x14ac:dyDescent="0.7">
      <c r="B14" s="409" t="s">
        <v>760</v>
      </c>
      <c r="C14" s="410">
        <v>17</v>
      </c>
      <c r="D14" s="410">
        <v>9</v>
      </c>
      <c r="F14" s="277"/>
    </row>
    <row r="15" spans="2:6" ht="19" thickBot="1" x14ac:dyDescent="0.7">
      <c r="B15" s="409" t="s">
        <v>761</v>
      </c>
      <c r="C15" s="410">
        <v>15</v>
      </c>
      <c r="D15" s="410">
        <v>14</v>
      </c>
      <c r="F15" s="277"/>
    </row>
    <row r="16" spans="2:6" ht="19" thickBot="1" x14ac:dyDescent="0.7">
      <c r="B16" s="409" t="s">
        <v>762</v>
      </c>
      <c r="C16" s="410">
        <v>16</v>
      </c>
      <c r="D16" s="410">
        <v>6</v>
      </c>
      <c r="F16" s="277"/>
    </row>
    <row r="17" spans="2:6" ht="19" thickBot="1" x14ac:dyDescent="0.7">
      <c r="B17" s="409" t="s">
        <v>763</v>
      </c>
      <c r="C17" s="410">
        <v>7</v>
      </c>
      <c r="D17" s="410">
        <v>8</v>
      </c>
      <c r="F17" s="277"/>
    </row>
    <row r="18" spans="2:6" ht="19" thickBot="1" x14ac:dyDescent="0.7">
      <c r="B18" s="409" t="s">
        <v>764</v>
      </c>
      <c r="C18" s="410">
        <v>15</v>
      </c>
      <c r="D18" s="410">
        <v>20</v>
      </c>
      <c r="F18" s="277"/>
    </row>
    <row r="19" spans="2:6" ht="19" thickBot="1" x14ac:dyDescent="0.7">
      <c r="B19" s="409" t="s">
        <v>765</v>
      </c>
      <c r="C19" s="410">
        <v>13</v>
      </c>
      <c r="D19" s="410">
        <v>16</v>
      </c>
      <c r="F19" s="277"/>
    </row>
    <row r="20" spans="2:6" ht="19" thickBot="1" x14ac:dyDescent="0.7">
      <c r="B20" s="409" t="s">
        <v>766</v>
      </c>
      <c r="C20" s="410">
        <v>19</v>
      </c>
      <c r="D20" s="410">
        <v>15</v>
      </c>
      <c r="F20" s="277"/>
    </row>
    <row r="21" spans="2:6" ht="19" thickBot="1" x14ac:dyDescent="0.7">
      <c r="B21" s="409" t="s">
        <v>767</v>
      </c>
      <c r="C21" s="410">
        <v>24</v>
      </c>
      <c r="D21" s="410">
        <v>19</v>
      </c>
      <c r="F21" s="277"/>
    </row>
    <row r="22" spans="2:6" ht="19" thickBot="1" x14ac:dyDescent="0.7">
      <c r="B22" s="409" t="s">
        <v>768</v>
      </c>
      <c r="C22" s="410">
        <v>23</v>
      </c>
      <c r="D22" s="410">
        <v>18</v>
      </c>
      <c r="F22" s="277"/>
    </row>
    <row r="23" spans="2:6" ht="19" thickBot="1" x14ac:dyDescent="0.7">
      <c r="B23" s="409" t="s">
        <v>742</v>
      </c>
      <c r="C23" s="410">
        <v>28</v>
      </c>
      <c r="D23" s="410">
        <v>17</v>
      </c>
      <c r="F23" s="277"/>
    </row>
    <row r="24" spans="2:6" x14ac:dyDescent="0.65">
      <c r="B24" s="278"/>
      <c r="F24" s="277"/>
    </row>
    <row r="25" spans="2:6" ht="43.5" customHeight="1" thickBot="1" x14ac:dyDescent="0.7">
      <c r="B25" s="761" t="s">
        <v>769</v>
      </c>
      <c r="C25" s="762"/>
      <c r="D25" s="762"/>
      <c r="E25" s="762"/>
      <c r="F25" s="282"/>
    </row>
    <row r="26" spans="2:6" ht="43.5" customHeight="1" thickBot="1" x14ac:dyDescent="0.7">
      <c r="B26" s="165" t="s">
        <v>997</v>
      </c>
      <c r="C26" s="790" t="s">
        <v>1318</v>
      </c>
      <c r="D26" s="790"/>
      <c r="E26" s="790"/>
      <c r="F26" s="791"/>
    </row>
    <row r="27" spans="2:6" ht="43.5" customHeight="1" x14ac:dyDescent="0.65">
      <c r="B27" s="166"/>
      <c r="C27" s="166"/>
      <c r="D27" s="166"/>
      <c r="E27" s="166"/>
    </row>
    <row r="28" spans="2:6" ht="19" thickBot="1" x14ac:dyDescent="0.7"/>
    <row r="29" spans="2:6" ht="95" customHeight="1" x14ac:dyDescent="0.65">
      <c r="B29" s="566" t="s">
        <v>1251</v>
      </c>
      <c r="C29" s="567"/>
      <c r="D29" s="567"/>
      <c r="E29" s="568"/>
    </row>
    <row r="30" spans="2:6" x14ac:dyDescent="0.65">
      <c r="B30" s="620" t="s">
        <v>446</v>
      </c>
      <c r="C30" s="788" t="s">
        <v>447</v>
      </c>
      <c r="D30" s="788"/>
      <c r="E30" s="789" t="s">
        <v>448</v>
      </c>
    </row>
    <row r="31" spans="2:6" x14ac:dyDescent="0.65">
      <c r="B31" s="620"/>
      <c r="C31" s="167" t="s">
        <v>33</v>
      </c>
      <c r="D31" s="167" t="s">
        <v>249</v>
      </c>
      <c r="E31" s="789"/>
    </row>
    <row r="32" spans="2:6" x14ac:dyDescent="0.65">
      <c r="B32" s="228" t="s">
        <v>1252</v>
      </c>
      <c r="C32" s="273" t="s">
        <v>33</v>
      </c>
      <c r="D32" s="273"/>
      <c r="E32" s="96" t="s">
        <v>449</v>
      </c>
    </row>
    <row r="33" spans="2:7" ht="37" x14ac:dyDescent="0.65">
      <c r="B33" s="228" t="s">
        <v>1253</v>
      </c>
      <c r="C33" s="273"/>
      <c r="D33" s="212" t="s">
        <v>249</v>
      </c>
      <c r="E33" s="232"/>
    </row>
    <row r="34" spans="2:7" ht="37" x14ac:dyDescent="0.65">
      <c r="B34" s="228" t="s">
        <v>1254</v>
      </c>
      <c r="C34" s="273" t="s">
        <v>33</v>
      </c>
      <c r="D34" s="273"/>
      <c r="E34" s="96"/>
    </row>
    <row r="35" spans="2:7" x14ac:dyDescent="0.65">
      <c r="B35" s="228" t="s">
        <v>450</v>
      </c>
      <c r="C35" s="273"/>
      <c r="D35" s="212" t="s">
        <v>249</v>
      </c>
      <c r="E35" s="232"/>
    </row>
    <row r="36" spans="2:7" ht="37" x14ac:dyDescent="0.65">
      <c r="B36" s="228" t="s">
        <v>1255</v>
      </c>
      <c r="C36" s="784" t="s">
        <v>947</v>
      </c>
      <c r="D36" s="785"/>
      <c r="E36" s="786"/>
    </row>
    <row r="37" spans="2:7" ht="19" thickBot="1" x14ac:dyDescent="0.7">
      <c r="B37" s="245" t="s">
        <v>451</v>
      </c>
      <c r="C37" s="168" t="s">
        <v>33</v>
      </c>
      <c r="D37" s="247"/>
      <c r="E37" s="248"/>
    </row>
    <row r="38" spans="2:7" ht="19" thickBot="1" x14ac:dyDescent="0.7">
      <c r="B38" s="42" t="s">
        <v>997</v>
      </c>
      <c r="C38" s="287" t="s">
        <v>285</v>
      </c>
      <c r="D38" s="287"/>
      <c r="E38" s="288"/>
    </row>
    <row r="40" spans="2:7" ht="19" thickBot="1" x14ac:dyDescent="0.7"/>
    <row r="41" spans="2:7" x14ac:dyDescent="0.65">
      <c r="B41" s="40" t="s">
        <v>1256</v>
      </c>
      <c r="C41" s="283"/>
      <c r="D41" s="283"/>
      <c r="E41" s="283"/>
      <c r="F41" s="283"/>
      <c r="G41" s="284"/>
    </row>
    <row r="42" spans="2:7" x14ac:dyDescent="0.65">
      <c r="B42" s="249" t="s">
        <v>747</v>
      </c>
      <c r="C42" s="169">
        <v>2024</v>
      </c>
      <c r="G42" s="277"/>
    </row>
    <row r="43" spans="2:7" ht="37" x14ac:dyDescent="0.65">
      <c r="B43" s="249" t="s">
        <v>770</v>
      </c>
      <c r="C43" s="170">
        <v>0.92800000000000005</v>
      </c>
      <c r="G43" s="277"/>
    </row>
    <row r="44" spans="2:7" x14ac:dyDescent="0.65">
      <c r="B44" s="22"/>
      <c r="G44" s="277"/>
    </row>
    <row r="45" spans="2:7" ht="19" thickBot="1" x14ac:dyDescent="0.7">
      <c r="B45" s="41" t="s">
        <v>626</v>
      </c>
      <c r="C45" s="280"/>
      <c r="D45" s="280"/>
      <c r="E45" s="280"/>
      <c r="F45" s="280"/>
      <c r="G45" s="282"/>
    </row>
    <row r="46" spans="2:7" ht="19" thickBot="1" x14ac:dyDescent="0.7">
      <c r="B46" s="42" t="s">
        <v>997</v>
      </c>
      <c r="C46" s="287" t="s">
        <v>285</v>
      </c>
      <c r="D46" s="287"/>
      <c r="E46" s="287"/>
      <c r="F46" s="287"/>
      <c r="G46" s="288"/>
    </row>
    <row r="48" spans="2:7" ht="19" thickBot="1" x14ac:dyDescent="0.7"/>
    <row r="49" spans="2:8" ht="19" thickBot="1" x14ac:dyDescent="0.7">
      <c r="B49" s="40" t="s">
        <v>452</v>
      </c>
      <c r="C49" s="283"/>
      <c r="D49" s="283"/>
      <c r="E49" s="283"/>
      <c r="F49" s="283"/>
      <c r="G49" s="283"/>
      <c r="H49" s="284"/>
    </row>
    <row r="50" spans="2:8" x14ac:dyDescent="0.65">
      <c r="B50" s="718" t="s">
        <v>75</v>
      </c>
      <c r="C50" s="579" t="s">
        <v>1</v>
      </c>
      <c r="D50" s="579"/>
      <c r="E50" s="579"/>
      <c r="F50" s="579"/>
      <c r="G50" s="579"/>
      <c r="H50" s="609"/>
    </row>
    <row r="51" spans="2:8" ht="19" thickBot="1" x14ac:dyDescent="0.7">
      <c r="B51" s="787"/>
      <c r="C51" s="215">
        <v>2020</v>
      </c>
      <c r="D51" s="215">
        <v>2021</v>
      </c>
      <c r="E51" s="215">
        <v>2022</v>
      </c>
      <c r="F51" s="215">
        <v>2023</v>
      </c>
      <c r="G51" s="579">
        <v>2024</v>
      </c>
      <c r="H51" s="609"/>
    </row>
    <row r="52" spans="2:8" ht="19" thickBot="1" x14ac:dyDescent="0.7">
      <c r="B52" s="411" t="s">
        <v>453</v>
      </c>
      <c r="C52" s="212">
        <v>49</v>
      </c>
      <c r="D52" s="212">
        <v>110</v>
      </c>
      <c r="E52" s="212">
        <v>114</v>
      </c>
      <c r="F52" s="212">
        <v>175</v>
      </c>
      <c r="G52" s="575">
        <v>236</v>
      </c>
      <c r="H52" s="627"/>
    </row>
    <row r="53" spans="2:8" ht="19" thickBot="1" x14ac:dyDescent="0.7">
      <c r="B53" s="41" t="s">
        <v>627</v>
      </c>
      <c r="C53" s="280"/>
      <c r="D53" s="280"/>
      <c r="E53" s="280"/>
      <c r="F53" s="280"/>
      <c r="G53" s="280"/>
      <c r="H53" s="282"/>
    </row>
    <row r="54" spans="2:8" ht="19" thickBot="1" x14ac:dyDescent="0.7">
      <c r="B54" s="42" t="s">
        <v>997</v>
      </c>
      <c r="C54" s="287" t="s">
        <v>1031</v>
      </c>
      <c r="D54" s="287"/>
      <c r="E54" s="287"/>
      <c r="F54" s="287"/>
      <c r="G54" s="287"/>
      <c r="H54" s="288"/>
    </row>
    <row r="56" spans="2:8" ht="19" thickBot="1" x14ac:dyDescent="0.7"/>
    <row r="57" spans="2:8" ht="131" customHeight="1" x14ac:dyDescent="0.65">
      <c r="B57" s="589" t="s">
        <v>1257</v>
      </c>
      <c r="C57" s="590"/>
      <c r="D57" s="590"/>
      <c r="E57" s="591"/>
    </row>
    <row r="58" spans="2:8" x14ac:dyDescent="0.65">
      <c r="B58" s="560" t="s">
        <v>185</v>
      </c>
      <c r="C58" s="579">
        <v>2020</v>
      </c>
      <c r="D58" s="326"/>
      <c r="E58" s="277"/>
    </row>
    <row r="59" spans="2:8" x14ac:dyDescent="0.65">
      <c r="B59" s="560"/>
      <c r="C59" s="579"/>
      <c r="D59" s="326"/>
      <c r="E59" s="277"/>
    </row>
    <row r="60" spans="2:8" x14ac:dyDescent="0.65">
      <c r="B60" s="250" t="s">
        <v>186</v>
      </c>
      <c r="C60" s="213">
        <v>0.75</v>
      </c>
      <c r="D60" s="326"/>
      <c r="E60" s="277"/>
    </row>
    <row r="61" spans="2:8" x14ac:dyDescent="0.65">
      <c r="B61" s="249" t="s">
        <v>187</v>
      </c>
      <c r="C61" s="86">
        <v>1</v>
      </c>
      <c r="D61" s="326"/>
      <c r="E61" s="277"/>
    </row>
    <row r="62" spans="2:8" x14ac:dyDescent="0.65">
      <c r="B62" s="278"/>
      <c r="E62" s="277"/>
    </row>
    <row r="63" spans="2:8" ht="19" thickBot="1" x14ac:dyDescent="0.7">
      <c r="B63" s="41" t="s">
        <v>628</v>
      </c>
      <c r="C63" s="280"/>
      <c r="D63" s="280"/>
      <c r="E63" s="282"/>
    </row>
    <row r="64" spans="2:8" ht="19" thickBot="1" x14ac:dyDescent="0.7">
      <c r="B64" s="42" t="s">
        <v>997</v>
      </c>
      <c r="C64" s="287" t="s">
        <v>1008</v>
      </c>
      <c r="D64" s="287"/>
      <c r="E64" s="288"/>
    </row>
    <row r="66" spans="2:8" ht="19" thickBot="1" x14ac:dyDescent="0.7"/>
    <row r="67" spans="2:8" x14ac:dyDescent="0.65">
      <c r="B67" s="40" t="s">
        <v>653</v>
      </c>
      <c r="C67" s="283"/>
      <c r="D67" s="283"/>
      <c r="E67" s="283"/>
      <c r="F67" s="283"/>
      <c r="G67" s="283"/>
      <c r="H67" s="284"/>
    </row>
    <row r="68" spans="2:8" x14ac:dyDescent="0.65">
      <c r="B68" s="208" t="s">
        <v>32</v>
      </c>
      <c r="C68" s="215">
        <v>2019</v>
      </c>
      <c r="D68" s="215">
        <v>2020</v>
      </c>
      <c r="E68" s="215">
        <v>2021</v>
      </c>
      <c r="F68" s="215">
        <v>2022</v>
      </c>
      <c r="G68" s="215">
        <v>2023</v>
      </c>
      <c r="H68" s="277"/>
    </row>
    <row r="69" spans="2:8" x14ac:dyDescent="0.65">
      <c r="B69" s="558" t="s">
        <v>454</v>
      </c>
      <c r="C69" s="579"/>
      <c r="D69" s="579"/>
      <c r="E69" s="579"/>
      <c r="F69" s="579"/>
      <c r="G69" s="579"/>
      <c r="H69" s="277"/>
    </row>
    <row r="70" spans="2:8" ht="37" x14ac:dyDescent="0.65">
      <c r="B70" s="228" t="s">
        <v>455</v>
      </c>
      <c r="C70" s="213">
        <v>1</v>
      </c>
      <c r="D70" s="213">
        <v>1</v>
      </c>
      <c r="E70" s="213">
        <v>1</v>
      </c>
      <c r="F70" s="213">
        <v>1</v>
      </c>
      <c r="G70" s="213">
        <v>1</v>
      </c>
      <c r="H70" s="277"/>
    </row>
    <row r="71" spans="2:8" ht="37" x14ac:dyDescent="0.65">
      <c r="B71" s="228" t="s">
        <v>456</v>
      </c>
      <c r="C71" s="213">
        <v>1</v>
      </c>
      <c r="D71" s="213">
        <v>1</v>
      </c>
      <c r="E71" s="213">
        <v>1</v>
      </c>
      <c r="F71" s="213">
        <v>1</v>
      </c>
      <c r="G71" s="213">
        <v>1</v>
      </c>
      <c r="H71" s="277"/>
    </row>
    <row r="72" spans="2:8" ht="37" x14ac:dyDescent="0.65">
      <c r="B72" s="228" t="s">
        <v>457</v>
      </c>
      <c r="C72" s="213">
        <v>1</v>
      </c>
      <c r="D72" s="213">
        <v>1</v>
      </c>
      <c r="E72" s="213">
        <v>1</v>
      </c>
      <c r="F72" s="213">
        <v>1</v>
      </c>
      <c r="G72" s="213">
        <v>1</v>
      </c>
      <c r="H72" s="277"/>
    </row>
    <row r="73" spans="2:8" ht="37" x14ac:dyDescent="0.65">
      <c r="B73" s="228" t="s">
        <v>458</v>
      </c>
      <c r="C73" s="213">
        <v>1</v>
      </c>
      <c r="D73" s="213">
        <v>1</v>
      </c>
      <c r="E73" s="213">
        <v>1</v>
      </c>
      <c r="F73" s="213">
        <v>1</v>
      </c>
      <c r="G73" s="213">
        <v>1</v>
      </c>
      <c r="H73" s="277"/>
    </row>
    <row r="74" spans="2:8" ht="37" x14ac:dyDescent="0.65">
      <c r="B74" s="228" t="s">
        <v>459</v>
      </c>
      <c r="C74" s="213">
        <v>1</v>
      </c>
      <c r="D74" s="213">
        <v>1</v>
      </c>
      <c r="E74" s="213">
        <v>1</v>
      </c>
      <c r="F74" s="213">
        <v>1</v>
      </c>
      <c r="G74" s="213">
        <v>1</v>
      </c>
      <c r="H74" s="277"/>
    </row>
    <row r="75" spans="2:8" ht="37" x14ac:dyDescent="0.65">
      <c r="B75" s="228" t="s">
        <v>460</v>
      </c>
      <c r="C75" s="213">
        <v>1</v>
      </c>
      <c r="D75" s="213">
        <v>1</v>
      </c>
      <c r="E75" s="213">
        <v>1</v>
      </c>
      <c r="F75" s="213">
        <v>1</v>
      </c>
      <c r="G75" s="213">
        <v>1</v>
      </c>
      <c r="H75" s="277"/>
    </row>
    <row r="76" spans="2:8" ht="37" x14ac:dyDescent="0.65">
      <c r="B76" s="228" t="s">
        <v>461</v>
      </c>
      <c r="C76" s="213">
        <v>1</v>
      </c>
      <c r="D76" s="213">
        <v>1</v>
      </c>
      <c r="E76" s="213">
        <v>1</v>
      </c>
      <c r="F76" s="213">
        <v>1</v>
      </c>
      <c r="G76" s="213">
        <v>1</v>
      </c>
      <c r="H76" s="277"/>
    </row>
    <row r="77" spans="2:8" x14ac:dyDescent="0.65">
      <c r="B77" s="558" t="s">
        <v>462</v>
      </c>
      <c r="C77" s="579"/>
      <c r="D77" s="579"/>
      <c r="E77" s="579"/>
      <c r="F77" s="579"/>
      <c r="G77" s="579"/>
      <c r="H77" s="277"/>
    </row>
    <row r="78" spans="2:8" ht="37" x14ac:dyDescent="0.65">
      <c r="B78" s="228" t="s">
        <v>463</v>
      </c>
      <c r="C78" s="213">
        <v>0</v>
      </c>
      <c r="D78" s="213">
        <v>0</v>
      </c>
      <c r="E78" s="213">
        <v>1</v>
      </c>
      <c r="F78" s="213">
        <v>1</v>
      </c>
      <c r="G78" s="213">
        <v>1</v>
      </c>
      <c r="H78" s="277"/>
    </row>
    <row r="79" spans="2:8" ht="37" x14ac:dyDescent="0.65">
      <c r="B79" s="228" t="s">
        <v>464</v>
      </c>
      <c r="C79" s="213">
        <v>0</v>
      </c>
      <c r="D79" s="213">
        <v>0</v>
      </c>
      <c r="E79" s="213">
        <v>1</v>
      </c>
      <c r="F79" s="213">
        <v>1</v>
      </c>
      <c r="G79" s="213">
        <v>1</v>
      </c>
      <c r="H79" s="277"/>
    </row>
    <row r="80" spans="2:8" ht="37" x14ac:dyDescent="0.65">
      <c r="B80" s="228" t="s">
        <v>465</v>
      </c>
      <c r="C80" s="213">
        <v>0</v>
      </c>
      <c r="D80" s="213">
        <v>0</v>
      </c>
      <c r="E80" s="213">
        <v>0</v>
      </c>
      <c r="F80" s="213">
        <v>0</v>
      </c>
      <c r="G80" s="213">
        <v>0</v>
      </c>
      <c r="H80" s="277"/>
    </row>
    <row r="81" spans="2:8" ht="37" x14ac:dyDescent="0.65">
      <c r="B81" s="228" t="s">
        <v>466</v>
      </c>
      <c r="C81" s="213">
        <v>0</v>
      </c>
      <c r="D81" s="213">
        <v>0</v>
      </c>
      <c r="E81" s="213">
        <v>0</v>
      </c>
      <c r="F81" s="213">
        <v>0</v>
      </c>
      <c r="G81" s="213">
        <v>0</v>
      </c>
      <c r="H81" s="277"/>
    </row>
    <row r="82" spans="2:8" ht="19" thickBot="1" x14ac:dyDescent="0.7">
      <c r="B82" s="171" t="s">
        <v>467</v>
      </c>
      <c r="C82" s="17">
        <v>7</v>
      </c>
      <c r="D82" s="17">
        <v>7</v>
      </c>
      <c r="E82" s="17">
        <v>9</v>
      </c>
      <c r="F82" s="17">
        <v>9</v>
      </c>
      <c r="G82" s="17">
        <v>9</v>
      </c>
      <c r="H82" s="282"/>
    </row>
    <row r="83" spans="2:8" ht="19" thickBot="1" x14ac:dyDescent="0.7">
      <c r="B83" s="42" t="s">
        <v>997</v>
      </c>
      <c r="C83" s="287" t="s">
        <v>1032</v>
      </c>
      <c r="D83" s="287"/>
      <c r="E83" s="287"/>
      <c r="F83" s="287"/>
      <c r="G83" s="287"/>
      <c r="H83" s="288"/>
    </row>
  </sheetData>
  <mergeCells count="16">
    <mergeCell ref="B25:E25"/>
    <mergeCell ref="C36:E36"/>
    <mergeCell ref="B69:G69"/>
    <mergeCell ref="B77:G77"/>
    <mergeCell ref="B50:B51"/>
    <mergeCell ref="G51:H51"/>
    <mergeCell ref="G52:H52"/>
    <mergeCell ref="C50:H50"/>
    <mergeCell ref="B58:B59"/>
    <mergeCell ref="C58:C59"/>
    <mergeCell ref="B57:E57"/>
    <mergeCell ref="B29:E29"/>
    <mergeCell ref="B30:B31"/>
    <mergeCell ref="C30:D30"/>
    <mergeCell ref="E30:E31"/>
    <mergeCell ref="C26:F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7D69-9658-4CF1-A99A-2637FF7678C9}">
  <dimension ref="B1:H72"/>
  <sheetViews>
    <sheetView rightToLeft="1" topLeftCell="A61" workbookViewId="0">
      <selection activeCell="B73" sqref="B73"/>
    </sheetView>
  </sheetViews>
  <sheetFormatPr defaultColWidth="8.7265625" defaultRowHeight="18.5" x14ac:dyDescent="0.65"/>
  <cols>
    <col min="1" max="1" width="8.7265625" style="28"/>
    <col min="2" max="2" width="26.08984375" style="28" customWidth="1"/>
    <col min="3" max="3" width="38.90625" style="28" customWidth="1"/>
    <col min="4" max="16384" width="8.7265625" style="28"/>
  </cols>
  <sheetData>
    <row r="1" spans="2:8" ht="19" thickBot="1" x14ac:dyDescent="0.7"/>
    <row r="2" spans="2:8" x14ac:dyDescent="0.65">
      <c r="B2" s="40" t="s">
        <v>771</v>
      </c>
      <c r="C2" s="283"/>
      <c r="D2" s="283"/>
      <c r="E2" s="283"/>
      <c r="F2" s="283"/>
      <c r="G2" s="283"/>
      <c r="H2" s="284"/>
    </row>
    <row r="3" spans="2:8" ht="18" customHeight="1" x14ac:dyDescent="0.65">
      <c r="B3" s="558" t="s">
        <v>27</v>
      </c>
      <c r="C3" s="585" t="s">
        <v>772</v>
      </c>
      <c r="D3" s="586"/>
      <c r="E3" s="586"/>
      <c r="F3" s="586"/>
      <c r="G3" s="586"/>
      <c r="H3" s="660"/>
    </row>
    <row r="4" spans="2:8" x14ac:dyDescent="0.65">
      <c r="B4" s="558"/>
      <c r="C4" s="215">
        <v>2018</v>
      </c>
      <c r="D4" s="215">
        <v>2019</v>
      </c>
      <c r="E4" s="215">
        <v>2020</v>
      </c>
      <c r="F4" s="215">
        <v>2021</v>
      </c>
      <c r="G4" s="579">
        <v>2022</v>
      </c>
      <c r="H4" s="609"/>
    </row>
    <row r="5" spans="2:8" x14ac:dyDescent="0.65">
      <c r="B5" s="255" t="s">
        <v>2</v>
      </c>
      <c r="C5" s="213">
        <v>0.06</v>
      </c>
      <c r="D5" s="213">
        <v>0.13</v>
      </c>
      <c r="E5" s="213">
        <v>7.0000000000000007E-2</v>
      </c>
      <c r="F5" s="213">
        <v>7.0000000000000007E-2</v>
      </c>
      <c r="G5" s="576">
        <v>1.06</v>
      </c>
      <c r="H5" s="715"/>
    </row>
    <row r="6" spans="2:8" x14ac:dyDescent="0.65">
      <c r="B6" s="239" t="s">
        <v>3</v>
      </c>
      <c r="C6" s="212">
        <v>0.02</v>
      </c>
      <c r="D6" s="212">
        <v>0.01</v>
      </c>
      <c r="E6" s="212">
        <v>0</v>
      </c>
      <c r="F6" s="212">
        <v>0.04</v>
      </c>
      <c r="G6" s="575">
        <v>0.28000000000000003</v>
      </c>
      <c r="H6" s="627"/>
    </row>
    <row r="7" spans="2:8" x14ac:dyDescent="0.65">
      <c r="B7" s="234" t="s">
        <v>30</v>
      </c>
      <c r="C7" s="266">
        <v>0.09</v>
      </c>
      <c r="D7" s="266">
        <v>1.4999999999999999E-2</v>
      </c>
      <c r="E7" s="266">
        <v>7.0000000000000007E-2</v>
      </c>
      <c r="F7" s="266">
        <v>0.11</v>
      </c>
      <c r="G7" s="809">
        <v>1.34</v>
      </c>
      <c r="H7" s="810"/>
    </row>
    <row r="8" spans="2:8" x14ac:dyDescent="0.65">
      <c r="B8" s="278"/>
      <c r="H8" s="277"/>
    </row>
    <row r="9" spans="2:8" ht="19" thickBot="1" x14ac:dyDescent="0.7">
      <c r="B9" s="41" t="s">
        <v>605</v>
      </c>
      <c r="C9" s="280"/>
      <c r="D9" s="280"/>
      <c r="E9" s="280"/>
      <c r="F9" s="280"/>
      <c r="G9" s="280"/>
      <c r="H9" s="282"/>
    </row>
    <row r="10" spans="2:8" ht="19" thickBot="1" x14ac:dyDescent="0.7">
      <c r="B10" s="70" t="s">
        <v>997</v>
      </c>
      <c r="C10" s="287" t="s">
        <v>999</v>
      </c>
      <c r="D10" s="287"/>
      <c r="E10" s="287"/>
      <c r="F10" s="287"/>
      <c r="G10" s="287"/>
      <c r="H10" s="288"/>
    </row>
    <row r="11" spans="2:8" x14ac:dyDescent="0.65">
      <c r="B11" s="71"/>
    </row>
    <row r="12" spans="2:8" ht="19" thickBot="1" x14ac:dyDescent="0.7"/>
    <row r="13" spans="2:8" ht="45" customHeight="1" x14ac:dyDescent="0.65">
      <c r="B13" s="566" t="s">
        <v>1405</v>
      </c>
      <c r="C13" s="567"/>
      <c r="D13" s="568"/>
    </row>
    <row r="14" spans="2:8" ht="72" customHeight="1" x14ac:dyDescent="0.65">
      <c r="B14" s="806" t="s">
        <v>1404</v>
      </c>
      <c r="C14" s="807"/>
      <c r="D14" s="808"/>
    </row>
    <row r="15" spans="2:8" x14ac:dyDescent="0.65">
      <c r="B15" s="94" t="s">
        <v>35</v>
      </c>
      <c r="C15" s="242" t="s">
        <v>33</v>
      </c>
      <c r="D15" s="95" t="s">
        <v>34</v>
      </c>
    </row>
    <row r="16" spans="2:8" x14ac:dyDescent="0.65">
      <c r="B16" s="228" t="s">
        <v>36</v>
      </c>
      <c r="C16" s="212" t="s">
        <v>33</v>
      </c>
      <c r="D16" s="146"/>
    </row>
    <row r="17" spans="2:4" x14ac:dyDescent="0.65">
      <c r="B17" s="228" t="s">
        <v>37</v>
      </c>
      <c r="C17" s="212" t="s">
        <v>33</v>
      </c>
      <c r="D17" s="146"/>
    </row>
    <row r="18" spans="2:4" x14ac:dyDescent="0.65">
      <c r="B18" s="228" t="s">
        <v>38</v>
      </c>
      <c r="C18" s="212" t="s">
        <v>33</v>
      </c>
      <c r="D18" s="146"/>
    </row>
    <row r="19" spans="2:4" x14ac:dyDescent="0.65">
      <c r="B19" s="228" t="s">
        <v>39</v>
      </c>
      <c r="C19" s="273" t="s">
        <v>33</v>
      </c>
      <c r="D19" s="163"/>
    </row>
    <row r="20" spans="2:4" x14ac:dyDescent="0.65">
      <c r="B20" s="228" t="s">
        <v>40</v>
      </c>
      <c r="C20" s="273" t="s">
        <v>33</v>
      </c>
      <c r="D20" s="163"/>
    </row>
    <row r="21" spans="2:4" x14ac:dyDescent="0.65">
      <c r="B21" s="97" t="s">
        <v>41</v>
      </c>
      <c r="C21" s="273" t="s">
        <v>33</v>
      </c>
      <c r="D21" s="163"/>
    </row>
    <row r="22" spans="2:4" x14ac:dyDescent="0.65">
      <c r="B22" s="97" t="s">
        <v>42</v>
      </c>
      <c r="C22" s="273" t="s">
        <v>33</v>
      </c>
      <c r="D22" s="163"/>
    </row>
    <row r="23" spans="2:4" x14ac:dyDescent="0.65">
      <c r="B23" s="97" t="s">
        <v>43</v>
      </c>
      <c r="C23" s="273" t="s">
        <v>33</v>
      </c>
      <c r="D23" s="163"/>
    </row>
    <row r="24" spans="2:4" x14ac:dyDescent="0.65">
      <c r="B24" s="97" t="s">
        <v>44</v>
      </c>
      <c r="C24" s="273" t="s">
        <v>33</v>
      </c>
      <c r="D24" s="163"/>
    </row>
    <row r="25" spans="2:4" x14ac:dyDescent="0.65">
      <c r="B25" s="97" t="s">
        <v>45</v>
      </c>
      <c r="C25" s="273" t="s">
        <v>33</v>
      </c>
      <c r="D25" s="163"/>
    </row>
    <row r="26" spans="2:4" x14ac:dyDescent="0.65">
      <c r="B26" s="97" t="s">
        <v>46</v>
      </c>
      <c r="C26" s="273" t="s">
        <v>33</v>
      </c>
      <c r="D26" s="163"/>
    </row>
    <row r="27" spans="2:4" x14ac:dyDescent="0.65">
      <c r="B27" s="97" t="s">
        <v>47</v>
      </c>
      <c r="C27" s="273" t="s">
        <v>33</v>
      </c>
      <c r="D27" s="163"/>
    </row>
    <row r="28" spans="2:4" x14ac:dyDescent="0.65">
      <c r="B28" s="97" t="s">
        <v>48</v>
      </c>
      <c r="C28" s="273" t="s">
        <v>33</v>
      </c>
      <c r="D28" s="163"/>
    </row>
    <row r="29" spans="2:4" x14ac:dyDescent="0.65">
      <c r="B29" s="97" t="s">
        <v>49</v>
      </c>
      <c r="C29" s="172" t="s">
        <v>50</v>
      </c>
      <c r="D29" s="163"/>
    </row>
    <row r="30" spans="2:4" ht="56" customHeight="1" thickBot="1" x14ac:dyDescent="0.7">
      <c r="B30" s="799" t="s">
        <v>606</v>
      </c>
      <c r="C30" s="800"/>
      <c r="D30" s="801"/>
    </row>
    <row r="31" spans="2:4" ht="19" thickBot="1" x14ac:dyDescent="0.7">
      <c r="B31" s="42" t="s">
        <v>997</v>
      </c>
      <c r="C31" s="287" t="s">
        <v>1028</v>
      </c>
      <c r="D31" s="288"/>
    </row>
    <row r="33" spans="2:4" ht="19" thickBot="1" x14ac:dyDescent="0.7"/>
    <row r="34" spans="2:4" ht="67" customHeight="1" x14ac:dyDescent="0.65">
      <c r="B34" s="566" t="s">
        <v>1258</v>
      </c>
      <c r="C34" s="567"/>
      <c r="D34" s="568"/>
    </row>
    <row r="35" spans="2:4" ht="56.5" customHeight="1" x14ac:dyDescent="0.65">
      <c r="B35" s="616" t="s">
        <v>1407</v>
      </c>
      <c r="C35" s="617"/>
      <c r="D35" s="764"/>
    </row>
    <row r="36" spans="2:4" x14ac:dyDescent="0.65">
      <c r="B36" s="94" t="s">
        <v>35</v>
      </c>
      <c r="C36" s="242" t="s">
        <v>33</v>
      </c>
      <c r="D36" s="95" t="s">
        <v>34</v>
      </c>
    </row>
    <row r="37" spans="2:4" x14ac:dyDescent="0.65">
      <c r="B37" s="228" t="s">
        <v>36</v>
      </c>
      <c r="C37" s="212" t="s">
        <v>33</v>
      </c>
      <c r="D37" s="146"/>
    </row>
    <row r="38" spans="2:4" x14ac:dyDescent="0.65">
      <c r="B38" s="228" t="s">
        <v>37</v>
      </c>
      <c r="C38" s="212" t="s">
        <v>33</v>
      </c>
      <c r="D38" s="146"/>
    </row>
    <row r="39" spans="2:4" x14ac:dyDescent="0.65">
      <c r="B39" s="228" t="s">
        <v>38</v>
      </c>
      <c r="C39" s="212" t="s">
        <v>33</v>
      </c>
      <c r="D39" s="146"/>
    </row>
    <row r="40" spans="2:4" x14ac:dyDescent="0.65">
      <c r="B40" s="228" t="s">
        <v>39</v>
      </c>
      <c r="C40" s="273" t="s">
        <v>33</v>
      </c>
      <c r="D40" s="163"/>
    </row>
    <row r="41" spans="2:4" x14ac:dyDescent="0.65">
      <c r="B41" s="228" t="s">
        <v>40</v>
      </c>
      <c r="C41" s="273" t="s">
        <v>33</v>
      </c>
      <c r="D41" s="163"/>
    </row>
    <row r="42" spans="2:4" x14ac:dyDescent="0.65">
      <c r="B42" s="97" t="s">
        <v>41</v>
      </c>
      <c r="C42" s="273" t="s">
        <v>33</v>
      </c>
      <c r="D42" s="163"/>
    </row>
    <row r="43" spans="2:4" x14ac:dyDescent="0.65">
      <c r="B43" s="97" t="s">
        <v>42</v>
      </c>
      <c r="C43" s="273" t="s">
        <v>33</v>
      </c>
      <c r="D43" s="163"/>
    </row>
    <row r="44" spans="2:4" x14ac:dyDescent="0.65">
      <c r="B44" s="97" t="s">
        <v>43</v>
      </c>
      <c r="C44" s="273" t="s">
        <v>33</v>
      </c>
      <c r="D44" s="163"/>
    </row>
    <row r="45" spans="2:4" x14ac:dyDescent="0.65">
      <c r="B45" s="97" t="s">
        <v>44</v>
      </c>
      <c r="C45" s="273" t="s">
        <v>33</v>
      </c>
      <c r="D45" s="163"/>
    </row>
    <row r="46" spans="2:4" x14ac:dyDescent="0.65">
      <c r="B46" s="97" t="s">
        <v>45</v>
      </c>
      <c r="C46" s="273" t="s">
        <v>33</v>
      </c>
      <c r="D46" s="163"/>
    </row>
    <row r="47" spans="2:4" x14ac:dyDescent="0.65">
      <c r="B47" s="97" t="s">
        <v>46</v>
      </c>
      <c r="C47" s="273" t="s">
        <v>33</v>
      </c>
      <c r="D47" s="163"/>
    </row>
    <row r="48" spans="2:4" x14ac:dyDescent="0.65">
      <c r="B48" s="97" t="s">
        <v>47</v>
      </c>
      <c r="C48" s="273" t="s">
        <v>33</v>
      </c>
      <c r="D48" s="163"/>
    </row>
    <row r="49" spans="2:4" x14ac:dyDescent="0.65">
      <c r="B49" s="97" t="s">
        <v>48</v>
      </c>
      <c r="C49" s="273" t="s">
        <v>33</v>
      </c>
      <c r="D49" s="163"/>
    </row>
    <row r="50" spans="2:4" x14ac:dyDescent="0.65">
      <c r="B50" s="97" t="s">
        <v>49</v>
      </c>
      <c r="C50" s="273" t="s">
        <v>50</v>
      </c>
      <c r="D50" s="163"/>
    </row>
    <row r="51" spans="2:4" ht="56" customHeight="1" thickBot="1" x14ac:dyDescent="0.7">
      <c r="B51" s="761" t="s">
        <v>625</v>
      </c>
      <c r="C51" s="762"/>
      <c r="D51" s="763"/>
    </row>
    <row r="52" spans="2:4" ht="56" customHeight="1" thickBot="1" x14ac:dyDescent="0.7">
      <c r="B52" s="165" t="s">
        <v>997</v>
      </c>
      <c r="C52" s="173" t="s">
        <v>1028</v>
      </c>
      <c r="D52" s="174"/>
    </row>
    <row r="53" spans="2:4" x14ac:dyDescent="0.65">
      <c r="B53" s="166"/>
      <c r="C53" s="166"/>
      <c r="D53" s="166"/>
    </row>
    <row r="54" spans="2:4" ht="19" thickBot="1" x14ac:dyDescent="0.7"/>
    <row r="55" spans="2:4" ht="92" customHeight="1" x14ac:dyDescent="0.65">
      <c r="B55" s="589" t="s">
        <v>468</v>
      </c>
      <c r="C55" s="591"/>
    </row>
    <row r="56" spans="2:4" ht="19" thickBot="1" x14ac:dyDescent="0.7">
      <c r="B56" s="804" t="s">
        <v>469</v>
      </c>
      <c r="C56" s="805"/>
    </row>
    <row r="57" spans="2:4" ht="287.5" customHeight="1" thickBot="1" x14ac:dyDescent="0.7">
      <c r="B57" s="446" t="s">
        <v>470</v>
      </c>
      <c r="C57" s="176" t="s">
        <v>1300</v>
      </c>
    </row>
    <row r="58" spans="2:4" ht="19" thickBot="1" x14ac:dyDescent="0.7">
      <c r="B58" s="42" t="s">
        <v>997</v>
      </c>
      <c r="C58" s="288" t="s">
        <v>285</v>
      </c>
    </row>
    <row r="60" spans="2:4" ht="19" thickBot="1" x14ac:dyDescent="0.7"/>
    <row r="61" spans="2:4" ht="61.5" customHeight="1" x14ac:dyDescent="0.65">
      <c r="B61" s="802" t="s">
        <v>1408</v>
      </c>
      <c r="C61" s="803"/>
    </row>
    <row r="62" spans="2:4" x14ac:dyDescent="0.65">
      <c r="B62" s="559" t="s">
        <v>1126</v>
      </c>
      <c r="C62" s="609">
        <v>2020</v>
      </c>
      <c r="D62" s="326"/>
    </row>
    <row r="63" spans="2:4" x14ac:dyDescent="0.65">
      <c r="B63" s="559"/>
      <c r="C63" s="609"/>
      <c r="D63" s="326"/>
    </row>
    <row r="64" spans="2:4" x14ac:dyDescent="0.65">
      <c r="B64" s="246" t="s">
        <v>186</v>
      </c>
      <c r="C64" s="241">
        <v>0.75</v>
      </c>
      <c r="D64" s="326"/>
    </row>
    <row r="65" spans="2:4" x14ac:dyDescent="0.65">
      <c r="B65" s="228" t="s">
        <v>187</v>
      </c>
      <c r="C65" s="178">
        <v>1</v>
      </c>
      <c r="D65" s="326"/>
    </row>
    <row r="66" spans="2:4" ht="19" thickBot="1" x14ac:dyDescent="0.7">
      <c r="B66" s="41" t="s">
        <v>628</v>
      </c>
      <c r="C66" s="282"/>
    </row>
    <row r="67" spans="2:4" ht="19" thickBot="1" x14ac:dyDescent="0.7">
      <c r="B67" s="42" t="s">
        <v>997</v>
      </c>
      <c r="C67" s="288" t="s">
        <v>1008</v>
      </c>
    </row>
    <row r="69" spans="2:4" ht="19" thickBot="1" x14ac:dyDescent="0.7"/>
    <row r="70" spans="2:4" ht="56.5" customHeight="1" x14ac:dyDescent="0.65">
      <c r="B70" s="793" t="s">
        <v>1033</v>
      </c>
      <c r="C70" s="794"/>
      <c r="D70" s="795"/>
    </row>
    <row r="71" spans="2:4" ht="19" customHeight="1" thickBot="1" x14ac:dyDescent="0.7">
      <c r="B71" s="796"/>
      <c r="C71" s="797"/>
      <c r="D71" s="798"/>
    </row>
    <row r="72" spans="2:4" ht="37.5" customHeight="1" thickBot="1" x14ac:dyDescent="0.7">
      <c r="B72" s="792" t="s">
        <v>96</v>
      </c>
      <c r="C72" s="790"/>
      <c r="D72" s="174"/>
    </row>
  </sheetData>
  <mergeCells count="19">
    <mergeCell ref="G4:H4"/>
    <mergeCell ref="G5:H5"/>
    <mergeCell ref="G6:H6"/>
    <mergeCell ref="G7:H7"/>
    <mergeCell ref="C3:H3"/>
    <mergeCell ref="B3:B4"/>
    <mergeCell ref="B14:D14"/>
    <mergeCell ref="B35:D35"/>
    <mergeCell ref="B13:D13"/>
    <mergeCell ref="B55:C55"/>
    <mergeCell ref="B72:C72"/>
    <mergeCell ref="B70:D71"/>
    <mergeCell ref="B30:D30"/>
    <mergeCell ref="B34:D34"/>
    <mergeCell ref="B51:D51"/>
    <mergeCell ref="B62:B63"/>
    <mergeCell ref="C62:C63"/>
    <mergeCell ref="B61:C61"/>
    <mergeCell ref="B56:C5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E3B0-1002-4676-87D6-049C86B635CA}">
  <dimension ref="B1:D30"/>
  <sheetViews>
    <sheetView rightToLeft="1" topLeftCell="A15" workbookViewId="0">
      <selection activeCell="B25" sqref="B25"/>
    </sheetView>
  </sheetViews>
  <sheetFormatPr defaultColWidth="8.7265625" defaultRowHeight="18.5" x14ac:dyDescent="0.65"/>
  <cols>
    <col min="1" max="1" width="8.7265625" style="28"/>
    <col min="2" max="2" width="44.6328125" style="28" customWidth="1"/>
    <col min="3" max="3" width="31.7265625" style="28" customWidth="1"/>
    <col min="4" max="4" width="21.7265625" style="28" customWidth="1"/>
    <col min="5" max="16384" width="8.7265625" style="28"/>
  </cols>
  <sheetData>
    <row r="1" spans="2:4" ht="19" thickBot="1" x14ac:dyDescent="0.7"/>
    <row r="2" spans="2:4" ht="19" thickBot="1" x14ac:dyDescent="0.7">
      <c r="B2" s="40" t="s">
        <v>1259</v>
      </c>
      <c r="C2" s="283"/>
      <c r="D2" s="284"/>
    </row>
    <row r="3" spans="2:4" ht="37.5" thickBot="1" x14ac:dyDescent="0.7">
      <c r="B3" s="19" t="s">
        <v>67</v>
      </c>
      <c r="C3" s="18" t="s">
        <v>673</v>
      </c>
      <c r="D3" s="19" t="s">
        <v>674</v>
      </c>
    </row>
    <row r="4" spans="2:4" ht="19" thickBot="1" x14ac:dyDescent="0.7">
      <c r="B4" s="75">
        <v>2020</v>
      </c>
      <c r="C4" s="179">
        <v>12216</v>
      </c>
      <c r="D4" s="180">
        <v>5.5100000000000003E-2</v>
      </c>
    </row>
    <row r="5" spans="2:4" ht="19" thickBot="1" x14ac:dyDescent="0.7">
      <c r="B5" s="75">
        <v>2021</v>
      </c>
      <c r="C5" s="179">
        <v>12216</v>
      </c>
      <c r="D5" s="180">
        <v>5.5100000000000003E-2</v>
      </c>
    </row>
    <row r="6" spans="2:4" ht="19" thickBot="1" x14ac:dyDescent="0.7">
      <c r="B6" s="75">
        <v>2022</v>
      </c>
      <c r="C6" s="179">
        <v>12216</v>
      </c>
      <c r="D6" s="180">
        <v>5.5100000000000003E-2</v>
      </c>
    </row>
    <row r="7" spans="2:4" ht="19" thickBot="1" x14ac:dyDescent="0.7">
      <c r="B7" s="75">
        <v>2023</v>
      </c>
      <c r="C7" s="179">
        <v>14382.69</v>
      </c>
      <c r="D7" s="180">
        <v>6.4899999999999999E-2</v>
      </c>
    </row>
    <row r="8" spans="2:4" ht="19" thickBot="1" x14ac:dyDescent="0.7">
      <c r="B8" s="75">
        <v>2024</v>
      </c>
      <c r="C8" s="179">
        <v>14382.69</v>
      </c>
      <c r="D8" s="180">
        <v>6.4899999999999999E-2</v>
      </c>
    </row>
    <row r="9" spans="2:4" ht="19" thickBot="1" x14ac:dyDescent="0.7">
      <c r="B9" s="41" t="s">
        <v>597</v>
      </c>
      <c r="C9" s="280"/>
      <c r="D9" s="282"/>
    </row>
    <row r="10" spans="2:4" ht="19" thickBot="1" x14ac:dyDescent="0.7">
      <c r="B10" s="42" t="s">
        <v>997</v>
      </c>
      <c r="C10" s="287" t="s">
        <v>1016</v>
      </c>
      <c r="D10" s="288"/>
    </row>
    <row r="12" spans="2:4" ht="19" thickBot="1" x14ac:dyDescent="0.7"/>
    <row r="13" spans="2:4" ht="66.5" customHeight="1" x14ac:dyDescent="0.65">
      <c r="B13" s="566" t="s">
        <v>1260</v>
      </c>
      <c r="C13" s="567"/>
      <c r="D13" s="568"/>
    </row>
    <row r="14" spans="2:4" ht="19" thickBot="1" x14ac:dyDescent="0.7">
      <c r="B14" s="75" t="s">
        <v>32</v>
      </c>
      <c r="C14" s="75" t="s">
        <v>979</v>
      </c>
      <c r="D14" s="75" t="s">
        <v>983</v>
      </c>
    </row>
    <row r="15" spans="2:4" ht="63" customHeight="1" thickBot="1" x14ac:dyDescent="0.7">
      <c r="B15" s="505" t="s">
        <v>980</v>
      </c>
      <c r="C15" s="503">
        <v>2024</v>
      </c>
      <c r="D15" s="506">
        <v>4</v>
      </c>
    </row>
    <row r="16" spans="2:4" ht="19" thickBot="1" x14ac:dyDescent="0.7">
      <c r="B16" s="42" t="s">
        <v>997</v>
      </c>
      <c r="C16" s="287" t="s">
        <v>1016</v>
      </c>
      <c r="D16" s="288"/>
    </row>
    <row r="18" spans="2:4" ht="19" thickBot="1" x14ac:dyDescent="0.7"/>
    <row r="19" spans="2:4" ht="46" customHeight="1" x14ac:dyDescent="0.65">
      <c r="B19" s="811" t="s">
        <v>981</v>
      </c>
      <c r="C19" s="813"/>
    </row>
    <row r="20" spans="2:4" ht="26.5" customHeight="1" x14ac:dyDescent="0.65">
      <c r="B20" s="220" t="s">
        <v>32</v>
      </c>
      <c r="C20" s="244" t="s">
        <v>948</v>
      </c>
    </row>
    <row r="21" spans="2:4" ht="25.5" customHeight="1" x14ac:dyDescent="0.65">
      <c r="B21" s="228" t="s">
        <v>949</v>
      </c>
      <c r="C21" s="258">
        <v>3512</v>
      </c>
    </row>
    <row r="22" spans="2:4" x14ac:dyDescent="0.65">
      <c r="B22" s="228" t="s">
        <v>555</v>
      </c>
      <c r="C22" s="258">
        <v>4569693</v>
      </c>
    </row>
    <row r="23" spans="2:4" ht="33.5" thickBot="1" x14ac:dyDescent="0.7">
      <c r="B23" s="508" t="s">
        <v>950</v>
      </c>
      <c r="C23" s="181">
        <v>0.08</v>
      </c>
    </row>
    <row r="24" spans="2:4" ht="19" thickBot="1" x14ac:dyDescent="0.7">
      <c r="B24" s="507" t="s">
        <v>997</v>
      </c>
      <c r="C24" s="182" t="s">
        <v>1016</v>
      </c>
    </row>
    <row r="25" spans="2:4" x14ac:dyDescent="0.65">
      <c r="B25" s="74"/>
      <c r="C25" s="74"/>
    </row>
    <row r="26" spans="2:4" ht="19" thickBot="1" x14ac:dyDescent="0.7"/>
    <row r="27" spans="2:4" ht="67.5" customHeight="1" x14ac:dyDescent="0.65">
      <c r="B27" s="811" t="s">
        <v>1261</v>
      </c>
      <c r="C27" s="812"/>
      <c r="D27" s="813"/>
    </row>
    <row r="28" spans="2:4" x14ac:dyDescent="0.65">
      <c r="B28" s="263" t="s">
        <v>32</v>
      </c>
      <c r="C28" s="230" t="s">
        <v>979</v>
      </c>
      <c r="D28" s="231" t="s">
        <v>983</v>
      </c>
    </row>
    <row r="29" spans="2:4" ht="56" thickBot="1" x14ac:dyDescent="0.7">
      <c r="B29" s="504" t="s">
        <v>982</v>
      </c>
      <c r="C29" s="116">
        <v>2024</v>
      </c>
      <c r="D29" s="117">
        <v>5</v>
      </c>
    </row>
    <row r="30" spans="2:4" ht="19" thickBot="1" x14ac:dyDescent="0.7">
      <c r="B30" s="42" t="s">
        <v>997</v>
      </c>
      <c r="C30" s="287" t="s">
        <v>1016</v>
      </c>
      <c r="D30" s="288"/>
    </row>
  </sheetData>
  <mergeCells count="3">
    <mergeCell ref="B27:D27"/>
    <mergeCell ref="B13:D13"/>
    <mergeCell ref="B19:C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DACF-30AD-4372-B491-1C3DB428F616}">
  <dimension ref="B1:H108"/>
  <sheetViews>
    <sheetView rightToLeft="1" topLeftCell="A61" zoomScale="55" workbookViewId="0">
      <selection activeCell="B71" sqref="B71:F71"/>
    </sheetView>
  </sheetViews>
  <sheetFormatPr defaultColWidth="8.7265625" defaultRowHeight="18.5" x14ac:dyDescent="0.65"/>
  <cols>
    <col min="1" max="1" width="8.7265625" style="28"/>
    <col min="2" max="2" width="25.453125" style="28" customWidth="1"/>
    <col min="3" max="3" width="35" style="28" bestFit="1" customWidth="1"/>
    <col min="4" max="4" width="8.81640625" style="28" customWidth="1"/>
    <col min="5" max="5" width="16.26953125" style="28" customWidth="1"/>
    <col min="6" max="6" width="19.453125" style="28" customWidth="1"/>
    <col min="7" max="16384" width="8.7265625" style="28"/>
  </cols>
  <sheetData>
    <row r="1" spans="2:8" ht="19" thickBot="1" x14ac:dyDescent="0.7"/>
    <row r="2" spans="2:8" x14ac:dyDescent="0.65">
      <c r="B2" s="40" t="s">
        <v>1262</v>
      </c>
      <c r="C2" s="283"/>
      <c r="D2" s="283"/>
      <c r="E2" s="283"/>
      <c r="F2" s="283"/>
      <c r="G2" s="283"/>
      <c r="H2" s="284"/>
    </row>
    <row r="3" spans="2:8" x14ac:dyDescent="0.65">
      <c r="B3" s="827" t="s">
        <v>1</v>
      </c>
      <c r="C3" s="828"/>
      <c r="D3" s="828"/>
      <c r="E3" s="828"/>
      <c r="F3" s="828"/>
      <c r="G3" s="828"/>
      <c r="H3" s="277"/>
    </row>
    <row r="4" spans="2:8" x14ac:dyDescent="0.65">
      <c r="B4" s="268"/>
      <c r="C4" s="269">
        <v>2020</v>
      </c>
      <c r="D4" s="269">
        <v>2021</v>
      </c>
      <c r="E4" s="269">
        <v>2022</v>
      </c>
      <c r="F4" s="269">
        <v>2023</v>
      </c>
      <c r="G4" s="269">
        <v>2024</v>
      </c>
      <c r="H4" s="277"/>
    </row>
    <row r="5" spans="2:8" ht="18" customHeight="1" x14ac:dyDescent="0.65">
      <c r="B5" s="630" t="s">
        <v>472</v>
      </c>
      <c r="C5" s="692">
        <v>27680.5</v>
      </c>
      <c r="D5" s="701">
        <v>27680.5</v>
      </c>
      <c r="E5" s="701">
        <v>27680.5</v>
      </c>
      <c r="F5" s="701">
        <v>27680.5</v>
      </c>
      <c r="G5" s="692">
        <v>27680.5</v>
      </c>
      <c r="H5" s="277"/>
    </row>
    <row r="6" spans="2:8" x14ac:dyDescent="0.65">
      <c r="B6" s="630"/>
      <c r="C6" s="692"/>
      <c r="D6" s="701"/>
      <c r="E6" s="701"/>
      <c r="F6" s="701"/>
      <c r="G6" s="692"/>
      <c r="H6" s="277"/>
    </row>
    <row r="7" spans="2:8" ht="37" x14ac:dyDescent="0.65">
      <c r="B7" s="118" t="s">
        <v>471</v>
      </c>
      <c r="C7" s="12">
        <v>1.38</v>
      </c>
      <c r="D7" s="399">
        <v>1.38</v>
      </c>
      <c r="E7" s="399">
        <v>1.38</v>
      </c>
      <c r="F7" s="399">
        <v>1.38</v>
      </c>
      <c r="G7" s="12">
        <v>1.38</v>
      </c>
      <c r="H7" s="277"/>
    </row>
    <row r="8" spans="2:8" ht="19" thickBot="1" x14ac:dyDescent="0.7">
      <c r="B8" s="41" t="s">
        <v>629</v>
      </c>
      <c r="C8" s="280"/>
      <c r="D8" s="280"/>
      <c r="E8" s="280"/>
      <c r="F8" s="280"/>
      <c r="G8" s="280"/>
      <c r="H8" s="282"/>
    </row>
    <row r="9" spans="2:8" ht="19" thickBot="1" x14ac:dyDescent="0.7">
      <c r="B9" s="42" t="s">
        <v>997</v>
      </c>
      <c r="C9" s="287" t="s">
        <v>1016</v>
      </c>
      <c r="D9" s="287"/>
      <c r="E9" s="287"/>
      <c r="F9" s="287"/>
      <c r="G9" s="287"/>
      <c r="H9" s="288"/>
    </row>
    <row r="11" spans="2:8" ht="19" thickBot="1" x14ac:dyDescent="0.7"/>
    <row r="12" spans="2:8" ht="52.5" customHeight="1" x14ac:dyDescent="0.65">
      <c r="B12" s="566" t="s">
        <v>1263</v>
      </c>
      <c r="C12" s="567"/>
      <c r="D12" s="567"/>
      <c r="E12" s="568"/>
    </row>
    <row r="13" spans="2:8" x14ac:dyDescent="0.65">
      <c r="B13" s="558" t="s">
        <v>32</v>
      </c>
      <c r="C13" s="579" t="s">
        <v>1</v>
      </c>
      <c r="D13" s="579"/>
      <c r="E13" s="609"/>
    </row>
    <row r="14" spans="2:8" x14ac:dyDescent="0.65">
      <c r="B14" s="558"/>
      <c r="C14" s="215">
        <v>2023</v>
      </c>
      <c r="D14" s="585">
        <v>2024</v>
      </c>
      <c r="E14" s="660"/>
    </row>
    <row r="15" spans="2:8" x14ac:dyDescent="0.65">
      <c r="B15" s="118" t="s">
        <v>951</v>
      </c>
      <c r="C15" s="213">
        <v>25</v>
      </c>
      <c r="D15" s="716">
        <v>16</v>
      </c>
      <c r="E15" s="717"/>
    </row>
    <row r="16" spans="2:8" x14ac:dyDescent="0.65">
      <c r="B16" s="118" t="s">
        <v>952</v>
      </c>
      <c r="C16" s="212">
        <v>25</v>
      </c>
      <c r="D16" s="825">
        <v>36</v>
      </c>
      <c r="E16" s="826"/>
    </row>
    <row r="17" spans="2:5" x14ac:dyDescent="0.65">
      <c r="B17" s="118" t="s">
        <v>953</v>
      </c>
      <c r="C17" s="213">
        <v>21</v>
      </c>
      <c r="D17" s="716">
        <v>80</v>
      </c>
      <c r="E17" s="717"/>
    </row>
    <row r="18" spans="2:5" ht="19" thickBot="1" x14ac:dyDescent="0.7">
      <c r="B18" s="7" t="s">
        <v>997</v>
      </c>
      <c r="C18" s="280" t="s">
        <v>1034</v>
      </c>
      <c r="D18" s="280"/>
      <c r="E18" s="282"/>
    </row>
    <row r="21" spans="2:5" ht="19" thickBot="1" x14ac:dyDescent="0.7"/>
    <row r="22" spans="2:5" ht="19" thickBot="1" x14ac:dyDescent="0.7">
      <c r="B22" s="40" t="s">
        <v>1264</v>
      </c>
      <c r="C22" s="283"/>
      <c r="D22" s="283"/>
      <c r="E22" s="284"/>
    </row>
    <row r="23" spans="2:5" ht="19" thickBot="1" x14ac:dyDescent="0.7">
      <c r="B23" s="183" t="s">
        <v>75</v>
      </c>
      <c r="C23" s="266">
        <v>2023</v>
      </c>
      <c r="E23" s="277"/>
    </row>
    <row r="24" spans="2:5" ht="37.5" thickBot="1" x14ac:dyDescent="0.7">
      <c r="B24" s="216" t="s">
        <v>954</v>
      </c>
      <c r="C24" s="184" t="s">
        <v>473</v>
      </c>
      <c r="E24" s="277"/>
    </row>
    <row r="25" spans="2:5" ht="19" thickBot="1" x14ac:dyDescent="0.7">
      <c r="B25" s="41" t="s">
        <v>630</v>
      </c>
      <c r="C25" s="280"/>
      <c r="D25" s="280"/>
      <c r="E25" s="282"/>
    </row>
    <row r="26" spans="2:5" ht="19" thickBot="1" x14ac:dyDescent="0.7">
      <c r="B26" s="7" t="s">
        <v>997</v>
      </c>
      <c r="C26" s="280" t="s">
        <v>285</v>
      </c>
      <c r="D26" s="280"/>
      <c r="E26" s="282"/>
    </row>
    <row r="28" spans="2:5" ht="19" thickBot="1" x14ac:dyDescent="0.7"/>
    <row r="29" spans="2:5" ht="19" thickBot="1" x14ac:dyDescent="0.7">
      <c r="B29" s="40" t="s">
        <v>1265</v>
      </c>
      <c r="C29" s="283"/>
      <c r="D29" s="283"/>
      <c r="E29" s="284"/>
    </row>
    <row r="30" spans="2:5" ht="19" thickBot="1" x14ac:dyDescent="0.7">
      <c r="B30" s="221" t="s">
        <v>75</v>
      </c>
      <c r="C30" s="147">
        <v>2024</v>
      </c>
      <c r="E30" s="277"/>
    </row>
    <row r="31" spans="2:5" ht="37.5" thickBot="1" x14ac:dyDescent="0.7">
      <c r="B31" s="216" t="s">
        <v>474</v>
      </c>
      <c r="C31" s="226">
        <v>27.8</v>
      </c>
      <c r="E31" s="277"/>
    </row>
    <row r="32" spans="2:5" ht="19" thickBot="1" x14ac:dyDescent="0.7">
      <c r="B32" s="7" t="s">
        <v>997</v>
      </c>
      <c r="C32" s="280" t="s">
        <v>285</v>
      </c>
      <c r="D32" s="280"/>
      <c r="E32" s="282"/>
    </row>
    <row r="35" spans="2:7" ht="19" thickBot="1" x14ac:dyDescent="0.7"/>
    <row r="36" spans="2:7" ht="19" thickBot="1" x14ac:dyDescent="0.7">
      <c r="B36" s="40" t="s">
        <v>1266</v>
      </c>
      <c r="C36" s="284"/>
    </row>
    <row r="37" spans="2:7" ht="19" thickBot="1" x14ac:dyDescent="0.7">
      <c r="B37" s="412" t="s">
        <v>35</v>
      </c>
      <c r="C37" s="413" t="s">
        <v>475</v>
      </c>
    </row>
    <row r="38" spans="2:7" ht="19" thickBot="1" x14ac:dyDescent="0.7">
      <c r="B38" s="216" t="s">
        <v>476</v>
      </c>
      <c r="C38" s="146">
        <v>27680.5</v>
      </c>
    </row>
    <row r="39" spans="2:7" ht="19" thickBot="1" x14ac:dyDescent="0.7">
      <c r="B39" s="41" t="s">
        <v>631</v>
      </c>
      <c r="C39" s="282"/>
    </row>
    <row r="40" spans="2:7" ht="19" thickBot="1" x14ac:dyDescent="0.7">
      <c r="B40" s="70" t="s">
        <v>997</v>
      </c>
      <c r="C40" s="288" t="s">
        <v>285</v>
      </c>
    </row>
    <row r="41" spans="2:7" x14ac:dyDescent="0.65">
      <c r="B41" s="71"/>
    </row>
    <row r="42" spans="2:7" ht="19" thickBot="1" x14ac:dyDescent="0.7"/>
    <row r="43" spans="2:7" x14ac:dyDescent="0.65">
      <c r="B43" s="40" t="s">
        <v>654</v>
      </c>
      <c r="C43" s="283"/>
      <c r="D43" s="283"/>
      <c r="E43" s="283"/>
      <c r="F43" s="283"/>
      <c r="G43" s="284"/>
    </row>
    <row r="44" spans="2:7" x14ac:dyDescent="0.65">
      <c r="B44" s="220" t="s">
        <v>32</v>
      </c>
      <c r="C44" s="579" t="s">
        <v>773</v>
      </c>
      <c r="D44" s="579"/>
      <c r="E44" s="579"/>
      <c r="F44" s="579"/>
      <c r="G44" s="277"/>
    </row>
    <row r="45" spans="2:7" x14ac:dyDescent="0.65">
      <c r="B45" s="263" t="s">
        <v>477</v>
      </c>
      <c r="C45" s="230" t="s">
        <v>478</v>
      </c>
      <c r="D45" s="230" t="s">
        <v>479</v>
      </c>
      <c r="E45" s="230" t="s">
        <v>480</v>
      </c>
      <c r="F45" s="230" t="s">
        <v>481</v>
      </c>
      <c r="G45" s="277"/>
    </row>
    <row r="46" spans="2:7" x14ac:dyDescent="0.65">
      <c r="B46" s="263" t="s">
        <v>482</v>
      </c>
      <c r="C46" s="12"/>
      <c r="D46" s="12"/>
      <c r="E46" s="12">
        <v>1</v>
      </c>
      <c r="F46" s="12">
        <v>3</v>
      </c>
      <c r="G46" s="277"/>
    </row>
    <row r="47" spans="2:7" x14ac:dyDescent="0.65">
      <c r="B47" s="263" t="s">
        <v>483</v>
      </c>
      <c r="C47" s="12"/>
      <c r="D47" s="12"/>
      <c r="E47" s="12">
        <v>1</v>
      </c>
      <c r="F47" s="12">
        <v>1</v>
      </c>
      <c r="G47" s="277"/>
    </row>
    <row r="48" spans="2:7" x14ac:dyDescent="0.65">
      <c r="B48" s="263" t="s">
        <v>484</v>
      </c>
      <c r="C48" s="12"/>
      <c r="D48" s="12"/>
      <c r="E48" s="12">
        <v>3</v>
      </c>
      <c r="F48" s="12">
        <v>1</v>
      </c>
      <c r="G48" s="277"/>
    </row>
    <row r="49" spans="2:7" x14ac:dyDescent="0.65">
      <c r="B49" s="263" t="s">
        <v>483</v>
      </c>
      <c r="C49" s="12"/>
      <c r="D49" s="12"/>
      <c r="E49" s="12"/>
      <c r="F49" s="12" t="s">
        <v>485</v>
      </c>
      <c r="G49" s="277"/>
    </row>
    <row r="50" spans="2:7" ht="37" x14ac:dyDescent="0.65">
      <c r="B50" s="263" t="s">
        <v>486</v>
      </c>
      <c r="C50" s="12"/>
      <c r="D50" s="12">
        <v>1</v>
      </c>
      <c r="E50" s="12">
        <v>2</v>
      </c>
      <c r="F50" s="12">
        <v>1</v>
      </c>
      <c r="G50" s="277"/>
    </row>
    <row r="51" spans="2:7" x14ac:dyDescent="0.65">
      <c r="B51" s="263" t="s">
        <v>487</v>
      </c>
      <c r="C51" s="12"/>
      <c r="D51" s="12">
        <v>1</v>
      </c>
      <c r="E51" s="12"/>
      <c r="F51" s="12">
        <v>1</v>
      </c>
      <c r="G51" s="277"/>
    </row>
    <row r="52" spans="2:7" x14ac:dyDescent="0.65">
      <c r="B52" s="263" t="s">
        <v>488</v>
      </c>
      <c r="C52" s="12">
        <v>1</v>
      </c>
      <c r="D52" s="12"/>
      <c r="E52" s="12">
        <v>12</v>
      </c>
      <c r="F52" s="12">
        <v>3</v>
      </c>
      <c r="G52" s="277"/>
    </row>
    <row r="53" spans="2:7" x14ac:dyDescent="0.65">
      <c r="B53" s="263" t="s">
        <v>487</v>
      </c>
      <c r="C53" s="12">
        <v>1</v>
      </c>
      <c r="D53" s="12"/>
      <c r="E53" s="12">
        <v>1</v>
      </c>
      <c r="F53" s="12">
        <v>3</v>
      </c>
      <c r="G53" s="277"/>
    </row>
    <row r="54" spans="2:7" x14ac:dyDescent="0.65">
      <c r="B54" s="263" t="s">
        <v>489</v>
      </c>
      <c r="C54" s="12"/>
      <c r="D54" s="12">
        <v>28</v>
      </c>
      <c r="E54" s="12">
        <v>13</v>
      </c>
      <c r="F54" s="12">
        <v>6</v>
      </c>
      <c r="G54" s="277"/>
    </row>
    <row r="55" spans="2:7" x14ac:dyDescent="0.65">
      <c r="B55" s="263" t="s">
        <v>487</v>
      </c>
      <c r="C55" s="12"/>
      <c r="D55" s="12">
        <v>28</v>
      </c>
      <c r="E55" s="12"/>
      <c r="F55" s="12">
        <v>6</v>
      </c>
      <c r="G55" s="277"/>
    </row>
    <row r="56" spans="2:7" x14ac:dyDescent="0.65">
      <c r="B56" s="263" t="s">
        <v>490</v>
      </c>
      <c r="C56" s="12">
        <v>1</v>
      </c>
      <c r="D56" s="12">
        <v>5</v>
      </c>
      <c r="E56" s="12">
        <v>32</v>
      </c>
      <c r="F56" s="12">
        <v>4</v>
      </c>
      <c r="G56" s="277"/>
    </row>
    <row r="57" spans="2:7" x14ac:dyDescent="0.65">
      <c r="B57" s="263" t="s">
        <v>487</v>
      </c>
      <c r="C57" s="12">
        <v>1</v>
      </c>
      <c r="D57" s="12">
        <v>5</v>
      </c>
      <c r="E57" s="12"/>
      <c r="F57" s="12">
        <v>4</v>
      </c>
      <c r="G57" s="277"/>
    </row>
    <row r="58" spans="2:7" x14ac:dyDescent="0.65">
      <c r="B58" s="263" t="s">
        <v>491</v>
      </c>
      <c r="C58" s="12">
        <v>5</v>
      </c>
      <c r="D58" s="12">
        <v>41</v>
      </c>
      <c r="E58" s="12">
        <v>491</v>
      </c>
      <c r="F58" s="12">
        <v>43</v>
      </c>
      <c r="G58" s="277"/>
    </row>
    <row r="59" spans="2:7" x14ac:dyDescent="0.65">
      <c r="B59" s="263" t="s">
        <v>487</v>
      </c>
      <c r="C59" s="12">
        <v>5</v>
      </c>
      <c r="D59" s="12">
        <v>41</v>
      </c>
      <c r="E59" s="12">
        <v>392</v>
      </c>
      <c r="F59" s="12">
        <v>40</v>
      </c>
      <c r="G59" s="277"/>
    </row>
    <row r="60" spans="2:7" x14ac:dyDescent="0.65">
      <c r="B60" s="263" t="s">
        <v>492</v>
      </c>
      <c r="C60" s="12"/>
      <c r="D60" s="12">
        <v>29</v>
      </c>
      <c r="E60" s="12">
        <v>27</v>
      </c>
      <c r="F60" s="12">
        <v>10</v>
      </c>
      <c r="G60" s="277"/>
    </row>
    <row r="61" spans="2:7" x14ac:dyDescent="0.65">
      <c r="B61" s="263" t="s">
        <v>487</v>
      </c>
      <c r="C61" s="12"/>
      <c r="D61" s="12">
        <v>29</v>
      </c>
      <c r="E61" s="12">
        <v>1</v>
      </c>
      <c r="F61" s="12">
        <v>10</v>
      </c>
      <c r="G61" s="277"/>
    </row>
    <row r="62" spans="2:7" x14ac:dyDescent="0.65">
      <c r="B62" s="263" t="s">
        <v>493</v>
      </c>
      <c r="C62" s="12">
        <v>7</v>
      </c>
      <c r="D62" s="12">
        <v>137</v>
      </c>
      <c r="E62" s="12"/>
      <c r="F62" s="12">
        <v>79</v>
      </c>
      <c r="G62" s="277"/>
    </row>
    <row r="63" spans="2:7" x14ac:dyDescent="0.65">
      <c r="B63" s="263" t="s">
        <v>487</v>
      </c>
      <c r="C63" s="12">
        <v>7</v>
      </c>
      <c r="D63" s="12">
        <v>136</v>
      </c>
      <c r="E63" s="12"/>
      <c r="F63" s="12">
        <v>76</v>
      </c>
      <c r="G63" s="277"/>
    </row>
    <row r="64" spans="2:7" x14ac:dyDescent="0.65">
      <c r="B64" s="263" t="s">
        <v>494</v>
      </c>
      <c r="C64" s="12"/>
      <c r="D64" s="12">
        <v>55</v>
      </c>
      <c r="E64" s="12"/>
      <c r="F64" s="12">
        <v>21</v>
      </c>
      <c r="G64" s="277"/>
    </row>
    <row r="65" spans="2:7" x14ac:dyDescent="0.65">
      <c r="B65" s="263" t="s">
        <v>487</v>
      </c>
      <c r="C65" s="12"/>
      <c r="D65" s="12">
        <v>55</v>
      </c>
      <c r="E65" s="12"/>
      <c r="F65" s="12">
        <v>20</v>
      </c>
      <c r="G65" s="277"/>
    </row>
    <row r="66" spans="2:7" x14ac:dyDescent="0.65">
      <c r="B66" s="263" t="s">
        <v>495</v>
      </c>
      <c r="C66" s="12"/>
      <c r="D66" s="12">
        <v>7</v>
      </c>
      <c r="E66" s="12"/>
      <c r="F66" s="12">
        <v>1</v>
      </c>
      <c r="G66" s="277"/>
    </row>
    <row r="67" spans="2:7" ht="19" thickBot="1" x14ac:dyDescent="0.7">
      <c r="B67" s="197" t="s">
        <v>487</v>
      </c>
      <c r="C67" s="56"/>
      <c r="D67" s="56">
        <v>7</v>
      </c>
      <c r="E67" s="56"/>
      <c r="F67" s="56">
        <v>1</v>
      </c>
      <c r="G67" s="282"/>
    </row>
    <row r="68" spans="2:7" ht="19" thickBot="1" x14ac:dyDescent="0.7">
      <c r="B68" s="42" t="s">
        <v>997</v>
      </c>
      <c r="C68" s="287" t="s">
        <v>285</v>
      </c>
      <c r="D68" s="287"/>
      <c r="E68" s="287"/>
      <c r="F68" s="287"/>
      <c r="G68" s="288"/>
    </row>
    <row r="70" spans="2:7" ht="19" thickBot="1" x14ac:dyDescent="0.7">
      <c r="B70" s="185"/>
    </row>
    <row r="71" spans="2:7" ht="74" customHeight="1" x14ac:dyDescent="0.65">
      <c r="B71" s="781" t="s">
        <v>496</v>
      </c>
      <c r="C71" s="782"/>
      <c r="D71" s="782"/>
      <c r="E71" s="782"/>
      <c r="F71" s="782"/>
      <c r="G71" s="284"/>
    </row>
    <row r="72" spans="2:7" x14ac:dyDescent="0.65">
      <c r="B72" s="822" t="s">
        <v>497</v>
      </c>
      <c r="C72" s="823"/>
      <c r="D72" s="823"/>
      <c r="E72" s="823"/>
      <c r="F72" s="824"/>
      <c r="G72" s="277"/>
    </row>
    <row r="73" spans="2:7" x14ac:dyDescent="0.65">
      <c r="B73" s="630" t="s">
        <v>32</v>
      </c>
      <c r="C73" s="588"/>
      <c r="D73" s="219" t="s">
        <v>33</v>
      </c>
      <c r="E73" s="270" t="s">
        <v>249</v>
      </c>
      <c r="F73" s="219" t="s">
        <v>498</v>
      </c>
      <c r="G73" s="277"/>
    </row>
    <row r="74" spans="2:7" ht="54" customHeight="1" thickBot="1" x14ac:dyDescent="0.7">
      <c r="B74" s="620" t="s">
        <v>499</v>
      </c>
      <c r="C74" s="682"/>
      <c r="D74" s="410"/>
      <c r="E74" s="179"/>
      <c r="F74" s="190" t="s">
        <v>409</v>
      </c>
      <c r="G74" s="277"/>
    </row>
    <row r="75" spans="2:7" ht="36" customHeight="1" thickBot="1" x14ac:dyDescent="0.7">
      <c r="B75" s="620" t="s">
        <v>500</v>
      </c>
      <c r="C75" s="682"/>
      <c r="D75" s="410" t="s">
        <v>409</v>
      </c>
      <c r="E75" s="179"/>
      <c r="F75" s="213"/>
      <c r="G75" s="277"/>
    </row>
    <row r="76" spans="2:7" ht="72" customHeight="1" thickBot="1" x14ac:dyDescent="0.7">
      <c r="B76" s="620" t="s">
        <v>501</v>
      </c>
      <c r="C76" s="682"/>
      <c r="D76" s="410" t="s">
        <v>409</v>
      </c>
      <c r="E76" s="179"/>
      <c r="F76" s="213"/>
      <c r="G76" s="277"/>
    </row>
    <row r="77" spans="2:7" x14ac:dyDescent="0.65">
      <c r="B77" s="278"/>
      <c r="G77" s="277"/>
    </row>
    <row r="78" spans="2:7" ht="58.5" customHeight="1" x14ac:dyDescent="0.65">
      <c r="B78" s="814" t="s">
        <v>502</v>
      </c>
      <c r="C78" s="815"/>
      <c r="D78" s="815"/>
      <c r="E78" s="815"/>
      <c r="F78" s="815"/>
      <c r="G78" s="277"/>
    </row>
    <row r="79" spans="2:7" x14ac:dyDescent="0.65">
      <c r="B79" s="816" t="s">
        <v>503</v>
      </c>
      <c r="C79" s="817"/>
      <c r="D79" s="817"/>
      <c r="E79" s="817"/>
      <c r="F79" s="817"/>
      <c r="G79" s="277"/>
    </row>
    <row r="80" spans="2:7" x14ac:dyDescent="0.65">
      <c r="B80" s="234" t="s">
        <v>32</v>
      </c>
      <c r="C80" s="818" t="s">
        <v>447</v>
      </c>
      <c r="D80" s="819"/>
      <c r="E80" s="819"/>
      <c r="F80" s="819"/>
      <c r="G80" s="277"/>
    </row>
    <row r="81" spans="2:7" ht="148" x14ac:dyDescent="0.65">
      <c r="B81" s="186" t="s">
        <v>504</v>
      </c>
      <c r="C81" s="820" t="s">
        <v>221</v>
      </c>
      <c r="D81" s="821"/>
      <c r="E81" s="821"/>
      <c r="F81" s="821"/>
      <c r="G81" s="277"/>
    </row>
    <row r="82" spans="2:7" ht="92.5" x14ac:dyDescent="0.65">
      <c r="B82" s="186" t="s">
        <v>505</v>
      </c>
      <c r="C82" s="820" t="s">
        <v>221</v>
      </c>
      <c r="D82" s="821"/>
      <c r="E82" s="821"/>
      <c r="F82" s="821"/>
      <c r="G82" s="277"/>
    </row>
    <row r="83" spans="2:7" ht="111" x14ac:dyDescent="0.65">
      <c r="B83" s="186" t="s">
        <v>506</v>
      </c>
      <c r="C83" s="820" t="s">
        <v>221</v>
      </c>
      <c r="D83" s="821"/>
      <c r="E83" s="821"/>
      <c r="F83" s="821"/>
      <c r="G83" s="277"/>
    </row>
    <row r="84" spans="2:7" ht="166.5" x14ac:dyDescent="0.65">
      <c r="B84" s="186" t="s">
        <v>507</v>
      </c>
      <c r="C84" s="820" t="s">
        <v>221</v>
      </c>
      <c r="D84" s="821"/>
      <c r="E84" s="821"/>
      <c r="F84" s="821"/>
      <c r="G84" s="277"/>
    </row>
    <row r="85" spans="2:7" ht="92.5" x14ac:dyDescent="0.65">
      <c r="B85" s="186" t="s">
        <v>508</v>
      </c>
      <c r="C85" s="820" t="s">
        <v>221</v>
      </c>
      <c r="D85" s="821"/>
      <c r="E85" s="821"/>
      <c r="F85" s="821"/>
      <c r="G85" s="277"/>
    </row>
    <row r="86" spans="2:7" ht="92.5" x14ac:dyDescent="0.65">
      <c r="B86" s="186" t="s">
        <v>509</v>
      </c>
      <c r="C86" s="820" t="s">
        <v>221</v>
      </c>
      <c r="D86" s="821"/>
      <c r="E86" s="821"/>
      <c r="F86" s="821"/>
      <c r="G86" s="277"/>
    </row>
    <row r="87" spans="2:7" ht="111" x14ac:dyDescent="0.65">
      <c r="B87" s="186" t="s">
        <v>510</v>
      </c>
      <c r="C87" s="820" t="s">
        <v>221</v>
      </c>
      <c r="D87" s="821"/>
      <c r="E87" s="821"/>
      <c r="F87" s="821"/>
      <c r="G87" s="277"/>
    </row>
    <row r="88" spans="2:7" ht="92.5" x14ac:dyDescent="0.65">
      <c r="B88" s="186" t="s">
        <v>511</v>
      </c>
      <c r="C88" s="820" t="s">
        <v>221</v>
      </c>
      <c r="D88" s="821"/>
      <c r="E88" s="821"/>
      <c r="F88" s="821"/>
      <c r="G88" s="277"/>
    </row>
    <row r="89" spans="2:7" ht="92.5" x14ac:dyDescent="0.65">
      <c r="B89" s="186" t="s">
        <v>512</v>
      </c>
      <c r="C89" s="820" t="s">
        <v>221</v>
      </c>
      <c r="D89" s="821"/>
      <c r="E89" s="821"/>
      <c r="F89" s="821"/>
      <c r="G89" s="277"/>
    </row>
    <row r="90" spans="2:7" ht="111" x14ac:dyDescent="0.65">
      <c r="B90" s="186" t="s">
        <v>513</v>
      </c>
      <c r="C90" s="820" t="s">
        <v>221</v>
      </c>
      <c r="D90" s="821"/>
      <c r="E90" s="821"/>
      <c r="F90" s="821"/>
      <c r="G90" s="277"/>
    </row>
    <row r="91" spans="2:7" ht="74" x14ac:dyDescent="0.65">
      <c r="B91" s="186" t="s">
        <v>514</v>
      </c>
      <c r="C91" s="820" t="s">
        <v>221</v>
      </c>
      <c r="D91" s="821"/>
      <c r="E91" s="821"/>
      <c r="F91" s="821"/>
      <c r="G91" s="277"/>
    </row>
    <row r="92" spans="2:7" ht="55.5" x14ac:dyDescent="0.65">
      <c r="B92" s="186" t="s">
        <v>515</v>
      </c>
      <c r="C92" s="820" t="s">
        <v>221</v>
      </c>
      <c r="D92" s="821"/>
      <c r="E92" s="821"/>
      <c r="F92" s="821"/>
      <c r="G92" s="277"/>
    </row>
    <row r="93" spans="2:7" ht="37" x14ac:dyDescent="0.65">
      <c r="B93" s="186" t="s">
        <v>984</v>
      </c>
      <c r="C93" s="820" t="s">
        <v>34</v>
      </c>
      <c r="D93" s="821"/>
      <c r="E93" s="821"/>
      <c r="F93" s="821"/>
      <c r="G93" s="277"/>
    </row>
    <row r="94" spans="2:7" ht="92.5" x14ac:dyDescent="0.65">
      <c r="B94" s="186" t="s">
        <v>516</v>
      </c>
      <c r="C94" s="820" t="s">
        <v>34</v>
      </c>
      <c r="D94" s="821"/>
      <c r="E94" s="821"/>
      <c r="F94" s="821"/>
      <c r="G94" s="277"/>
    </row>
    <row r="95" spans="2:7" x14ac:dyDescent="0.65">
      <c r="B95" s="186" t="s">
        <v>985</v>
      </c>
      <c r="C95" s="820" t="s">
        <v>498</v>
      </c>
      <c r="D95" s="821"/>
      <c r="E95" s="821"/>
      <c r="F95" s="821"/>
      <c r="G95" s="277"/>
    </row>
    <row r="96" spans="2:7" ht="92.5" x14ac:dyDescent="0.65">
      <c r="B96" s="186" t="s">
        <v>517</v>
      </c>
      <c r="C96" s="820" t="s">
        <v>221</v>
      </c>
      <c r="D96" s="821"/>
      <c r="E96" s="821"/>
      <c r="F96" s="821"/>
      <c r="G96" s="277"/>
    </row>
    <row r="97" spans="2:7" ht="37" x14ac:dyDescent="0.65">
      <c r="B97" s="186" t="s">
        <v>986</v>
      </c>
      <c r="C97" s="820" t="s">
        <v>987</v>
      </c>
      <c r="D97" s="821"/>
      <c r="E97" s="821"/>
      <c r="F97" s="821"/>
      <c r="G97" s="277"/>
    </row>
    <row r="98" spans="2:7" ht="55.5" x14ac:dyDescent="0.65">
      <c r="B98" s="186" t="s">
        <v>518</v>
      </c>
      <c r="C98" s="820" t="s">
        <v>221</v>
      </c>
      <c r="D98" s="821"/>
      <c r="E98" s="821"/>
      <c r="F98" s="821"/>
      <c r="G98" s="277"/>
    </row>
    <row r="99" spans="2:7" ht="37" x14ac:dyDescent="0.65">
      <c r="B99" s="186" t="s">
        <v>519</v>
      </c>
      <c r="C99" s="820" t="s">
        <v>221</v>
      </c>
      <c r="D99" s="821"/>
      <c r="E99" s="821"/>
      <c r="F99" s="821"/>
      <c r="G99" s="277"/>
    </row>
    <row r="100" spans="2:7" ht="37" x14ac:dyDescent="0.65">
      <c r="B100" s="186" t="s">
        <v>986</v>
      </c>
      <c r="C100" s="820" t="s">
        <v>987</v>
      </c>
      <c r="D100" s="821"/>
      <c r="E100" s="821"/>
      <c r="F100" s="821"/>
      <c r="G100" s="277"/>
    </row>
    <row r="101" spans="2:7" ht="74" x14ac:dyDescent="0.65">
      <c r="B101" s="186" t="s">
        <v>520</v>
      </c>
      <c r="C101" s="820" t="s">
        <v>221</v>
      </c>
      <c r="D101" s="821"/>
      <c r="E101" s="821"/>
      <c r="F101" s="821"/>
      <c r="G101" s="277"/>
    </row>
    <row r="102" spans="2:7" ht="111" x14ac:dyDescent="0.65">
      <c r="B102" s="186" t="s">
        <v>988</v>
      </c>
      <c r="C102" s="820" t="s">
        <v>989</v>
      </c>
      <c r="D102" s="821"/>
      <c r="E102" s="821"/>
      <c r="F102" s="821"/>
      <c r="G102" s="277"/>
    </row>
    <row r="103" spans="2:7" ht="74" x14ac:dyDescent="0.65">
      <c r="B103" s="186" t="s">
        <v>521</v>
      </c>
      <c r="C103" s="820" t="s">
        <v>221</v>
      </c>
      <c r="D103" s="821"/>
      <c r="E103" s="821"/>
      <c r="F103" s="821"/>
      <c r="G103" s="277"/>
    </row>
    <row r="104" spans="2:7" x14ac:dyDescent="0.65">
      <c r="B104" s="187" t="s">
        <v>990</v>
      </c>
      <c r="C104" s="829" t="s">
        <v>991</v>
      </c>
      <c r="D104" s="830"/>
      <c r="E104" s="830"/>
      <c r="F104" s="830"/>
      <c r="G104" s="277"/>
    </row>
    <row r="105" spans="2:7" x14ac:dyDescent="0.65">
      <c r="B105" s="187" t="s">
        <v>992</v>
      </c>
      <c r="C105" s="820" t="s">
        <v>221</v>
      </c>
      <c r="D105" s="821"/>
      <c r="E105" s="821"/>
      <c r="F105" s="821"/>
      <c r="G105" s="277"/>
    </row>
    <row r="106" spans="2:7" x14ac:dyDescent="0.65">
      <c r="B106" s="187" t="s">
        <v>993</v>
      </c>
      <c r="C106" s="820" t="s">
        <v>221</v>
      </c>
      <c r="D106" s="821"/>
      <c r="E106" s="821"/>
      <c r="F106" s="821"/>
      <c r="G106" s="277"/>
    </row>
    <row r="107" spans="2:7" ht="19" thickBot="1" x14ac:dyDescent="0.7">
      <c r="B107" s="188" t="s">
        <v>994</v>
      </c>
      <c r="C107" s="831" t="s">
        <v>995</v>
      </c>
      <c r="D107" s="832"/>
      <c r="E107" s="832"/>
      <c r="F107" s="832"/>
      <c r="G107" s="282"/>
    </row>
    <row r="108" spans="2:7" ht="19" thickBot="1" x14ac:dyDescent="0.7">
      <c r="B108" s="42" t="s">
        <v>997</v>
      </c>
      <c r="C108" s="287" t="s">
        <v>285</v>
      </c>
      <c r="D108" s="287"/>
      <c r="E108" s="287"/>
      <c r="F108" s="287"/>
      <c r="G108" s="288"/>
    </row>
  </sheetData>
  <mergeCells count="51">
    <mergeCell ref="C103:F103"/>
    <mergeCell ref="C104:F104"/>
    <mergeCell ref="C105:F105"/>
    <mergeCell ref="C106:F106"/>
    <mergeCell ref="C107:F107"/>
    <mergeCell ref="C98:F98"/>
    <mergeCell ref="C99:F99"/>
    <mergeCell ref="C100:F100"/>
    <mergeCell ref="C101:F101"/>
    <mergeCell ref="C102:F102"/>
    <mergeCell ref="C93:F93"/>
    <mergeCell ref="C94:F94"/>
    <mergeCell ref="C95:F95"/>
    <mergeCell ref="C96:F96"/>
    <mergeCell ref="C97:F97"/>
    <mergeCell ref="C88:F88"/>
    <mergeCell ref="C89:F89"/>
    <mergeCell ref="C90:F90"/>
    <mergeCell ref="C91:F91"/>
    <mergeCell ref="C92:F92"/>
    <mergeCell ref="C83:F83"/>
    <mergeCell ref="C84:F84"/>
    <mergeCell ref="C85:F85"/>
    <mergeCell ref="C86:F86"/>
    <mergeCell ref="C87:F87"/>
    <mergeCell ref="B3:G3"/>
    <mergeCell ref="C5:C6"/>
    <mergeCell ref="D5:D6"/>
    <mergeCell ref="E5:E6"/>
    <mergeCell ref="F5:F6"/>
    <mergeCell ref="G5:G6"/>
    <mergeCell ref="B5:B6"/>
    <mergeCell ref="B12:E12"/>
    <mergeCell ref="B71:F71"/>
    <mergeCell ref="B75:C75"/>
    <mergeCell ref="B76:C76"/>
    <mergeCell ref="B13:B14"/>
    <mergeCell ref="C13:E13"/>
    <mergeCell ref="C44:F44"/>
    <mergeCell ref="B73:C73"/>
    <mergeCell ref="B74:C74"/>
    <mergeCell ref="B72:F72"/>
    <mergeCell ref="D14:E14"/>
    <mergeCell ref="D15:E15"/>
    <mergeCell ref="D16:E16"/>
    <mergeCell ref="D17:E17"/>
    <mergeCell ref="B78:F78"/>
    <mergeCell ref="B79:F79"/>
    <mergeCell ref="C80:F80"/>
    <mergeCell ref="C81:F81"/>
    <mergeCell ref="C82:F8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4D5C-3E22-476A-B686-55A877A60BAE}">
  <dimension ref="B1:I122"/>
  <sheetViews>
    <sheetView rightToLeft="1" workbookViewId="0">
      <selection activeCell="C47" sqref="C47"/>
    </sheetView>
  </sheetViews>
  <sheetFormatPr defaultColWidth="8.7265625" defaultRowHeight="18.5" x14ac:dyDescent="0.65"/>
  <cols>
    <col min="1" max="1" width="8.7265625" style="28"/>
    <col min="2" max="2" width="25.08984375" style="28" customWidth="1"/>
    <col min="3" max="3" width="32.08984375" style="28" customWidth="1"/>
    <col min="4" max="4" width="23.81640625" style="28" customWidth="1"/>
    <col min="5" max="5" width="12.26953125" style="28" customWidth="1"/>
    <col min="6" max="6" width="8.90625" style="28" bestFit="1" customWidth="1"/>
    <col min="7" max="7" width="10.6328125" style="28" customWidth="1"/>
    <col min="8" max="16384" width="8.7265625" style="28"/>
  </cols>
  <sheetData>
    <row r="1" spans="2:9" ht="19" thickBot="1" x14ac:dyDescent="0.7"/>
    <row r="2" spans="2:9" x14ac:dyDescent="0.65">
      <c r="B2" s="40" t="s">
        <v>522</v>
      </c>
      <c r="C2" s="283"/>
      <c r="D2" s="283"/>
      <c r="E2" s="283"/>
      <c r="F2" s="284"/>
    </row>
    <row r="3" spans="2:9" x14ac:dyDescent="0.65">
      <c r="B3" s="263" t="s">
        <v>75</v>
      </c>
      <c r="C3" s="215">
        <v>2022</v>
      </c>
      <c r="D3" s="215">
        <v>2023</v>
      </c>
      <c r="E3" s="215">
        <v>2024</v>
      </c>
      <c r="F3" s="277"/>
    </row>
    <row r="4" spans="2:9" x14ac:dyDescent="0.65">
      <c r="B4" s="691" t="s">
        <v>955</v>
      </c>
      <c r="C4" s="692">
        <v>0.81</v>
      </c>
      <c r="D4" s="692">
        <v>0.59</v>
      </c>
      <c r="E4" s="692">
        <v>0.77</v>
      </c>
      <c r="F4" s="277"/>
    </row>
    <row r="5" spans="2:9" x14ac:dyDescent="0.65">
      <c r="B5" s="691"/>
      <c r="C5" s="692"/>
      <c r="D5" s="692"/>
      <c r="E5" s="692"/>
      <c r="F5" s="277"/>
    </row>
    <row r="6" spans="2:9" ht="19" thickBot="1" x14ac:dyDescent="0.7">
      <c r="B6" s="836"/>
      <c r="C6" s="837"/>
      <c r="D6" s="837"/>
      <c r="E6" s="837"/>
      <c r="F6" s="282"/>
    </row>
    <row r="7" spans="2:9" ht="19" thickBot="1" x14ac:dyDescent="0.7">
      <c r="B7" s="42" t="s">
        <v>997</v>
      </c>
      <c r="C7" s="287" t="s">
        <v>999</v>
      </c>
      <c r="D7" s="287"/>
      <c r="E7" s="287"/>
      <c r="F7" s="288"/>
    </row>
    <row r="9" spans="2:9" ht="19" thickBot="1" x14ac:dyDescent="0.7"/>
    <row r="10" spans="2:9" x14ac:dyDescent="0.65">
      <c r="B10" s="322" t="s">
        <v>1267</v>
      </c>
      <c r="C10" s="283"/>
      <c r="D10" s="283"/>
      <c r="E10" s="283"/>
      <c r="F10" s="283"/>
      <c r="G10" s="283"/>
      <c r="H10" s="283"/>
      <c r="I10" s="284"/>
    </row>
    <row r="11" spans="2:9" x14ac:dyDescent="0.65">
      <c r="B11" s="210"/>
      <c r="C11" s="414" t="s">
        <v>774</v>
      </c>
      <c r="D11" s="414" t="s">
        <v>775</v>
      </c>
      <c r="E11" s="414" t="s">
        <v>30</v>
      </c>
      <c r="I11" s="277"/>
    </row>
    <row r="12" spans="2:9" ht="56" thickBot="1" x14ac:dyDescent="0.7">
      <c r="B12" s="415" t="s">
        <v>776</v>
      </c>
      <c r="C12" s="272">
        <v>81.5</v>
      </c>
      <c r="D12" s="272">
        <v>11.1</v>
      </c>
      <c r="E12" s="272">
        <v>92.6</v>
      </c>
      <c r="I12" s="277"/>
    </row>
    <row r="13" spans="2:9" x14ac:dyDescent="0.65">
      <c r="B13" s="322" t="s">
        <v>711</v>
      </c>
      <c r="I13" s="277"/>
    </row>
    <row r="14" spans="2:9" x14ac:dyDescent="0.65">
      <c r="B14" s="278"/>
      <c r="I14" s="277"/>
    </row>
    <row r="15" spans="2:9" x14ac:dyDescent="0.65">
      <c r="B15" s="558" t="s">
        <v>1268</v>
      </c>
      <c r="C15" s="579"/>
      <c r="D15" s="579"/>
      <c r="E15" s="579"/>
      <c r="I15" s="277"/>
    </row>
    <row r="16" spans="2:9" x14ac:dyDescent="0.65">
      <c r="B16" s="208" t="s">
        <v>777</v>
      </c>
      <c r="C16" s="215" t="s">
        <v>778</v>
      </c>
      <c r="D16" s="215" t="s">
        <v>779</v>
      </c>
      <c r="E16" s="215" t="s">
        <v>780</v>
      </c>
      <c r="I16" s="277"/>
    </row>
    <row r="17" spans="2:9" x14ac:dyDescent="0.65">
      <c r="B17" s="246" t="s">
        <v>293</v>
      </c>
      <c r="C17" s="212">
        <v>76.900000000000006</v>
      </c>
      <c r="D17" s="212">
        <v>11.1</v>
      </c>
      <c r="E17" s="212">
        <v>88</v>
      </c>
      <c r="I17" s="277"/>
    </row>
    <row r="18" spans="2:9" x14ac:dyDescent="0.65">
      <c r="B18" s="246" t="s">
        <v>294</v>
      </c>
      <c r="C18" s="212">
        <v>80</v>
      </c>
      <c r="D18" s="212">
        <v>10.8</v>
      </c>
      <c r="E18" s="212">
        <v>90.8</v>
      </c>
      <c r="I18" s="277"/>
    </row>
    <row r="19" spans="2:9" x14ac:dyDescent="0.65">
      <c r="B19" s="246" t="s">
        <v>295</v>
      </c>
      <c r="C19" s="212">
        <v>80.8</v>
      </c>
      <c r="D19" s="212">
        <v>11.5</v>
      </c>
      <c r="E19" s="212">
        <v>92.3</v>
      </c>
      <c r="I19" s="277"/>
    </row>
    <row r="20" spans="2:9" x14ac:dyDescent="0.65">
      <c r="B20" s="246" t="s">
        <v>296</v>
      </c>
      <c r="C20" s="212">
        <v>81.7</v>
      </c>
      <c r="D20" s="212">
        <v>11.7</v>
      </c>
      <c r="E20" s="212">
        <v>93.4</v>
      </c>
      <c r="I20" s="277"/>
    </row>
    <row r="21" spans="2:9" x14ac:dyDescent="0.65">
      <c r="B21" s="246" t="s">
        <v>297</v>
      </c>
      <c r="C21" s="212">
        <v>82.2</v>
      </c>
      <c r="D21" s="212">
        <v>11</v>
      </c>
      <c r="E21" s="212">
        <v>93.2</v>
      </c>
      <c r="I21" s="277"/>
    </row>
    <row r="22" spans="2:9" x14ac:dyDescent="0.65">
      <c r="B22" s="246" t="s">
        <v>298</v>
      </c>
      <c r="C22" s="212">
        <v>82.5</v>
      </c>
      <c r="D22" s="212">
        <v>11.1</v>
      </c>
      <c r="E22" s="212">
        <v>93.6</v>
      </c>
      <c r="I22" s="277"/>
    </row>
    <row r="23" spans="2:9" x14ac:dyDescent="0.65">
      <c r="B23" s="246" t="s">
        <v>299</v>
      </c>
      <c r="C23" s="212">
        <v>82.7</v>
      </c>
      <c r="D23" s="212">
        <v>10.7</v>
      </c>
      <c r="E23" s="212">
        <v>93.4</v>
      </c>
      <c r="I23" s="277"/>
    </row>
    <row r="24" spans="2:9" x14ac:dyDescent="0.65">
      <c r="B24" s="246" t="s">
        <v>300</v>
      </c>
      <c r="C24" s="212">
        <v>84</v>
      </c>
      <c r="D24" s="212">
        <v>10.6</v>
      </c>
      <c r="E24" s="212">
        <v>94.6</v>
      </c>
      <c r="I24" s="277"/>
    </row>
    <row r="25" spans="2:9" x14ac:dyDescent="0.65">
      <c r="B25" s="246" t="s">
        <v>301</v>
      </c>
      <c r="C25" s="212">
        <v>83.3</v>
      </c>
      <c r="D25" s="212">
        <v>11</v>
      </c>
      <c r="E25" s="212">
        <v>94.3</v>
      </c>
      <c r="I25" s="277"/>
    </row>
    <row r="26" spans="2:9" x14ac:dyDescent="0.65">
      <c r="B26" s="246" t="s">
        <v>781</v>
      </c>
      <c r="C26" s="212">
        <v>84.5</v>
      </c>
      <c r="D26" s="212">
        <v>10</v>
      </c>
      <c r="E26" s="212">
        <v>94.5</v>
      </c>
      <c r="I26" s="277"/>
    </row>
    <row r="27" spans="2:9" x14ac:dyDescent="0.65">
      <c r="B27" s="246" t="s">
        <v>782</v>
      </c>
      <c r="C27" s="212">
        <v>82.1</v>
      </c>
      <c r="D27" s="212">
        <v>11</v>
      </c>
      <c r="E27" s="212">
        <v>93.1</v>
      </c>
      <c r="I27" s="277"/>
    </row>
    <row r="28" spans="2:9" x14ac:dyDescent="0.65">
      <c r="B28" s="278"/>
      <c r="I28" s="277"/>
    </row>
    <row r="29" spans="2:9" ht="19" thickBot="1" x14ac:dyDescent="0.7">
      <c r="B29" s="278"/>
      <c r="I29" s="277"/>
    </row>
    <row r="30" spans="2:9" x14ac:dyDescent="0.65">
      <c r="B30" s="648" t="s">
        <v>1269</v>
      </c>
      <c r="C30" s="649"/>
      <c r="D30" s="649"/>
      <c r="E30" s="650"/>
      <c r="I30" s="277"/>
    </row>
    <row r="31" spans="2:9" x14ac:dyDescent="0.65">
      <c r="B31" s="220" t="s">
        <v>783</v>
      </c>
      <c r="C31" s="215" t="s">
        <v>778</v>
      </c>
      <c r="D31" s="215" t="s">
        <v>779</v>
      </c>
      <c r="E31" s="244" t="s">
        <v>149</v>
      </c>
      <c r="I31" s="277"/>
    </row>
    <row r="32" spans="2:9" x14ac:dyDescent="0.65">
      <c r="B32" s="234" t="s">
        <v>2</v>
      </c>
      <c r="C32" s="212">
        <v>84.2</v>
      </c>
      <c r="D32" s="212">
        <v>11</v>
      </c>
      <c r="E32" s="232">
        <v>95.2</v>
      </c>
      <c r="I32" s="277"/>
    </row>
    <row r="33" spans="2:9" ht="19" thickBot="1" x14ac:dyDescent="0.7">
      <c r="B33" s="48" t="s">
        <v>784</v>
      </c>
      <c r="C33" s="247">
        <v>76.3</v>
      </c>
      <c r="D33" s="247">
        <v>11.3</v>
      </c>
      <c r="E33" s="248">
        <v>87.6</v>
      </c>
      <c r="F33" s="280"/>
      <c r="G33" s="280"/>
      <c r="H33" s="280"/>
      <c r="I33" s="282"/>
    </row>
    <row r="34" spans="2:9" ht="19" thickBot="1" x14ac:dyDescent="0.7">
      <c r="B34" s="42" t="s">
        <v>997</v>
      </c>
      <c r="C34" s="287" t="s">
        <v>1307</v>
      </c>
      <c r="D34" s="287"/>
      <c r="E34" s="287"/>
      <c r="F34" s="287"/>
      <c r="G34" s="287"/>
      <c r="H34" s="287"/>
      <c r="I34" s="288"/>
    </row>
    <row r="36" spans="2:9" ht="19" thickBot="1" x14ac:dyDescent="0.7"/>
    <row r="37" spans="2:9" x14ac:dyDescent="0.65">
      <c r="B37" s="40" t="s">
        <v>655</v>
      </c>
      <c r="C37" s="283"/>
      <c r="D37" s="283"/>
      <c r="E37" s="283"/>
      <c r="F37" s="283"/>
      <c r="G37" s="284"/>
    </row>
    <row r="38" spans="2:9" x14ac:dyDescent="0.65">
      <c r="B38" s="234" t="s">
        <v>956</v>
      </c>
      <c r="C38" s="219">
        <v>2020</v>
      </c>
      <c r="D38" s="219">
        <v>2021</v>
      </c>
      <c r="E38" s="219">
        <v>2022</v>
      </c>
      <c r="F38" s="219">
        <v>2023</v>
      </c>
      <c r="G38" s="229">
        <v>2024</v>
      </c>
    </row>
    <row r="39" spans="2:9" x14ac:dyDescent="0.65">
      <c r="B39" s="108" t="s">
        <v>523</v>
      </c>
      <c r="C39" s="416">
        <v>53560</v>
      </c>
      <c r="D39" s="416">
        <v>50799</v>
      </c>
      <c r="E39" s="416">
        <v>49589</v>
      </c>
      <c r="F39" s="416">
        <v>63118</v>
      </c>
      <c r="G39" s="417">
        <v>81218</v>
      </c>
    </row>
    <row r="40" spans="2:9" x14ac:dyDescent="0.65">
      <c r="B40" s="108" t="s">
        <v>58</v>
      </c>
      <c r="C40" s="416">
        <v>193168</v>
      </c>
      <c r="D40" s="416">
        <v>185702</v>
      </c>
      <c r="E40" s="416">
        <v>185103</v>
      </c>
      <c r="F40" s="416">
        <v>189011</v>
      </c>
      <c r="G40" s="417">
        <v>195062</v>
      </c>
    </row>
    <row r="41" spans="2:9" x14ac:dyDescent="0.65">
      <c r="B41" s="108" t="s">
        <v>59</v>
      </c>
      <c r="C41" s="416">
        <v>166980</v>
      </c>
      <c r="D41" s="416">
        <v>174677</v>
      </c>
      <c r="E41" s="416">
        <v>138236</v>
      </c>
      <c r="F41" s="416">
        <v>189343</v>
      </c>
      <c r="G41" s="417">
        <v>213743</v>
      </c>
    </row>
    <row r="42" spans="2:9" x14ac:dyDescent="0.65">
      <c r="B42" s="108" t="s">
        <v>524</v>
      </c>
      <c r="C42" s="416">
        <v>97645</v>
      </c>
      <c r="D42" s="416">
        <v>72395</v>
      </c>
      <c r="E42" s="416">
        <v>53591</v>
      </c>
      <c r="F42" s="416">
        <v>71771</v>
      </c>
      <c r="G42" s="417">
        <v>83661</v>
      </c>
    </row>
    <row r="43" spans="2:9" x14ac:dyDescent="0.65">
      <c r="B43" s="108" t="s">
        <v>525</v>
      </c>
      <c r="C43" s="416">
        <v>55705</v>
      </c>
      <c r="D43" s="416">
        <v>45819</v>
      </c>
      <c r="E43" s="416">
        <v>42038</v>
      </c>
      <c r="F43" s="416">
        <v>34027</v>
      </c>
      <c r="G43" s="417">
        <v>37886</v>
      </c>
    </row>
    <row r="44" spans="2:9" x14ac:dyDescent="0.65">
      <c r="B44" s="108" t="s">
        <v>526</v>
      </c>
      <c r="C44" s="416">
        <v>140652</v>
      </c>
      <c r="D44" s="416">
        <v>151123</v>
      </c>
      <c r="E44" s="416">
        <v>182003</v>
      </c>
      <c r="F44" s="416">
        <v>165135</v>
      </c>
      <c r="G44" s="417">
        <v>215547</v>
      </c>
    </row>
    <row r="45" spans="2:9" ht="19" thickBot="1" x14ac:dyDescent="0.7">
      <c r="B45" s="418" t="s">
        <v>28</v>
      </c>
      <c r="C45" s="419">
        <v>707710</v>
      </c>
      <c r="D45" s="419">
        <v>680515</v>
      </c>
      <c r="E45" s="419">
        <v>650560</v>
      </c>
      <c r="F45" s="419">
        <v>712405</v>
      </c>
      <c r="G45" s="420">
        <v>827117</v>
      </c>
    </row>
    <row r="46" spans="2:9" ht="19" thickBot="1" x14ac:dyDescent="0.7">
      <c r="B46" s="42" t="s">
        <v>997</v>
      </c>
      <c r="C46" s="287" t="s">
        <v>1307</v>
      </c>
      <c r="D46" s="287"/>
      <c r="E46" s="287"/>
      <c r="F46" s="287"/>
      <c r="G46" s="288"/>
    </row>
    <row r="48" spans="2:9" ht="19" thickBot="1" x14ac:dyDescent="0.7"/>
    <row r="49" spans="2:9" x14ac:dyDescent="0.65">
      <c r="B49" s="589" t="s">
        <v>656</v>
      </c>
      <c r="C49" s="590"/>
      <c r="D49" s="590"/>
      <c r="E49" s="590"/>
      <c r="F49" s="590"/>
      <c r="G49" s="590"/>
      <c r="H49" s="590"/>
      <c r="I49" s="591"/>
    </row>
    <row r="50" spans="2:9" x14ac:dyDescent="0.65">
      <c r="B50" s="558" t="s">
        <v>527</v>
      </c>
      <c r="C50" s="579"/>
      <c r="D50" s="579"/>
      <c r="E50" s="579"/>
      <c r="I50" s="277"/>
    </row>
    <row r="51" spans="2:9" x14ac:dyDescent="0.65">
      <c r="B51" s="220" t="s">
        <v>528</v>
      </c>
      <c r="C51" s="215" t="s">
        <v>2</v>
      </c>
      <c r="D51" s="215" t="s">
        <v>3</v>
      </c>
      <c r="E51" s="215" t="s">
        <v>5</v>
      </c>
      <c r="I51" s="277"/>
    </row>
    <row r="52" spans="2:9" ht="55.5" x14ac:dyDescent="0.65">
      <c r="B52" s="186" t="s">
        <v>529</v>
      </c>
      <c r="C52" s="189">
        <v>12640</v>
      </c>
      <c r="D52" s="190">
        <v>992</v>
      </c>
      <c r="E52" s="189">
        <v>13632</v>
      </c>
      <c r="I52" s="277"/>
    </row>
    <row r="53" spans="2:9" x14ac:dyDescent="0.65">
      <c r="B53" s="186" t="s">
        <v>530</v>
      </c>
      <c r="C53" s="189">
        <v>362951</v>
      </c>
      <c r="D53" s="189">
        <v>344107</v>
      </c>
      <c r="E53" s="189">
        <v>707058</v>
      </c>
      <c r="I53" s="277"/>
    </row>
    <row r="54" spans="2:9" ht="37" x14ac:dyDescent="0.65">
      <c r="B54" s="186" t="s">
        <v>531</v>
      </c>
      <c r="C54" s="189">
        <v>88249</v>
      </c>
      <c r="D54" s="189">
        <v>52014</v>
      </c>
      <c r="E54" s="189">
        <v>140263</v>
      </c>
      <c r="I54" s="277"/>
    </row>
    <row r="55" spans="2:9" x14ac:dyDescent="0.65">
      <c r="B55" s="186" t="s">
        <v>532</v>
      </c>
      <c r="C55" s="189">
        <v>110508</v>
      </c>
      <c r="D55" s="189">
        <v>104849</v>
      </c>
      <c r="E55" s="189">
        <v>215357</v>
      </c>
      <c r="I55" s="277"/>
    </row>
    <row r="56" spans="2:9" ht="111" x14ac:dyDescent="0.65">
      <c r="B56" s="186" t="s">
        <v>533</v>
      </c>
      <c r="C56" s="189">
        <v>668819</v>
      </c>
      <c r="D56" s="189">
        <v>522917</v>
      </c>
      <c r="E56" s="189">
        <v>1191736</v>
      </c>
      <c r="I56" s="277"/>
    </row>
    <row r="57" spans="2:9" x14ac:dyDescent="0.65">
      <c r="B57" s="278"/>
      <c r="I57" s="277"/>
    </row>
    <row r="58" spans="2:9" x14ac:dyDescent="0.65">
      <c r="B58" s="558" t="s">
        <v>527</v>
      </c>
      <c r="C58" s="579"/>
      <c r="D58" s="579"/>
      <c r="E58" s="579"/>
      <c r="I58" s="277"/>
    </row>
    <row r="59" spans="2:9" x14ac:dyDescent="0.65">
      <c r="B59" s="220" t="s">
        <v>534</v>
      </c>
      <c r="C59" s="215" t="s">
        <v>2</v>
      </c>
      <c r="D59" s="215" t="s">
        <v>3</v>
      </c>
      <c r="E59" s="215" t="s">
        <v>5</v>
      </c>
      <c r="I59" s="277"/>
    </row>
    <row r="60" spans="2:9" x14ac:dyDescent="0.65">
      <c r="B60" s="224" t="s">
        <v>535</v>
      </c>
      <c r="C60" s="200">
        <v>788</v>
      </c>
      <c r="D60" s="200">
        <v>205</v>
      </c>
      <c r="E60" s="200">
        <v>993</v>
      </c>
      <c r="I60" s="277"/>
    </row>
    <row r="61" spans="2:9" x14ac:dyDescent="0.65">
      <c r="B61" s="224" t="s">
        <v>536</v>
      </c>
      <c r="C61" s="189">
        <v>66171</v>
      </c>
      <c r="D61" s="189">
        <v>33652</v>
      </c>
      <c r="E61" s="189">
        <v>99823</v>
      </c>
      <c r="I61" s="277"/>
    </row>
    <row r="62" spans="2:9" x14ac:dyDescent="0.65">
      <c r="B62" s="224" t="s">
        <v>537</v>
      </c>
      <c r="C62" s="189">
        <v>276631</v>
      </c>
      <c r="D62" s="189">
        <v>197174</v>
      </c>
      <c r="E62" s="189">
        <v>473805</v>
      </c>
      <c r="I62" s="277"/>
    </row>
    <row r="63" spans="2:9" x14ac:dyDescent="0.65">
      <c r="B63" s="224" t="s">
        <v>538</v>
      </c>
      <c r="C63" s="189">
        <v>248631</v>
      </c>
      <c r="D63" s="189">
        <v>245793</v>
      </c>
      <c r="E63" s="189">
        <v>494424</v>
      </c>
      <c r="I63" s="277"/>
    </row>
    <row r="64" spans="2:9" x14ac:dyDescent="0.65">
      <c r="B64" s="224" t="s">
        <v>539</v>
      </c>
      <c r="C64" s="189">
        <v>72831</v>
      </c>
      <c r="D64" s="189">
        <v>44528</v>
      </c>
      <c r="E64" s="189">
        <v>117359</v>
      </c>
      <c r="I64" s="277"/>
    </row>
    <row r="65" spans="2:9" x14ac:dyDescent="0.65">
      <c r="B65" s="224" t="s">
        <v>540</v>
      </c>
      <c r="C65" s="189">
        <v>3767</v>
      </c>
      <c r="D65" s="189">
        <v>1565</v>
      </c>
      <c r="E65" s="189">
        <v>5332</v>
      </c>
      <c r="I65" s="277"/>
    </row>
    <row r="66" spans="2:9" x14ac:dyDescent="0.65">
      <c r="B66" s="255" t="s">
        <v>149</v>
      </c>
      <c r="C66" s="421">
        <v>668819</v>
      </c>
      <c r="D66" s="421">
        <v>522917</v>
      </c>
      <c r="E66" s="421">
        <v>1191736</v>
      </c>
      <c r="I66" s="277"/>
    </row>
    <row r="67" spans="2:9" ht="19" thickBot="1" x14ac:dyDescent="0.7">
      <c r="B67" s="422" t="s">
        <v>541</v>
      </c>
      <c r="C67" s="423">
        <v>14596</v>
      </c>
      <c r="D67" s="423">
        <v>5819</v>
      </c>
      <c r="E67" s="423">
        <v>20415</v>
      </c>
      <c r="F67" s="280"/>
      <c r="G67" s="280"/>
      <c r="H67" s="280"/>
      <c r="I67" s="282"/>
    </row>
    <row r="68" spans="2:9" ht="19" thickBot="1" x14ac:dyDescent="0.7">
      <c r="B68" s="42" t="s">
        <v>997</v>
      </c>
      <c r="C68" s="287" t="s">
        <v>1003</v>
      </c>
      <c r="D68" s="287"/>
      <c r="E68" s="287"/>
      <c r="F68" s="287"/>
      <c r="G68" s="287"/>
      <c r="H68" s="287"/>
      <c r="I68" s="288"/>
    </row>
    <row r="70" spans="2:9" ht="19" thickBot="1" x14ac:dyDescent="0.7"/>
    <row r="71" spans="2:9" x14ac:dyDescent="0.65">
      <c r="B71" s="40" t="s">
        <v>785</v>
      </c>
      <c r="C71" s="283"/>
      <c r="D71" s="283"/>
      <c r="E71" s="283"/>
      <c r="F71" s="283"/>
      <c r="G71" s="284"/>
    </row>
    <row r="72" spans="2:9" x14ac:dyDescent="0.65">
      <c r="B72" s="558" t="s">
        <v>786</v>
      </c>
      <c r="C72" s="579"/>
      <c r="D72" s="579"/>
      <c r="E72" s="579"/>
      <c r="G72" s="277"/>
    </row>
    <row r="73" spans="2:9" x14ac:dyDescent="0.65">
      <c r="B73" s="234" t="s">
        <v>364</v>
      </c>
      <c r="C73" s="219" t="s">
        <v>2</v>
      </c>
      <c r="D73" s="219" t="s">
        <v>3</v>
      </c>
      <c r="E73" s="219" t="s">
        <v>4</v>
      </c>
      <c r="G73" s="277"/>
    </row>
    <row r="74" spans="2:9" x14ac:dyDescent="0.65">
      <c r="B74" s="234">
        <v>0</v>
      </c>
      <c r="C74" s="212">
        <v>100</v>
      </c>
      <c r="D74" s="212">
        <v>99.8</v>
      </c>
      <c r="E74" s="212">
        <v>99.9</v>
      </c>
      <c r="G74" s="277"/>
    </row>
    <row r="75" spans="2:9" x14ac:dyDescent="0.65">
      <c r="B75" s="234">
        <v>1</v>
      </c>
      <c r="C75" s="212">
        <v>100</v>
      </c>
      <c r="D75" s="212">
        <v>99.5</v>
      </c>
      <c r="E75" s="212">
        <v>99.7</v>
      </c>
      <c r="G75" s="277"/>
    </row>
    <row r="76" spans="2:9" x14ac:dyDescent="0.65">
      <c r="B76" s="234">
        <v>2</v>
      </c>
      <c r="C76" s="212">
        <v>99.9</v>
      </c>
      <c r="D76" s="212">
        <v>99.9</v>
      </c>
      <c r="E76" s="212">
        <v>99.9</v>
      </c>
      <c r="G76" s="277"/>
    </row>
    <row r="77" spans="2:9" x14ac:dyDescent="0.65">
      <c r="B77" s="234">
        <v>3</v>
      </c>
      <c r="C77" s="212">
        <v>99.8</v>
      </c>
      <c r="D77" s="212">
        <v>100</v>
      </c>
      <c r="E77" s="212">
        <v>99.9</v>
      </c>
      <c r="G77" s="277"/>
    </row>
    <row r="78" spans="2:9" x14ac:dyDescent="0.65">
      <c r="B78" s="234">
        <v>4</v>
      </c>
      <c r="C78" s="212">
        <v>100</v>
      </c>
      <c r="D78" s="212">
        <v>100</v>
      </c>
      <c r="E78" s="212">
        <v>100</v>
      </c>
      <c r="G78" s="277"/>
    </row>
    <row r="79" spans="2:9" ht="19" thickBot="1" x14ac:dyDescent="0.7">
      <c r="B79" s="1" t="s">
        <v>4</v>
      </c>
      <c r="C79" s="247">
        <v>99.9</v>
      </c>
      <c r="D79" s="247">
        <v>99.86</v>
      </c>
      <c r="E79" s="247">
        <v>99.9</v>
      </c>
      <c r="F79" s="280"/>
      <c r="G79" s="282"/>
    </row>
    <row r="80" spans="2:9" ht="19" thickBot="1" x14ac:dyDescent="0.7">
      <c r="B80" s="42" t="s">
        <v>997</v>
      </c>
      <c r="C80" s="287" t="s">
        <v>1308</v>
      </c>
      <c r="D80" s="287"/>
      <c r="E80" s="287"/>
      <c r="F80" s="287"/>
      <c r="G80" s="288"/>
    </row>
    <row r="82" spans="2:7" ht="19" thickBot="1" x14ac:dyDescent="0.7"/>
    <row r="83" spans="2:7" x14ac:dyDescent="0.65">
      <c r="B83" s="40" t="s">
        <v>542</v>
      </c>
      <c r="C83" s="283"/>
      <c r="D83" s="283"/>
      <c r="E83" s="283"/>
      <c r="F83" s="283"/>
      <c r="G83" s="284"/>
    </row>
    <row r="84" spans="2:7" x14ac:dyDescent="0.65">
      <c r="B84" s="558" t="s">
        <v>543</v>
      </c>
      <c r="C84" s="579"/>
      <c r="D84" s="579"/>
      <c r="E84" s="579"/>
      <c r="G84" s="277"/>
    </row>
    <row r="85" spans="2:7" x14ac:dyDescent="0.65">
      <c r="B85" s="220" t="s">
        <v>364</v>
      </c>
      <c r="C85" s="215" t="s">
        <v>2</v>
      </c>
      <c r="D85" s="215" t="s">
        <v>3</v>
      </c>
      <c r="E85" s="215" t="s">
        <v>4</v>
      </c>
      <c r="G85" s="277"/>
    </row>
    <row r="86" spans="2:7" x14ac:dyDescent="0.65">
      <c r="B86" s="239">
        <v>0</v>
      </c>
      <c r="C86" s="213">
        <v>100</v>
      </c>
      <c r="D86" s="213">
        <v>99.8</v>
      </c>
      <c r="E86" s="213">
        <v>99.9</v>
      </c>
      <c r="G86" s="277"/>
    </row>
    <row r="87" spans="2:7" x14ac:dyDescent="0.65">
      <c r="B87" s="239">
        <v>1</v>
      </c>
      <c r="C87" s="213">
        <v>100</v>
      </c>
      <c r="D87" s="213">
        <v>99.5</v>
      </c>
      <c r="E87" s="213">
        <v>99.7</v>
      </c>
      <c r="G87" s="277"/>
    </row>
    <row r="88" spans="2:7" x14ac:dyDescent="0.65">
      <c r="B88" s="239">
        <v>2</v>
      </c>
      <c r="C88" s="213">
        <v>99.9</v>
      </c>
      <c r="D88" s="213">
        <v>99.9</v>
      </c>
      <c r="E88" s="213">
        <v>99.9</v>
      </c>
      <c r="G88" s="277"/>
    </row>
    <row r="89" spans="2:7" x14ac:dyDescent="0.65">
      <c r="B89" s="239">
        <v>3</v>
      </c>
      <c r="C89" s="213">
        <v>99.8</v>
      </c>
      <c r="D89" s="213">
        <v>100</v>
      </c>
      <c r="E89" s="213">
        <v>99.9</v>
      </c>
      <c r="G89" s="277"/>
    </row>
    <row r="90" spans="2:7" x14ac:dyDescent="0.65">
      <c r="B90" s="239">
        <v>4</v>
      </c>
      <c r="C90" s="213">
        <v>100</v>
      </c>
      <c r="D90" s="213">
        <v>100</v>
      </c>
      <c r="E90" s="213">
        <v>100</v>
      </c>
      <c r="G90" s="277"/>
    </row>
    <row r="91" spans="2:7" ht="19" thickBot="1" x14ac:dyDescent="0.7">
      <c r="B91" s="191" t="s">
        <v>4</v>
      </c>
      <c r="C91" s="192">
        <v>99.9</v>
      </c>
      <c r="D91" s="192">
        <v>99.86</v>
      </c>
      <c r="E91" s="192">
        <v>99.9</v>
      </c>
      <c r="F91" s="280"/>
      <c r="G91" s="282"/>
    </row>
    <row r="92" spans="2:7" ht="19" thickBot="1" x14ac:dyDescent="0.7">
      <c r="B92" s="42" t="s">
        <v>997</v>
      </c>
      <c r="C92" s="287" t="s">
        <v>1307</v>
      </c>
      <c r="D92" s="287"/>
      <c r="E92" s="287"/>
      <c r="F92" s="287"/>
      <c r="G92" s="288"/>
    </row>
    <row r="94" spans="2:7" ht="19" thickBot="1" x14ac:dyDescent="0.7"/>
    <row r="95" spans="2:7" x14ac:dyDescent="0.65">
      <c r="B95" s="193" t="s">
        <v>1035</v>
      </c>
      <c r="C95" s="283"/>
      <c r="D95" s="283"/>
      <c r="E95" s="284"/>
    </row>
    <row r="96" spans="2:7" x14ac:dyDescent="0.65">
      <c r="B96" s="424" t="s">
        <v>788</v>
      </c>
      <c r="C96" s="425" t="s">
        <v>1270</v>
      </c>
      <c r="D96" s="425" t="s">
        <v>1271</v>
      </c>
      <c r="E96" s="426" t="s">
        <v>787</v>
      </c>
    </row>
    <row r="97" spans="2:6" ht="64" x14ac:dyDescent="0.65">
      <c r="B97" s="424" t="s">
        <v>789</v>
      </c>
      <c r="C97" s="427" t="s">
        <v>1272</v>
      </c>
      <c r="D97" s="427" t="s">
        <v>1273</v>
      </c>
      <c r="E97" s="428">
        <v>1</v>
      </c>
    </row>
    <row r="98" spans="2:6" ht="64" x14ac:dyDescent="0.65">
      <c r="B98" s="429"/>
      <c r="C98" s="427" t="s">
        <v>1274</v>
      </c>
      <c r="D98" s="427" t="s">
        <v>1275</v>
      </c>
      <c r="E98" s="428">
        <v>1</v>
      </c>
    </row>
    <row r="99" spans="2:6" ht="32" x14ac:dyDescent="0.65">
      <c r="B99" s="429"/>
      <c r="C99" s="427" t="s">
        <v>1276</v>
      </c>
      <c r="D99" s="427" t="s">
        <v>1277</v>
      </c>
      <c r="E99" s="428">
        <v>1</v>
      </c>
    </row>
    <row r="100" spans="2:6" ht="32" x14ac:dyDescent="0.65">
      <c r="B100" s="429"/>
      <c r="C100" s="427" t="s">
        <v>1278</v>
      </c>
      <c r="D100" s="427" t="s">
        <v>1279</v>
      </c>
      <c r="E100" s="428">
        <v>1</v>
      </c>
    </row>
    <row r="101" spans="2:6" ht="32" x14ac:dyDescent="0.65">
      <c r="B101" s="429"/>
      <c r="C101" s="427" t="s">
        <v>1280</v>
      </c>
      <c r="D101" s="427" t="s">
        <v>1281</v>
      </c>
      <c r="E101" s="428">
        <v>1</v>
      </c>
    </row>
    <row r="102" spans="2:6" x14ac:dyDescent="0.65">
      <c r="B102" s="424" t="s">
        <v>1282</v>
      </c>
      <c r="C102" s="430"/>
      <c r="D102" s="430"/>
      <c r="E102" s="428">
        <v>5</v>
      </c>
    </row>
    <row r="103" spans="2:6" ht="48" x14ac:dyDescent="0.65">
      <c r="B103" s="424" t="s">
        <v>790</v>
      </c>
      <c r="C103" s="427" t="s">
        <v>1283</v>
      </c>
      <c r="D103" s="427" t="s">
        <v>1284</v>
      </c>
      <c r="E103" s="428">
        <v>1.2</v>
      </c>
    </row>
    <row r="104" spans="2:6" ht="32" x14ac:dyDescent="0.65">
      <c r="B104" s="429"/>
      <c r="C104" s="427" t="s">
        <v>1285</v>
      </c>
      <c r="D104" s="427" t="s">
        <v>1286</v>
      </c>
      <c r="E104" s="428">
        <v>1</v>
      </c>
    </row>
    <row r="105" spans="2:6" x14ac:dyDescent="0.65">
      <c r="B105" s="429"/>
      <c r="C105" s="427" t="s">
        <v>1287</v>
      </c>
      <c r="D105" s="427" t="s">
        <v>1286</v>
      </c>
      <c r="E105" s="428">
        <v>1</v>
      </c>
    </row>
    <row r="106" spans="2:6" x14ac:dyDescent="0.65">
      <c r="B106" s="424" t="s">
        <v>1288</v>
      </c>
      <c r="C106" s="430"/>
      <c r="D106" s="430"/>
      <c r="E106" s="428">
        <v>3.2</v>
      </c>
    </row>
    <row r="107" spans="2:6" ht="19" thickBot="1" x14ac:dyDescent="0.7">
      <c r="B107" s="431" t="s">
        <v>1289</v>
      </c>
      <c r="C107" s="432"/>
      <c r="D107" s="432"/>
      <c r="E107" s="433" t="s">
        <v>791</v>
      </c>
    </row>
    <row r="108" spans="2:6" x14ac:dyDescent="0.65">
      <c r="B108" s="434" t="s">
        <v>997</v>
      </c>
      <c r="C108" s="435" t="s">
        <v>1305</v>
      </c>
      <c r="D108" s="435"/>
      <c r="E108" s="436"/>
    </row>
    <row r="109" spans="2:6" ht="19" thickBot="1" x14ac:dyDescent="0.7">
      <c r="B109" s="437"/>
      <c r="C109" s="438"/>
      <c r="D109" s="438"/>
      <c r="E109" s="439"/>
    </row>
    <row r="110" spans="2:6" ht="19" thickBot="1" x14ac:dyDescent="0.7"/>
    <row r="111" spans="2:6" ht="19" thickBot="1" x14ac:dyDescent="0.7">
      <c r="B111" s="40" t="s">
        <v>657</v>
      </c>
      <c r="C111" s="283"/>
      <c r="D111" s="283"/>
      <c r="E111" s="283"/>
      <c r="F111" s="284"/>
    </row>
    <row r="112" spans="2:6" ht="37.5" thickBot="1" x14ac:dyDescent="0.7">
      <c r="B112" s="175" t="s">
        <v>469</v>
      </c>
      <c r="C112" s="194" t="s">
        <v>544</v>
      </c>
      <c r="D112" s="280"/>
      <c r="E112" s="280"/>
      <c r="F112" s="282"/>
    </row>
    <row r="113" spans="2:6" ht="19" thickBot="1" x14ac:dyDescent="0.7">
      <c r="B113" s="42" t="s">
        <v>997</v>
      </c>
      <c r="C113" s="287" t="s">
        <v>1309</v>
      </c>
      <c r="D113" s="287"/>
      <c r="E113" s="287"/>
      <c r="F113" s="288"/>
    </row>
    <row r="115" spans="2:6" ht="19" thickBot="1" x14ac:dyDescent="0.7"/>
    <row r="116" spans="2:6" x14ac:dyDescent="0.65">
      <c r="B116" s="589" t="s">
        <v>598</v>
      </c>
      <c r="C116" s="590"/>
      <c r="D116" s="590"/>
      <c r="E116" s="591"/>
    </row>
    <row r="117" spans="2:6" x14ac:dyDescent="0.65">
      <c r="B117" s="278"/>
      <c r="E117" s="277"/>
    </row>
    <row r="118" spans="2:6" x14ac:dyDescent="0.65">
      <c r="B118" s="833" t="s">
        <v>596</v>
      </c>
      <c r="C118" s="834"/>
      <c r="D118" s="834"/>
      <c r="E118" s="835"/>
    </row>
    <row r="119" spans="2:6" x14ac:dyDescent="0.65">
      <c r="B119" s="208" t="s">
        <v>67</v>
      </c>
      <c r="C119" s="215">
        <v>2022</v>
      </c>
      <c r="D119" s="215">
        <v>2023</v>
      </c>
      <c r="E119" s="244">
        <v>2024</v>
      </c>
    </row>
    <row r="120" spans="2:6" x14ac:dyDescent="0.65">
      <c r="B120" s="149" t="s">
        <v>149</v>
      </c>
      <c r="C120" s="53">
        <v>1</v>
      </c>
      <c r="D120" s="53">
        <v>11</v>
      </c>
      <c r="E120" s="54">
        <v>14</v>
      </c>
    </row>
    <row r="121" spans="2:6" x14ac:dyDescent="0.65">
      <c r="B121" s="278"/>
      <c r="E121" s="277"/>
    </row>
    <row r="122" spans="2:6" ht="19" thickBot="1" x14ac:dyDescent="0.7">
      <c r="B122" s="7" t="s">
        <v>997</v>
      </c>
      <c r="C122" s="280" t="s">
        <v>1309</v>
      </c>
      <c r="D122" s="280"/>
      <c r="E122" s="282"/>
    </row>
  </sheetData>
  <mergeCells count="13">
    <mergeCell ref="B116:E116"/>
    <mergeCell ref="B118:E118"/>
    <mergeCell ref="B4:B6"/>
    <mergeCell ref="C4:C6"/>
    <mergeCell ref="B84:E84"/>
    <mergeCell ref="E4:E6"/>
    <mergeCell ref="D4:D6"/>
    <mergeCell ref="B15:E15"/>
    <mergeCell ref="B30:E30"/>
    <mergeCell ref="B49:I49"/>
    <mergeCell ref="B50:E50"/>
    <mergeCell ref="B58:E58"/>
    <mergeCell ref="B72:E7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1E5B-3EBD-4A6F-8FCE-5F6779496ED7}">
  <dimension ref="B1:J373"/>
  <sheetViews>
    <sheetView rightToLeft="1" topLeftCell="B105" zoomScale="72" zoomScaleNormal="82" workbookViewId="0">
      <selection activeCell="B120" sqref="B120"/>
    </sheetView>
  </sheetViews>
  <sheetFormatPr defaultColWidth="8.7265625" defaultRowHeight="18.5" x14ac:dyDescent="0.65"/>
  <cols>
    <col min="1" max="1" width="8.7265625" style="28" customWidth="1"/>
    <col min="2" max="2" width="31.26953125" style="28" bestFit="1" customWidth="1"/>
    <col min="3" max="3" width="39.26953125" style="28" customWidth="1"/>
    <col min="4" max="4" width="29.81640625" style="28" customWidth="1"/>
    <col min="5" max="5" width="37.1796875" style="28" customWidth="1"/>
    <col min="6" max="6" width="14.90625" style="28" customWidth="1"/>
    <col min="7" max="16384" width="8.7265625" style="28"/>
  </cols>
  <sheetData>
    <row r="1" spans="3:10" ht="19" thickBot="1" x14ac:dyDescent="0.7"/>
    <row r="2" spans="3:10" ht="19" thickBot="1" x14ac:dyDescent="0.7">
      <c r="C2" s="40" t="s">
        <v>658</v>
      </c>
      <c r="D2" s="283"/>
      <c r="E2" s="283"/>
      <c r="F2" s="283"/>
      <c r="G2" s="283"/>
      <c r="H2" s="283"/>
      <c r="I2" s="283"/>
      <c r="J2" s="284"/>
    </row>
    <row r="3" spans="3:10" x14ac:dyDescent="0.65">
      <c r="C3" s="631" t="s">
        <v>32</v>
      </c>
      <c r="D3" s="622" t="s">
        <v>957</v>
      </c>
      <c r="E3" s="622"/>
      <c r="F3" s="622"/>
      <c r="G3" s="622"/>
      <c r="H3" s="622"/>
      <c r="I3" s="622"/>
      <c r="J3" s="277"/>
    </row>
    <row r="4" spans="3:10" ht="19" thickBot="1" x14ac:dyDescent="0.7">
      <c r="C4" s="632"/>
      <c r="D4" s="230">
        <v>2020</v>
      </c>
      <c r="E4" s="230">
        <v>2021</v>
      </c>
      <c r="F4" s="230">
        <v>2022</v>
      </c>
      <c r="G4" s="230">
        <v>2023</v>
      </c>
      <c r="H4" s="622">
        <v>2024</v>
      </c>
      <c r="I4" s="622"/>
      <c r="J4" s="277"/>
    </row>
    <row r="5" spans="3:10" ht="19" thickBot="1" x14ac:dyDescent="0.7">
      <c r="C5" s="440" t="s">
        <v>545</v>
      </c>
      <c r="D5" s="272">
        <v>369</v>
      </c>
      <c r="E5" s="272">
        <v>403</v>
      </c>
      <c r="F5" s="272">
        <v>411</v>
      </c>
      <c r="G5" s="272">
        <v>458</v>
      </c>
      <c r="H5" s="861">
        <v>502</v>
      </c>
      <c r="I5" s="861"/>
      <c r="J5" s="277"/>
    </row>
    <row r="6" spans="3:10" ht="19" thickBot="1" x14ac:dyDescent="0.7">
      <c r="C6" s="440" t="s">
        <v>546</v>
      </c>
      <c r="D6" s="273">
        <v>18</v>
      </c>
      <c r="E6" s="273">
        <v>18</v>
      </c>
      <c r="F6" s="273">
        <v>24</v>
      </c>
      <c r="G6" s="273">
        <v>39</v>
      </c>
      <c r="H6" s="862">
        <v>32</v>
      </c>
      <c r="I6" s="862"/>
      <c r="J6" s="277"/>
    </row>
    <row r="7" spans="3:10" ht="19" thickBot="1" x14ac:dyDescent="0.7">
      <c r="C7" s="440" t="s">
        <v>547</v>
      </c>
      <c r="D7" s="272">
        <v>163</v>
      </c>
      <c r="E7" s="272">
        <v>251</v>
      </c>
      <c r="F7" s="272">
        <v>251</v>
      </c>
      <c r="G7" s="272">
        <v>262</v>
      </c>
      <c r="H7" s="861">
        <v>289</v>
      </c>
      <c r="I7" s="861"/>
      <c r="J7" s="277"/>
    </row>
    <row r="8" spans="3:10" ht="19" thickBot="1" x14ac:dyDescent="0.7">
      <c r="C8" s="7"/>
      <c r="D8" s="280"/>
      <c r="E8" s="280"/>
      <c r="F8" s="280"/>
      <c r="G8" s="280"/>
      <c r="H8" s="280"/>
      <c r="I8" s="280"/>
      <c r="J8" s="282"/>
    </row>
    <row r="9" spans="3:10" ht="19" thickBot="1" x14ac:dyDescent="0.7">
      <c r="C9" s="42" t="s">
        <v>997</v>
      </c>
      <c r="D9" s="287" t="s">
        <v>1003</v>
      </c>
      <c r="E9" s="287"/>
      <c r="F9" s="287"/>
      <c r="G9" s="287"/>
      <c r="H9" s="287"/>
      <c r="I9" s="287"/>
      <c r="J9" s="288"/>
    </row>
    <row r="11" spans="3:10" ht="19" thickBot="1" x14ac:dyDescent="0.7"/>
    <row r="12" spans="3:10" x14ac:dyDescent="0.65">
      <c r="C12" s="40" t="s">
        <v>659</v>
      </c>
      <c r="D12" s="283"/>
      <c r="E12" s="283"/>
      <c r="F12" s="283"/>
      <c r="G12" s="283"/>
      <c r="H12" s="284"/>
    </row>
    <row r="13" spans="3:10" x14ac:dyDescent="0.65">
      <c r="C13" s="558" t="s">
        <v>32</v>
      </c>
      <c r="D13" s="579" t="s">
        <v>1</v>
      </c>
      <c r="E13" s="579"/>
      <c r="F13" s="579"/>
      <c r="G13" s="579"/>
      <c r="H13" s="609"/>
    </row>
    <row r="14" spans="3:10" x14ac:dyDescent="0.65">
      <c r="C14" s="558"/>
      <c r="D14" s="215">
        <v>2020</v>
      </c>
      <c r="E14" s="215">
        <v>2021</v>
      </c>
      <c r="F14" s="215">
        <v>2022</v>
      </c>
      <c r="G14" s="215">
        <v>2023</v>
      </c>
      <c r="H14" s="244">
        <v>2024</v>
      </c>
    </row>
    <row r="15" spans="3:10" x14ac:dyDescent="0.65">
      <c r="C15" s="234" t="s">
        <v>548</v>
      </c>
      <c r="D15" s="262">
        <v>1076</v>
      </c>
      <c r="E15" s="262">
        <v>1039</v>
      </c>
      <c r="F15" s="262">
        <v>1164</v>
      </c>
      <c r="G15" s="262">
        <v>1293</v>
      </c>
      <c r="H15" s="145">
        <v>1375</v>
      </c>
    </row>
    <row r="16" spans="3:10" x14ac:dyDescent="0.65">
      <c r="C16" s="278"/>
      <c r="H16" s="277"/>
    </row>
    <row r="17" spans="3:8" ht="19" thickBot="1" x14ac:dyDescent="0.7">
      <c r="C17" s="41" t="s">
        <v>632</v>
      </c>
      <c r="D17" s="280"/>
      <c r="E17" s="280"/>
      <c r="F17" s="280"/>
      <c r="G17" s="280"/>
      <c r="H17" s="282"/>
    </row>
    <row r="18" spans="3:8" ht="19" thickBot="1" x14ac:dyDescent="0.7">
      <c r="C18" s="42" t="s">
        <v>997</v>
      </c>
      <c r="D18" s="287" t="s">
        <v>1003</v>
      </c>
      <c r="E18" s="287"/>
      <c r="F18" s="287"/>
      <c r="G18" s="287"/>
      <c r="H18" s="288"/>
    </row>
    <row r="20" spans="3:8" ht="19" thickBot="1" x14ac:dyDescent="0.7"/>
    <row r="21" spans="3:8" ht="19" thickBot="1" x14ac:dyDescent="0.7">
      <c r="C21" s="40" t="s">
        <v>660</v>
      </c>
      <c r="D21" s="283"/>
      <c r="E21" s="283"/>
      <c r="F21" s="284"/>
    </row>
    <row r="22" spans="3:8" ht="19" thickBot="1" x14ac:dyDescent="0.7">
      <c r="C22" s="18" t="s">
        <v>1</v>
      </c>
      <c r="D22" s="215" t="s">
        <v>549</v>
      </c>
      <c r="F22" s="277"/>
    </row>
    <row r="23" spans="3:8" ht="19" thickBot="1" x14ac:dyDescent="0.7">
      <c r="C23" s="76">
        <v>2020</v>
      </c>
      <c r="D23" s="195">
        <v>570720</v>
      </c>
      <c r="F23" s="277"/>
    </row>
    <row r="24" spans="3:8" ht="19" thickBot="1" x14ac:dyDescent="0.7">
      <c r="C24" s="76">
        <v>2021</v>
      </c>
      <c r="D24" s="195">
        <v>680745</v>
      </c>
      <c r="F24" s="277"/>
    </row>
    <row r="25" spans="3:8" ht="19" thickBot="1" x14ac:dyDescent="0.7">
      <c r="C25" s="76">
        <v>2022</v>
      </c>
      <c r="D25" s="195">
        <v>791036</v>
      </c>
      <c r="F25" s="277"/>
    </row>
    <row r="26" spans="3:8" ht="19" thickBot="1" x14ac:dyDescent="0.7">
      <c r="C26" s="76">
        <v>2023</v>
      </c>
      <c r="D26" s="195">
        <v>897347</v>
      </c>
      <c r="F26" s="277"/>
    </row>
    <row r="27" spans="3:8" ht="19" thickBot="1" x14ac:dyDescent="0.7">
      <c r="C27" s="76">
        <v>2024</v>
      </c>
      <c r="D27" s="195">
        <v>977363</v>
      </c>
      <c r="F27" s="277"/>
    </row>
    <row r="28" spans="3:8" x14ac:dyDescent="0.65">
      <c r="C28" s="278"/>
      <c r="F28" s="277"/>
    </row>
    <row r="29" spans="3:8" x14ac:dyDescent="0.65">
      <c r="C29" s="22" t="s">
        <v>633</v>
      </c>
      <c r="F29" s="277"/>
    </row>
    <row r="30" spans="3:8" x14ac:dyDescent="0.65">
      <c r="C30" s="866" t="s">
        <v>1290</v>
      </c>
      <c r="D30" s="867"/>
      <c r="E30" s="867"/>
      <c r="F30" s="868"/>
    </row>
    <row r="31" spans="3:8" x14ac:dyDescent="0.65">
      <c r="C31" s="22" t="s">
        <v>1291</v>
      </c>
      <c r="F31" s="277"/>
    </row>
    <row r="32" spans="3:8" ht="19" thickBot="1" x14ac:dyDescent="0.7">
      <c r="C32" s="761" t="s">
        <v>634</v>
      </c>
      <c r="D32" s="762"/>
      <c r="E32" s="762"/>
      <c r="F32" s="763"/>
    </row>
    <row r="33" spans="3:8" ht="19" thickBot="1" x14ac:dyDescent="0.7">
      <c r="C33" s="42" t="s">
        <v>997</v>
      </c>
      <c r="D33" s="287" t="s">
        <v>1307</v>
      </c>
      <c r="E33" s="287"/>
      <c r="F33" s="288"/>
    </row>
    <row r="35" spans="3:8" ht="19" thickBot="1" x14ac:dyDescent="0.7"/>
    <row r="36" spans="3:8" x14ac:dyDescent="0.65">
      <c r="C36" s="40" t="s">
        <v>661</v>
      </c>
      <c r="D36" s="283"/>
      <c r="E36" s="283"/>
      <c r="F36" s="283"/>
      <c r="G36" s="283"/>
      <c r="H36" s="284"/>
    </row>
    <row r="37" spans="3:8" x14ac:dyDescent="0.65">
      <c r="C37" s="863" t="s">
        <v>550</v>
      </c>
      <c r="D37" s="864"/>
      <c r="E37" s="864"/>
      <c r="F37" s="864"/>
      <c r="G37" s="864"/>
      <c r="H37" s="865"/>
    </row>
    <row r="38" spans="3:8" ht="37" x14ac:dyDescent="0.65">
      <c r="C38" s="558" t="s">
        <v>1</v>
      </c>
      <c r="D38" s="579" t="s">
        <v>551</v>
      </c>
      <c r="E38" s="579" t="s">
        <v>552</v>
      </c>
      <c r="F38" s="215" t="s">
        <v>553</v>
      </c>
      <c r="G38" s="579" t="s">
        <v>555</v>
      </c>
      <c r="H38" s="609" t="s">
        <v>556</v>
      </c>
    </row>
    <row r="39" spans="3:8" x14ac:dyDescent="0.65">
      <c r="C39" s="558"/>
      <c r="D39" s="579"/>
      <c r="E39" s="579"/>
      <c r="F39" s="215" t="s">
        <v>554</v>
      </c>
      <c r="G39" s="579"/>
      <c r="H39" s="609"/>
    </row>
    <row r="40" spans="3:8" x14ac:dyDescent="0.65">
      <c r="C40" s="234">
        <v>2020</v>
      </c>
      <c r="D40" s="213">
        <v>128768</v>
      </c>
      <c r="E40" s="213">
        <v>966</v>
      </c>
      <c r="F40" s="213">
        <v>129734</v>
      </c>
      <c r="G40" s="80">
        <v>2879817</v>
      </c>
      <c r="H40" s="258">
        <v>4.5049999999999999</v>
      </c>
    </row>
    <row r="41" spans="3:8" x14ac:dyDescent="0.65">
      <c r="C41" s="234">
        <v>2021</v>
      </c>
      <c r="D41" s="213">
        <v>149300</v>
      </c>
      <c r="E41" s="213">
        <v>3432</v>
      </c>
      <c r="F41" s="213">
        <v>152732</v>
      </c>
      <c r="G41" s="80">
        <v>3684979</v>
      </c>
      <c r="H41" s="258">
        <v>4.1449999999999996</v>
      </c>
    </row>
    <row r="42" spans="3:8" x14ac:dyDescent="0.65">
      <c r="C42" s="234">
        <v>2022</v>
      </c>
      <c r="D42" s="213">
        <v>145563</v>
      </c>
      <c r="E42" s="213">
        <v>1997</v>
      </c>
      <c r="F42" s="213">
        <v>147560</v>
      </c>
      <c r="G42" s="80">
        <v>4646532</v>
      </c>
      <c r="H42" s="258">
        <v>3.1760000000000002</v>
      </c>
    </row>
    <row r="43" spans="3:8" x14ac:dyDescent="0.65">
      <c r="C43" s="234">
        <v>2023</v>
      </c>
      <c r="D43" s="213">
        <v>142710</v>
      </c>
      <c r="E43" s="213">
        <v>2139</v>
      </c>
      <c r="F43" s="213">
        <v>144850</v>
      </c>
      <c r="G43" s="80">
        <v>4569692</v>
      </c>
      <c r="H43" s="258">
        <v>3.169</v>
      </c>
    </row>
    <row r="44" spans="3:8" ht="19" thickBot="1" x14ac:dyDescent="0.7">
      <c r="C44" s="48">
        <v>2024</v>
      </c>
      <c r="D44" s="123">
        <v>171309</v>
      </c>
      <c r="E44" s="123">
        <v>3309</v>
      </c>
      <c r="F44" s="123">
        <v>174618</v>
      </c>
      <c r="G44" s="407">
        <v>4640737</v>
      </c>
      <c r="H44" s="181">
        <v>3.762</v>
      </c>
    </row>
    <row r="45" spans="3:8" ht="19" thickBot="1" x14ac:dyDescent="0.7">
      <c r="C45" s="42" t="s">
        <v>997</v>
      </c>
      <c r="D45" s="287" t="s">
        <v>1025</v>
      </c>
      <c r="E45" s="287"/>
      <c r="F45" s="287"/>
      <c r="G45" s="287"/>
      <c r="H45" s="288"/>
    </row>
    <row r="47" spans="3:8" ht="19" thickBot="1" x14ac:dyDescent="0.7"/>
    <row r="48" spans="3:8" x14ac:dyDescent="0.65">
      <c r="C48" s="40" t="s">
        <v>1292</v>
      </c>
      <c r="D48" s="283"/>
      <c r="E48" s="283"/>
      <c r="F48" s="284"/>
    </row>
    <row r="49" spans="3:8" x14ac:dyDescent="0.65">
      <c r="C49" s="613" t="s">
        <v>557</v>
      </c>
      <c r="D49" s="576"/>
      <c r="E49" s="576"/>
      <c r="F49" s="715"/>
    </row>
    <row r="50" spans="3:8" ht="55.5" x14ac:dyDescent="0.65">
      <c r="C50" s="220" t="s">
        <v>1</v>
      </c>
      <c r="D50" s="215" t="s">
        <v>558</v>
      </c>
      <c r="E50" s="215" t="s">
        <v>559</v>
      </c>
      <c r="F50" s="244" t="s">
        <v>560</v>
      </c>
    </row>
    <row r="51" spans="3:8" x14ac:dyDescent="0.65">
      <c r="C51" s="263">
        <v>2020</v>
      </c>
      <c r="D51" s="80">
        <v>14451</v>
      </c>
      <c r="E51" s="80">
        <v>685680</v>
      </c>
      <c r="F51" s="258">
        <v>2.11</v>
      </c>
    </row>
    <row r="52" spans="3:8" x14ac:dyDescent="0.65">
      <c r="C52" s="263">
        <v>2021</v>
      </c>
      <c r="D52" s="80">
        <v>17759</v>
      </c>
      <c r="E52" s="80">
        <v>1074381</v>
      </c>
      <c r="F52" s="258">
        <v>1.65</v>
      </c>
    </row>
    <row r="53" spans="3:8" x14ac:dyDescent="0.65">
      <c r="C53" s="263">
        <v>2022</v>
      </c>
      <c r="D53" s="80">
        <v>17364</v>
      </c>
      <c r="E53" s="80">
        <v>1672054</v>
      </c>
      <c r="F53" s="258">
        <v>1.04</v>
      </c>
    </row>
    <row r="54" spans="3:8" x14ac:dyDescent="0.65">
      <c r="C54" s="263">
        <v>2023</v>
      </c>
      <c r="D54" s="80">
        <v>29676</v>
      </c>
      <c r="E54" s="80">
        <v>1382741</v>
      </c>
      <c r="F54" s="258">
        <v>2.15</v>
      </c>
    </row>
    <row r="55" spans="3:8" ht="19" thickBot="1" x14ac:dyDescent="0.7">
      <c r="C55" s="197">
        <v>2024</v>
      </c>
      <c r="D55" s="407">
        <v>44647</v>
      </c>
      <c r="E55" s="407">
        <v>1353365</v>
      </c>
      <c r="F55" s="181">
        <v>3.3</v>
      </c>
    </row>
    <row r="56" spans="3:8" ht="19" thickBot="1" x14ac:dyDescent="0.7">
      <c r="C56" s="42" t="s">
        <v>997</v>
      </c>
      <c r="D56" s="287" t="s">
        <v>1025</v>
      </c>
      <c r="E56" s="287"/>
      <c r="F56" s="288"/>
    </row>
    <row r="58" spans="3:8" ht="19" thickBot="1" x14ac:dyDescent="0.7"/>
    <row r="59" spans="3:8" x14ac:dyDescent="0.65">
      <c r="C59" s="40" t="s">
        <v>561</v>
      </c>
      <c r="D59" s="283"/>
      <c r="E59" s="283"/>
      <c r="F59" s="283"/>
      <c r="G59" s="283"/>
      <c r="H59" s="284"/>
    </row>
    <row r="60" spans="3:8" x14ac:dyDescent="0.65">
      <c r="C60" s="220" t="s">
        <v>32</v>
      </c>
      <c r="D60" s="215">
        <v>2017</v>
      </c>
      <c r="E60" s="215">
        <v>2019</v>
      </c>
      <c r="F60" s="215">
        <v>2022</v>
      </c>
      <c r="G60" s="215">
        <v>2023</v>
      </c>
      <c r="H60" s="244">
        <v>2024</v>
      </c>
    </row>
    <row r="61" spans="3:8" ht="36" customHeight="1" x14ac:dyDescent="0.65">
      <c r="C61" s="620" t="s">
        <v>562</v>
      </c>
      <c r="D61" s="855"/>
      <c r="E61" s="576" t="s">
        <v>563</v>
      </c>
      <c r="F61" s="576" t="s">
        <v>564</v>
      </c>
      <c r="G61" s="850" t="s">
        <v>959</v>
      </c>
      <c r="H61" s="852" t="s">
        <v>958</v>
      </c>
    </row>
    <row r="62" spans="3:8" ht="18" customHeight="1" x14ac:dyDescent="0.65">
      <c r="C62" s="620"/>
      <c r="D62" s="855"/>
      <c r="E62" s="576"/>
      <c r="F62" s="576"/>
      <c r="G62" s="851"/>
      <c r="H62" s="853"/>
    </row>
    <row r="63" spans="3:8" ht="18" customHeight="1" x14ac:dyDescent="0.65">
      <c r="C63" s="620" t="s">
        <v>568</v>
      </c>
      <c r="D63" s="850" t="s">
        <v>960</v>
      </c>
      <c r="E63" s="855"/>
      <c r="F63" s="855"/>
      <c r="G63" s="855"/>
      <c r="H63" s="854"/>
    </row>
    <row r="64" spans="3:8" ht="18" customHeight="1" x14ac:dyDescent="0.65">
      <c r="C64" s="620"/>
      <c r="D64" s="851"/>
      <c r="E64" s="855"/>
      <c r="F64" s="855"/>
      <c r="G64" s="855"/>
      <c r="H64" s="854"/>
    </row>
    <row r="65" spans="3:8" ht="56" thickBot="1" x14ac:dyDescent="0.7">
      <c r="C65" s="245" t="s">
        <v>570</v>
      </c>
      <c r="D65" s="441"/>
      <c r="E65" s="441"/>
      <c r="F65" s="441"/>
      <c r="G65" s="123" t="s">
        <v>571</v>
      </c>
      <c r="H65" s="442"/>
    </row>
    <row r="66" spans="3:8" ht="19" thickBot="1" x14ac:dyDescent="0.7">
      <c r="C66" s="42" t="s">
        <v>997</v>
      </c>
      <c r="D66" s="287" t="s">
        <v>1036</v>
      </c>
      <c r="E66" s="287"/>
      <c r="F66" s="287"/>
      <c r="G66" s="287"/>
      <c r="H66" s="288"/>
    </row>
    <row r="68" spans="3:8" ht="19" thickBot="1" x14ac:dyDescent="0.7"/>
    <row r="69" spans="3:8" x14ac:dyDescent="0.65">
      <c r="C69" s="40" t="s">
        <v>662</v>
      </c>
      <c r="D69" s="283"/>
      <c r="E69" s="283"/>
      <c r="F69" s="283"/>
      <c r="G69" s="283"/>
      <c r="H69" s="284"/>
    </row>
    <row r="70" spans="3:8" x14ac:dyDescent="0.65">
      <c r="C70" s="558" t="s">
        <v>32</v>
      </c>
      <c r="D70" s="624" t="s">
        <v>1</v>
      </c>
      <c r="E70" s="625"/>
      <c r="F70" s="625"/>
      <c r="G70" s="625"/>
      <c r="H70" s="626"/>
    </row>
    <row r="71" spans="3:8" x14ac:dyDescent="0.65">
      <c r="C71" s="558"/>
      <c r="D71" s="215">
        <v>2019</v>
      </c>
      <c r="E71" s="215">
        <v>2020</v>
      </c>
      <c r="F71" s="215">
        <v>2021</v>
      </c>
      <c r="G71" s="215">
        <v>2022</v>
      </c>
      <c r="H71" s="244">
        <v>2023</v>
      </c>
    </row>
    <row r="72" spans="3:8" x14ac:dyDescent="0.65">
      <c r="C72" s="198" t="s">
        <v>667</v>
      </c>
      <c r="D72" s="272">
        <v>0.16</v>
      </c>
      <c r="E72" s="272">
        <v>0.18</v>
      </c>
      <c r="F72" s="272">
        <v>0.21</v>
      </c>
      <c r="G72" s="272">
        <v>0.17</v>
      </c>
      <c r="H72" s="93">
        <v>0.156</v>
      </c>
    </row>
    <row r="73" spans="3:8" ht="37" x14ac:dyDescent="0.65">
      <c r="C73" s="246" t="s">
        <v>668</v>
      </c>
      <c r="D73" s="272">
        <v>2.19</v>
      </c>
      <c r="E73" s="272">
        <v>1.34</v>
      </c>
      <c r="F73" s="272">
        <v>0.91</v>
      </c>
      <c r="G73" s="272">
        <v>0.72</v>
      </c>
      <c r="H73" s="93">
        <v>0.63200000000000001</v>
      </c>
    </row>
    <row r="74" spans="3:8" x14ac:dyDescent="0.65">
      <c r="C74" s="246" t="s">
        <v>669</v>
      </c>
      <c r="D74" s="272">
        <v>16.63</v>
      </c>
      <c r="E74" s="272">
        <v>20.399999999999999</v>
      </c>
      <c r="F74" s="272">
        <v>28.33</v>
      </c>
      <c r="G74" s="272">
        <v>36.07</v>
      </c>
      <c r="H74" s="93">
        <v>42.8</v>
      </c>
    </row>
    <row r="75" spans="3:8" ht="19" thickBot="1" x14ac:dyDescent="0.7">
      <c r="C75" s="7" t="s">
        <v>997</v>
      </c>
      <c r="D75" s="280" t="s">
        <v>1015</v>
      </c>
      <c r="E75" s="280"/>
      <c r="F75" s="280"/>
      <c r="G75" s="280"/>
      <c r="H75" s="282"/>
    </row>
    <row r="78" spans="3:8" ht="19" thickBot="1" x14ac:dyDescent="0.7"/>
    <row r="79" spans="3:8" x14ac:dyDescent="0.65">
      <c r="C79" s="40" t="s">
        <v>1293</v>
      </c>
      <c r="D79" s="283"/>
      <c r="E79" s="283"/>
      <c r="F79" s="283"/>
      <c r="G79" s="283"/>
      <c r="H79" s="284"/>
    </row>
    <row r="80" spans="3:8" x14ac:dyDescent="0.65">
      <c r="C80" s="558" t="s">
        <v>572</v>
      </c>
      <c r="D80" s="579" t="s">
        <v>1</v>
      </c>
      <c r="E80" s="579"/>
      <c r="F80" s="579"/>
      <c r="G80" s="579"/>
      <c r="H80" s="609"/>
    </row>
    <row r="81" spans="3:9" x14ac:dyDescent="0.65">
      <c r="C81" s="558"/>
      <c r="D81" s="215">
        <v>2019</v>
      </c>
      <c r="E81" s="215">
        <v>2020</v>
      </c>
      <c r="F81" s="215">
        <v>2021</v>
      </c>
      <c r="G81" s="215">
        <v>2022</v>
      </c>
      <c r="H81" s="244">
        <v>2023</v>
      </c>
    </row>
    <row r="82" spans="3:9" x14ac:dyDescent="0.65">
      <c r="C82" s="234" t="s">
        <v>2</v>
      </c>
      <c r="D82" s="273">
        <v>96.5</v>
      </c>
      <c r="E82" s="273">
        <v>97.5</v>
      </c>
      <c r="F82" s="273">
        <v>100</v>
      </c>
      <c r="G82" s="273">
        <v>100</v>
      </c>
      <c r="H82" s="96">
        <v>100</v>
      </c>
    </row>
    <row r="83" spans="3:9" x14ac:dyDescent="0.65">
      <c r="C83" s="234" t="s">
        <v>3</v>
      </c>
      <c r="D83" s="273">
        <v>94.6</v>
      </c>
      <c r="E83" s="273">
        <v>98.4</v>
      </c>
      <c r="F83" s="273">
        <v>100</v>
      </c>
      <c r="G83" s="273">
        <v>100</v>
      </c>
      <c r="H83" s="96">
        <v>100</v>
      </c>
    </row>
    <row r="84" spans="3:9" ht="19" thickBot="1" x14ac:dyDescent="0.7">
      <c r="C84" s="48" t="s">
        <v>573</v>
      </c>
      <c r="D84" s="235">
        <v>95.7</v>
      </c>
      <c r="E84" s="235">
        <v>97.9</v>
      </c>
      <c r="F84" s="235">
        <v>100</v>
      </c>
      <c r="G84" s="235">
        <v>100</v>
      </c>
      <c r="H84" s="402">
        <v>100</v>
      </c>
    </row>
    <row r="85" spans="3:9" ht="19" thickBot="1" x14ac:dyDescent="0.7">
      <c r="C85" s="42" t="s">
        <v>997</v>
      </c>
      <c r="D85" s="287" t="s">
        <v>1015</v>
      </c>
      <c r="E85" s="287"/>
      <c r="F85" s="287"/>
      <c r="G85" s="287"/>
      <c r="H85" s="288"/>
    </row>
    <row r="87" spans="3:9" ht="19" thickBot="1" x14ac:dyDescent="0.7"/>
    <row r="88" spans="3:9" x14ac:dyDescent="0.65">
      <c r="C88" s="40" t="s">
        <v>1294</v>
      </c>
      <c r="D88" s="283"/>
      <c r="E88" s="283"/>
      <c r="F88" s="283"/>
      <c r="G88" s="283"/>
      <c r="H88" s="284"/>
    </row>
    <row r="89" spans="3:9" x14ac:dyDescent="0.65">
      <c r="C89" s="558" t="s">
        <v>75</v>
      </c>
      <c r="D89" s="585" t="s">
        <v>1</v>
      </c>
      <c r="E89" s="586"/>
      <c r="F89" s="586"/>
      <c r="G89" s="586"/>
      <c r="H89" s="660"/>
    </row>
    <row r="90" spans="3:9" x14ac:dyDescent="0.65">
      <c r="C90" s="558"/>
      <c r="D90" s="215">
        <v>2018</v>
      </c>
      <c r="E90" s="215">
        <v>2019</v>
      </c>
      <c r="F90" s="215">
        <v>2020</v>
      </c>
      <c r="G90" s="215">
        <v>2021</v>
      </c>
      <c r="H90" s="244">
        <v>2022</v>
      </c>
    </row>
    <row r="91" spans="3:9" ht="19" thickBot="1" x14ac:dyDescent="0.7">
      <c r="C91" s="48" t="s">
        <v>574</v>
      </c>
      <c r="D91" s="123">
        <v>3.1</v>
      </c>
      <c r="E91" s="123">
        <v>3.5</v>
      </c>
      <c r="F91" s="123">
        <v>3.9</v>
      </c>
      <c r="G91" s="123">
        <v>3.5</v>
      </c>
      <c r="H91" s="181">
        <v>3.5</v>
      </c>
    </row>
    <row r="92" spans="3:9" ht="19" thickBot="1" x14ac:dyDescent="0.7">
      <c r="C92" s="42" t="s">
        <v>997</v>
      </c>
      <c r="D92" s="287" t="s">
        <v>1037</v>
      </c>
      <c r="E92" s="287"/>
      <c r="F92" s="287"/>
      <c r="G92" s="287"/>
      <c r="H92" s="288"/>
    </row>
    <row r="94" spans="3:9" ht="19" thickBot="1" x14ac:dyDescent="0.7">
      <c r="C94" s="185"/>
    </row>
    <row r="95" spans="3:9" ht="19" thickBot="1" x14ac:dyDescent="0.7">
      <c r="C95" s="40" t="s">
        <v>1295</v>
      </c>
      <c r="D95" s="283"/>
      <c r="E95" s="283"/>
      <c r="F95" s="283"/>
      <c r="G95" s="283"/>
      <c r="H95" s="283"/>
      <c r="I95" s="284"/>
    </row>
    <row r="96" spans="3:9" x14ac:dyDescent="0.65">
      <c r="C96" s="880" t="s">
        <v>75</v>
      </c>
      <c r="D96" s="585" t="s">
        <v>1</v>
      </c>
      <c r="E96" s="586"/>
      <c r="F96" s="586"/>
      <c r="G96" s="586"/>
      <c r="H96" s="586"/>
      <c r="I96" s="660"/>
    </row>
    <row r="97" spans="3:9" ht="19" thickBot="1" x14ac:dyDescent="0.7">
      <c r="C97" s="787"/>
      <c r="D97" s="215">
        <v>2020</v>
      </c>
      <c r="E97" s="215">
        <v>2021</v>
      </c>
      <c r="F97" s="215">
        <v>2022</v>
      </c>
      <c r="G97" s="215">
        <v>2023</v>
      </c>
      <c r="H97" s="579">
        <v>2024</v>
      </c>
      <c r="I97" s="609"/>
    </row>
    <row r="98" spans="3:9" ht="37.5" thickBot="1" x14ac:dyDescent="0.7">
      <c r="C98" s="264" t="s">
        <v>961</v>
      </c>
      <c r="D98" s="463">
        <v>53.3</v>
      </c>
      <c r="E98" s="463">
        <v>55</v>
      </c>
      <c r="F98" s="463">
        <v>54.3</v>
      </c>
      <c r="G98" s="463">
        <v>54.4</v>
      </c>
      <c r="H98" s="871">
        <v>52.9</v>
      </c>
      <c r="I98" s="872"/>
    </row>
    <row r="99" spans="3:9" ht="19" thickBot="1" x14ac:dyDescent="0.7">
      <c r="C99" s="42" t="s">
        <v>997</v>
      </c>
      <c r="D99" s="287" t="s">
        <v>1307</v>
      </c>
      <c r="E99" s="287"/>
      <c r="F99" s="287"/>
      <c r="G99" s="287"/>
      <c r="H99" s="287"/>
      <c r="I99" s="288"/>
    </row>
    <row r="102" spans="3:9" ht="19" thickBot="1" x14ac:dyDescent="0.7"/>
    <row r="103" spans="3:9" ht="19" thickBot="1" x14ac:dyDescent="0.7">
      <c r="C103" s="322" t="s">
        <v>575</v>
      </c>
      <c r="D103" s="283"/>
      <c r="E103" s="283"/>
      <c r="F103" s="283"/>
      <c r="G103" s="283"/>
      <c r="H103" s="284"/>
    </row>
    <row r="104" spans="3:9" x14ac:dyDescent="0.65">
      <c r="C104" s="880" t="s">
        <v>75</v>
      </c>
      <c r="D104" s="585" t="s">
        <v>1</v>
      </c>
      <c r="E104" s="586"/>
      <c r="F104" s="586"/>
      <c r="G104" s="586"/>
      <c r="H104" s="660"/>
    </row>
    <row r="105" spans="3:9" ht="19" thickBot="1" x14ac:dyDescent="0.7">
      <c r="C105" s="787"/>
      <c r="D105" s="215">
        <v>2018</v>
      </c>
      <c r="E105" s="215">
        <v>2019</v>
      </c>
      <c r="F105" s="215">
        <v>2020</v>
      </c>
      <c r="G105" s="215">
        <v>2021</v>
      </c>
      <c r="H105" s="244">
        <v>2022</v>
      </c>
    </row>
    <row r="106" spans="3:9" ht="37.5" thickBot="1" x14ac:dyDescent="0.7">
      <c r="C106" s="265" t="s">
        <v>576</v>
      </c>
      <c r="D106" s="123">
        <v>2.9</v>
      </c>
      <c r="E106" s="123">
        <v>3</v>
      </c>
      <c r="F106" s="123">
        <v>3.1</v>
      </c>
      <c r="G106" s="123">
        <v>3.6</v>
      </c>
      <c r="H106" s="181">
        <v>3.5</v>
      </c>
    </row>
    <row r="107" spans="3:9" ht="19" thickBot="1" x14ac:dyDescent="0.7">
      <c r="C107" s="42" t="s">
        <v>997</v>
      </c>
      <c r="D107" s="287" t="s">
        <v>1024</v>
      </c>
      <c r="E107" s="287"/>
      <c r="F107" s="287"/>
      <c r="G107" s="287"/>
      <c r="H107" s="288"/>
    </row>
    <row r="109" spans="3:9" ht="19" thickBot="1" x14ac:dyDescent="0.7"/>
    <row r="110" spans="3:9" x14ac:dyDescent="0.65">
      <c r="C110" s="40" t="s">
        <v>663</v>
      </c>
      <c r="D110" s="284"/>
    </row>
    <row r="111" spans="3:9" x14ac:dyDescent="0.65">
      <c r="C111" s="328" t="s">
        <v>577</v>
      </c>
      <c r="D111" s="229" t="s">
        <v>210</v>
      </c>
    </row>
    <row r="112" spans="3:9" ht="19" thickBot="1" x14ac:dyDescent="0.7">
      <c r="C112" s="198" t="s">
        <v>578</v>
      </c>
      <c r="D112" s="548">
        <v>-2.8</v>
      </c>
    </row>
    <row r="113" spans="2:6" ht="19" thickBot="1" x14ac:dyDescent="0.7">
      <c r="C113" s="198" t="s">
        <v>579</v>
      </c>
      <c r="D113" s="548">
        <v>-4.74</v>
      </c>
    </row>
    <row r="114" spans="2:6" ht="19" thickBot="1" x14ac:dyDescent="0.7">
      <c r="C114" s="198" t="s">
        <v>580</v>
      </c>
      <c r="D114" s="548">
        <v>-1.93</v>
      </c>
    </row>
    <row r="115" spans="2:6" ht="19" thickBot="1" x14ac:dyDescent="0.7">
      <c r="C115" s="198" t="s">
        <v>581</v>
      </c>
      <c r="D115" s="548">
        <v>-2.73</v>
      </c>
    </row>
    <row r="116" spans="2:6" ht="19" thickBot="1" x14ac:dyDescent="0.7">
      <c r="C116" s="198" t="s">
        <v>582</v>
      </c>
      <c r="D116" s="548">
        <v>-1.03</v>
      </c>
    </row>
    <row r="117" spans="2:6" ht="19" thickBot="1" x14ac:dyDescent="0.7">
      <c r="C117" s="198" t="s">
        <v>583</v>
      </c>
      <c r="D117" s="548">
        <v>-1.37</v>
      </c>
    </row>
    <row r="118" spans="2:6" ht="19" thickBot="1" x14ac:dyDescent="0.7">
      <c r="C118" s="41" t="s">
        <v>635</v>
      </c>
      <c r="D118" s="282"/>
    </row>
    <row r="119" spans="2:6" ht="19" thickBot="1" x14ac:dyDescent="0.7">
      <c r="C119" s="70" t="s">
        <v>1001</v>
      </c>
      <c r="D119" s="288" t="s">
        <v>1307</v>
      </c>
    </row>
    <row r="120" spans="2:6" x14ac:dyDescent="0.65">
      <c r="C120" s="71"/>
    </row>
    <row r="121" spans="2:6" ht="19" thickBot="1" x14ac:dyDescent="0.7"/>
    <row r="122" spans="2:6" x14ac:dyDescent="0.65">
      <c r="B122" s="43"/>
      <c r="C122" s="40" t="s">
        <v>1296</v>
      </c>
      <c r="D122" s="283"/>
      <c r="E122" s="283"/>
      <c r="F122" s="284"/>
    </row>
    <row r="123" spans="2:6" x14ac:dyDescent="0.65">
      <c r="B123" s="509" t="s">
        <v>1040</v>
      </c>
      <c r="C123" s="510"/>
      <c r="D123" s="510"/>
      <c r="E123" s="511"/>
      <c r="F123" s="512"/>
    </row>
    <row r="124" spans="2:6" x14ac:dyDescent="0.65">
      <c r="B124" s="278"/>
      <c r="E124" s="513"/>
      <c r="F124" s="277"/>
    </row>
    <row r="125" spans="2:6" ht="19" thickBot="1" x14ac:dyDescent="0.7">
      <c r="B125" s="514" t="s">
        <v>185</v>
      </c>
      <c r="C125" s="515" t="s">
        <v>1038</v>
      </c>
      <c r="D125" s="516" t="s">
        <v>1041</v>
      </c>
      <c r="E125" s="516" t="s">
        <v>1042</v>
      </c>
      <c r="F125" s="517" t="s">
        <v>664</v>
      </c>
    </row>
    <row r="126" spans="2:6" ht="130" thickTop="1" x14ac:dyDescent="0.65">
      <c r="B126" s="843" t="s">
        <v>1043</v>
      </c>
      <c r="C126" s="518">
        <v>1.1000000000000001</v>
      </c>
      <c r="D126" s="519" t="s">
        <v>1044</v>
      </c>
      <c r="E126" s="520" t="s">
        <v>1039</v>
      </c>
      <c r="F126" s="521">
        <v>4</v>
      </c>
    </row>
    <row r="127" spans="2:6" ht="185" x14ac:dyDescent="0.65">
      <c r="B127" s="844"/>
      <c r="C127" s="518">
        <v>1.2</v>
      </c>
      <c r="D127" s="519" t="s">
        <v>1045</v>
      </c>
      <c r="E127" s="520" t="s">
        <v>1039</v>
      </c>
      <c r="F127" s="523">
        <v>3</v>
      </c>
    </row>
    <row r="128" spans="2:6" ht="185" x14ac:dyDescent="0.65">
      <c r="B128" s="844"/>
      <c r="C128" s="518">
        <v>1.3</v>
      </c>
      <c r="D128" s="519" t="s">
        <v>1046</v>
      </c>
      <c r="E128" s="520" t="s">
        <v>1039</v>
      </c>
      <c r="F128" s="523">
        <v>4</v>
      </c>
    </row>
    <row r="129" spans="2:6" x14ac:dyDescent="0.65">
      <c r="B129" s="845"/>
      <c r="C129" s="841" t="s">
        <v>1047</v>
      </c>
      <c r="D129" s="842"/>
      <c r="E129" s="524"/>
      <c r="F129" s="525">
        <f>SUM(F126:F128)</f>
        <v>11</v>
      </c>
    </row>
    <row r="130" spans="2:6" ht="166.5" x14ac:dyDescent="0.65">
      <c r="B130" s="838" t="s">
        <v>1048</v>
      </c>
      <c r="C130" s="518">
        <v>2.1</v>
      </c>
      <c r="D130" s="519" t="s">
        <v>1049</v>
      </c>
      <c r="E130" s="520" t="s">
        <v>1039</v>
      </c>
      <c r="F130" s="523">
        <v>4</v>
      </c>
    </row>
    <row r="131" spans="2:6" ht="222" x14ac:dyDescent="0.65">
      <c r="B131" s="839"/>
      <c r="C131" s="518">
        <v>2.2000000000000002</v>
      </c>
      <c r="D131" s="519" t="s">
        <v>1050</v>
      </c>
      <c r="E131" s="520" t="s">
        <v>1039</v>
      </c>
      <c r="F131" s="523">
        <v>4</v>
      </c>
    </row>
    <row r="132" spans="2:6" ht="148" x14ac:dyDescent="0.65">
      <c r="B132" s="839"/>
      <c r="C132" s="518">
        <v>2.2999999999999998</v>
      </c>
      <c r="D132" s="519" t="s">
        <v>1051</v>
      </c>
      <c r="E132" s="520" t="s">
        <v>1039</v>
      </c>
      <c r="F132" s="523">
        <v>4</v>
      </c>
    </row>
    <row r="133" spans="2:6" x14ac:dyDescent="0.65">
      <c r="B133" s="840"/>
      <c r="C133" s="846" t="s">
        <v>1052</v>
      </c>
      <c r="D133" s="847"/>
      <c r="E133" s="524"/>
      <c r="F133" s="525">
        <f>SUM(F130:F132)</f>
        <v>12</v>
      </c>
    </row>
    <row r="134" spans="2:6" ht="148" x14ac:dyDescent="0.65">
      <c r="B134" s="838" t="s">
        <v>1053</v>
      </c>
      <c r="C134" s="518" t="s">
        <v>1054</v>
      </c>
      <c r="D134" s="519" t="s">
        <v>1055</v>
      </c>
      <c r="E134" s="520" t="s">
        <v>1039</v>
      </c>
      <c r="F134" s="523">
        <v>4</v>
      </c>
    </row>
    <row r="135" spans="2:6" ht="166.5" x14ac:dyDescent="0.65">
      <c r="B135" s="839"/>
      <c r="C135" s="518" t="s">
        <v>1056</v>
      </c>
      <c r="D135" s="519" t="s">
        <v>1057</v>
      </c>
      <c r="E135" s="520" t="s">
        <v>1039</v>
      </c>
      <c r="F135" s="523">
        <v>4</v>
      </c>
    </row>
    <row r="136" spans="2:6" ht="148" x14ac:dyDescent="0.65">
      <c r="B136" s="839"/>
      <c r="C136" s="518" t="s">
        <v>1059</v>
      </c>
      <c r="D136" s="519" t="s">
        <v>1058</v>
      </c>
      <c r="E136" s="520" t="s">
        <v>1039</v>
      </c>
      <c r="F136" s="523">
        <v>3</v>
      </c>
    </row>
    <row r="137" spans="2:6" x14ac:dyDescent="0.65">
      <c r="B137" s="840"/>
      <c r="C137" s="841" t="s">
        <v>1060</v>
      </c>
      <c r="D137" s="842"/>
      <c r="E137" s="524"/>
      <c r="F137" s="525">
        <f>SUM(F134:F136)</f>
        <v>11</v>
      </c>
    </row>
    <row r="138" spans="2:6" ht="240.5" x14ac:dyDescent="0.65">
      <c r="B138" s="838" t="s">
        <v>1061</v>
      </c>
      <c r="C138" s="518" t="s">
        <v>1062</v>
      </c>
      <c r="D138" s="519" t="s">
        <v>1063</v>
      </c>
      <c r="E138" s="520" t="s">
        <v>1039</v>
      </c>
      <c r="F138" s="523">
        <v>4</v>
      </c>
    </row>
    <row r="139" spans="2:6" ht="166.5" x14ac:dyDescent="0.65">
      <c r="B139" s="839"/>
      <c r="C139" s="518" t="s">
        <v>1064</v>
      </c>
      <c r="D139" s="519" t="s">
        <v>1065</v>
      </c>
      <c r="E139" s="520" t="s">
        <v>1039</v>
      </c>
      <c r="F139" s="523">
        <v>4</v>
      </c>
    </row>
    <row r="140" spans="2:6" ht="203.5" x14ac:dyDescent="0.65">
      <c r="B140" s="839"/>
      <c r="C140" s="518" t="s">
        <v>1066</v>
      </c>
      <c r="D140" s="519" t="s">
        <v>1067</v>
      </c>
      <c r="E140" s="520" t="s">
        <v>1039</v>
      </c>
      <c r="F140" s="523">
        <v>4</v>
      </c>
    </row>
    <row r="141" spans="2:6" x14ac:dyDescent="0.65">
      <c r="B141" s="840"/>
      <c r="C141" s="841" t="s">
        <v>1068</v>
      </c>
      <c r="D141" s="842"/>
      <c r="E141" s="526"/>
      <c r="F141" s="525">
        <f>SUM(F138:F140)</f>
        <v>12</v>
      </c>
    </row>
    <row r="142" spans="2:6" ht="203.5" x14ac:dyDescent="0.65">
      <c r="B142" s="838" t="s">
        <v>1069</v>
      </c>
      <c r="C142" s="518" t="s">
        <v>1070</v>
      </c>
      <c r="D142" s="519" t="s">
        <v>1071</v>
      </c>
      <c r="E142" s="520" t="s">
        <v>1039</v>
      </c>
      <c r="F142" s="523">
        <v>4</v>
      </c>
    </row>
    <row r="143" spans="2:6" ht="185" x14ac:dyDescent="0.65">
      <c r="B143" s="839"/>
      <c r="C143" s="518" t="s">
        <v>1072</v>
      </c>
      <c r="D143" s="519" t="s">
        <v>1073</v>
      </c>
      <c r="E143" s="520" t="s">
        <v>1039</v>
      </c>
      <c r="F143" s="523">
        <v>4</v>
      </c>
    </row>
    <row r="144" spans="2:6" ht="148" x14ac:dyDescent="0.65">
      <c r="B144" s="839"/>
      <c r="C144" s="518" t="s">
        <v>1074</v>
      </c>
      <c r="D144" s="519" t="s">
        <v>1075</v>
      </c>
      <c r="E144" s="520" t="s">
        <v>1039</v>
      </c>
      <c r="F144" s="523">
        <v>4</v>
      </c>
    </row>
    <row r="145" spans="2:6" x14ac:dyDescent="0.65">
      <c r="B145" s="522"/>
      <c r="C145" s="846" t="s">
        <v>1076</v>
      </c>
      <c r="D145" s="847"/>
      <c r="E145" s="526"/>
      <c r="F145" s="525">
        <f>SUM(F142:F144)</f>
        <v>12</v>
      </c>
    </row>
    <row r="146" spans="2:6" ht="240.5" x14ac:dyDescent="0.65">
      <c r="B146" s="838" t="s">
        <v>1077</v>
      </c>
      <c r="C146" s="518" t="s">
        <v>1078</v>
      </c>
      <c r="D146" s="527" t="s">
        <v>1079</v>
      </c>
      <c r="E146" s="520" t="s">
        <v>1039</v>
      </c>
      <c r="F146" s="523">
        <v>4</v>
      </c>
    </row>
    <row r="147" spans="2:6" ht="222" x14ac:dyDescent="0.65">
      <c r="B147" s="839"/>
      <c r="C147" s="518" t="s">
        <v>1080</v>
      </c>
      <c r="D147" s="519" t="s">
        <v>1081</v>
      </c>
      <c r="E147" s="520" t="s">
        <v>1039</v>
      </c>
      <c r="F147" s="523">
        <v>3</v>
      </c>
    </row>
    <row r="148" spans="2:6" ht="185" x14ac:dyDescent="0.65">
      <c r="B148" s="839"/>
      <c r="C148" s="518" t="s">
        <v>1082</v>
      </c>
      <c r="D148" s="519" t="s">
        <v>1083</v>
      </c>
      <c r="E148" s="520" t="s">
        <v>1039</v>
      </c>
      <c r="F148" s="523">
        <v>4</v>
      </c>
    </row>
    <row r="149" spans="2:6" x14ac:dyDescent="0.65">
      <c r="B149" s="840"/>
      <c r="C149" s="841" t="s">
        <v>1084</v>
      </c>
      <c r="D149" s="842"/>
      <c r="E149" s="526"/>
      <c r="F149" s="525">
        <f>SUM(F146:F148)</f>
        <v>11</v>
      </c>
    </row>
    <row r="150" spans="2:6" ht="203.5" x14ac:dyDescent="0.65">
      <c r="B150" s="838" t="s">
        <v>1085</v>
      </c>
      <c r="C150" s="518" t="s">
        <v>1086</v>
      </c>
      <c r="D150" s="519" t="s">
        <v>1087</v>
      </c>
      <c r="E150" s="520" t="s">
        <v>1039</v>
      </c>
      <c r="F150" s="523">
        <v>4</v>
      </c>
    </row>
    <row r="151" spans="2:6" ht="203.5" x14ac:dyDescent="0.65">
      <c r="B151" s="839"/>
      <c r="C151" s="518" t="s">
        <v>1088</v>
      </c>
      <c r="D151" s="519" t="s">
        <v>1089</v>
      </c>
      <c r="E151" s="520" t="s">
        <v>1039</v>
      </c>
      <c r="F151" s="523">
        <v>3</v>
      </c>
    </row>
    <row r="152" spans="2:6" ht="185" x14ac:dyDescent="0.65">
      <c r="B152" s="839"/>
      <c r="C152" s="518" t="s">
        <v>1090</v>
      </c>
      <c r="D152" s="519" t="s">
        <v>1091</v>
      </c>
      <c r="E152" s="520" t="s">
        <v>1039</v>
      </c>
      <c r="F152" s="523">
        <v>4</v>
      </c>
    </row>
    <row r="153" spans="2:6" x14ac:dyDescent="0.65">
      <c r="B153" s="840"/>
      <c r="C153" s="846" t="s">
        <v>1092</v>
      </c>
      <c r="D153" s="847"/>
      <c r="E153" s="526"/>
      <c r="F153" s="525">
        <f>SUM(F150:F152)</f>
        <v>11</v>
      </c>
    </row>
    <row r="154" spans="2:6" ht="203.5" x14ac:dyDescent="0.65">
      <c r="B154" s="838" t="s">
        <v>1093</v>
      </c>
      <c r="C154" s="518" t="s">
        <v>1094</v>
      </c>
      <c r="D154" s="519" t="s">
        <v>1095</v>
      </c>
      <c r="E154" s="520" t="s">
        <v>1039</v>
      </c>
      <c r="F154" s="523">
        <v>4</v>
      </c>
    </row>
    <row r="155" spans="2:6" ht="240.5" x14ac:dyDescent="0.65">
      <c r="B155" s="839"/>
      <c r="C155" s="518" t="s">
        <v>1096</v>
      </c>
      <c r="D155" s="519" t="s">
        <v>1097</v>
      </c>
      <c r="E155" s="520" t="s">
        <v>1039</v>
      </c>
      <c r="F155" s="523">
        <v>4</v>
      </c>
    </row>
    <row r="156" spans="2:6" ht="185" x14ac:dyDescent="0.65">
      <c r="B156" s="839"/>
      <c r="C156" s="518" t="s">
        <v>1098</v>
      </c>
      <c r="D156" s="519" t="s">
        <v>1099</v>
      </c>
      <c r="E156" s="520" t="s">
        <v>1039</v>
      </c>
      <c r="F156" s="523">
        <v>4</v>
      </c>
    </row>
    <row r="157" spans="2:6" x14ac:dyDescent="0.65">
      <c r="B157" s="840"/>
      <c r="C157" s="841" t="s">
        <v>1100</v>
      </c>
      <c r="D157" s="842"/>
      <c r="E157" s="526"/>
      <c r="F157" s="525">
        <f>SUM(F154:F156)</f>
        <v>12</v>
      </c>
    </row>
    <row r="158" spans="2:6" ht="19" thickBot="1" x14ac:dyDescent="0.7">
      <c r="B158" s="528" t="s">
        <v>30</v>
      </c>
      <c r="C158" s="529"/>
      <c r="D158" s="529"/>
      <c r="E158" s="530"/>
      <c r="F158" s="531">
        <f>SUM(F157,F153,F149,F145,F141,F137,F133,F129)</f>
        <v>92</v>
      </c>
    </row>
    <row r="159" spans="2:6" ht="19" thickBot="1" x14ac:dyDescent="0.7">
      <c r="B159" s="42" t="s">
        <v>997</v>
      </c>
      <c r="C159" s="287" t="s">
        <v>1031</v>
      </c>
      <c r="D159" s="287"/>
      <c r="E159" s="287"/>
      <c r="F159" s="288"/>
    </row>
    <row r="163" spans="2:5" ht="19" thickBot="1" x14ac:dyDescent="0.7">
      <c r="C163" s="199"/>
      <c r="D163" s="199"/>
      <c r="E163" s="199"/>
    </row>
    <row r="164" spans="2:5" x14ac:dyDescent="0.65">
      <c r="B164" s="856" t="s">
        <v>1297</v>
      </c>
      <c r="C164" s="857"/>
      <c r="D164" s="857"/>
      <c r="E164" s="858"/>
    </row>
    <row r="165" spans="2:5" x14ac:dyDescent="0.65">
      <c r="B165" s="537" t="s">
        <v>1104</v>
      </c>
      <c r="C165" s="540" t="s">
        <v>1103</v>
      </c>
      <c r="D165" s="540" t="s">
        <v>1102</v>
      </c>
      <c r="E165" s="541" t="s">
        <v>1101</v>
      </c>
    </row>
    <row r="166" spans="2:5" x14ac:dyDescent="0.65">
      <c r="B166" s="537" t="s">
        <v>1107</v>
      </c>
      <c r="C166" s="540" t="s">
        <v>792</v>
      </c>
      <c r="D166" s="540" t="s">
        <v>1106</v>
      </c>
      <c r="E166" s="541" t="s">
        <v>1105</v>
      </c>
    </row>
    <row r="167" spans="2:5" x14ac:dyDescent="0.65">
      <c r="B167" s="860" t="s">
        <v>1112</v>
      </c>
      <c r="C167" s="849" t="s">
        <v>793</v>
      </c>
      <c r="D167" s="458" t="s">
        <v>1109</v>
      </c>
      <c r="E167" s="859" t="s">
        <v>1108</v>
      </c>
    </row>
    <row r="168" spans="2:5" x14ac:dyDescent="0.65">
      <c r="B168" s="860"/>
      <c r="C168" s="849"/>
      <c r="D168" s="458" t="s">
        <v>1110</v>
      </c>
      <c r="E168" s="859"/>
    </row>
    <row r="169" spans="2:5" x14ac:dyDescent="0.65">
      <c r="B169" s="860"/>
      <c r="C169" s="849"/>
      <c r="D169" s="458" t="s">
        <v>1111</v>
      </c>
      <c r="E169" s="859"/>
    </row>
    <row r="170" spans="2:5" x14ac:dyDescent="0.65">
      <c r="B170" s="538"/>
      <c r="C170" s="458" t="s">
        <v>794</v>
      </c>
      <c r="D170" s="458" t="s">
        <v>1113</v>
      </c>
      <c r="E170" s="461" t="s">
        <v>1113</v>
      </c>
    </row>
    <row r="171" spans="2:5" x14ac:dyDescent="0.65">
      <c r="B171" s="538"/>
      <c r="C171" s="458" t="s">
        <v>795</v>
      </c>
      <c r="D171" s="458" t="s">
        <v>27</v>
      </c>
      <c r="E171" s="461" t="s">
        <v>1108</v>
      </c>
    </row>
    <row r="172" spans="2:5" x14ac:dyDescent="0.65">
      <c r="B172" s="538"/>
      <c r="C172" s="458" t="s">
        <v>796</v>
      </c>
      <c r="D172" s="458" t="s">
        <v>1113</v>
      </c>
      <c r="E172" s="461" t="s">
        <v>1113</v>
      </c>
    </row>
    <row r="173" spans="2:5" x14ac:dyDescent="0.65">
      <c r="B173" s="538"/>
      <c r="C173" s="458" t="s">
        <v>797</v>
      </c>
      <c r="D173" s="458" t="s">
        <v>1113</v>
      </c>
      <c r="E173" s="461" t="s">
        <v>1113</v>
      </c>
    </row>
    <row r="174" spans="2:5" x14ac:dyDescent="0.65">
      <c r="B174" s="538"/>
      <c r="C174" s="458" t="s">
        <v>798</v>
      </c>
      <c r="D174" s="458" t="s">
        <v>1115</v>
      </c>
      <c r="E174" s="461" t="s">
        <v>1114</v>
      </c>
    </row>
    <row r="175" spans="2:5" x14ac:dyDescent="0.65">
      <c r="B175" s="538"/>
      <c r="C175" s="458" t="s">
        <v>799</v>
      </c>
      <c r="D175" s="458" t="s">
        <v>1115</v>
      </c>
      <c r="E175" s="461" t="s">
        <v>1114</v>
      </c>
    </row>
    <row r="176" spans="2:5" x14ac:dyDescent="0.65">
      <c r="B176" s="538"/>
      <c r="C176" s="458" t="s">
        <v>800</v>
      </c>
      <c r="D176" s="458" t="s">
        <v>203</v>
      </c>
      <c r="E176" s="461" t="s">
        <v>1108</v>
      </c>
    </row>
    <row r="177" spans="2:5" x14ac:dyDescent="0.65">
      <c r="B177" s="537" t="s">
        <v>1116</v>
      </c>
      <c r="C177" s="458" t="s">
        <v>801</v>
      </c>
      <c r="D177" s="458" t="s">
        <v>27</v>
      </c>
      <c r="E177" s="461" t="s">
        <v>1108</v>
      </c>
    </row>
    <row r="178" spans="2:5" x14ac:dyDescent="0.65">
      <c r="B178" s="113"/>
      <c r="C178" s="458" t="s">
        <v>802</v>
      </c>
      <c r="D178" s="458" t="s">
        <v>27</v>
      </c>
      <c r="E178" s="461" t="s">
        <v>1108</v>
      </c>
    </row>
    <row r="179" spans="2:5" x14ac:dyDescent="0.65">
      <c r="B179" s="538"/>
      <c r="C179" s="458" t="s">
        <v>803</v>
      </c>
      <c r="D179" s="458" t="s">
        <v>1113</v>
      </c>
      <c r="E179" s="461" t="s">
        <v>1113</v>
      </c>
    </row>
    <row r="180" spans="2:5" x14ac:dyDescent="0.65">
      <c r="B180" s="538"/>
      <c r="C180" s="458" t="s">
        <v>804</v>
      </c>
      <c r="D180" s="458" t="s">
        <v>1113</v>
      </c>
      <c r="E180" s="461" t="s">
        <v>1108</v>
      </c>
    </row>
    <row r="181" spans="2:5" x14ac:dyDescent="0.65">
      <c r="B181" s="538"/>
      <c r="C181" s="458" t="s">
        <v>805</v>
      </c>
      <c r="D181" s="458" t="s">
        <v>1113</v>
      </c>
      <c r="E181" s="461" t="s">
        <v>1113</v>
      </c>
    </row>
    <row r="182" spans="2:5" x14ac:dyDescent="0.65">
      <c r="B182" s="538"/>
      <c r="C182" s="458" t="s">
        <v>806</v>
      </c>
      <c r="D182" s="458" t="s">
        <v>1115</v>
      </c>
      <c r="E182" s="461" t="s">
        <v>1114</v>
      </c>
    </row>
    <row r="183" spans="2:5" x14ac:dyDescent="0.65">
      <c r="B183" s="538"/>
      <c r="C183" s="458" t="s">
        <v>807</v>
      </c>
      <c r="D183" s="458" t="s">
        <v>1115</v>
      </c>
      <c r="E183" s="461" t="s">
        <v>1114</v>
      </c>
    </row>
    <row r="184" spans="2:5" x14ac:dyDescent="0.65">
      <c r="B184" s="538"/>
      <c r="C184" s="458" t="s">
        <v>808</v>
      </c>
      <c r="D184" s="458" t="s">
        <v>1117</v>
      </c>
      <c r="E184" s="461" t="s">
        <v>1114</v>
      </c>
    </row>
    <row r="185" spans="2:5" x14ac:dyDescent="0.65">
      <c r="B185" s="537" t="s">
        <v>1118</v>
      </c>
      <c r="C185" s="458" t="s">
        <v>809</v>
      </c>
      <c r="D185" s="458" t="s">
        <v>1115</v>
      </c>
      <c r="E185" s="461" t="s">
        <v>1108</v>
      </c>
    </row>
    <row r="186" spans="2:5" x14ac:dyDescent="0.65">
      <c r="B186" s="538"/>
      <c r="C186" s="458" t="s">
        <v>810</v>
      </c>
      <c r="D186" s="458" t="s">
        <v>1113</v>
      </c>
      <c r="E186" s="461" t="s">
        <v>1113</v>
      </c>
    </row>
    <row r="187" spans="2:5" x14ac:dyDescent="0.65">
      <c r="B187" s="538"/>
      <c r="C187" s="458" t="s">
        <v>811</v>
      </c>
      <c r="D187" s="458" t="s">
        <v>1113</v>
      </c>
      <c r="E187" s="461" t="s">
        <v>1113</v>
      </c>
    </row>
    <row r="188" spans="2:5" x14ac:dyDescent="0.65">
      <c r="B188" s="538"/>
      <c r="C188" s="458" t="s">
        <v>812</v>
      </c>
      <c r="D188" s="458" t="s">
        <v>1113</v>
      </c>
      <c r="E188" s="461" t="s">
        <v>1113</v>
      </c>
    </row>
    <row r="189" spans="2:5" x14ac:dyDescent="0.65">
      <c r="B189" s="538"/>
      <c r="C189" s="458" t="s">
        <v>813</v>
      </c>
      <c r="D189" s="458" t="s">
        <v>27</v>
      </c>
      <c r="E189" s="461" t="s">
        <v>1108</v>
      </c>
    </row>
    <row r="190" spans="2:5" x14ac:dyDescent="0.65">
      <c r="B190" s="538"/>
      <c r="C190" s="458" t="s">
        <v>814</v>
      </c>
      <c r="D190" s="458" t="s">
        <v>27</v>
      </c>
      <c r="E190" s="461" t="s">
        <v>1108</v>
      </c>
    </row>
    <row r="191" spans="2:5" x14ac:dyDescent="0.65">
      <c r="B191" s="538"/>
      <c r="C191" s="458" t="s">
        <v>815</v>
      </c>
      <c r="D191" s="458" t="s">
        <v>1119</v>
      </c>
      <c r="E191" s="461" t="s">
        <v>1114</v>
      </c>
    </row>
    <row r="192" spans="2:5" x14ac:dyDescent="0.65">
      <c r="B192" s="538"/>
      <c r="C192" s="458" t="s">
        <v>816</v>
      </c>
      <c r="D192" s="458" t="s">
        <v>1113</v>
      </c>
      <c r="E192" s="461" t="s">
        <v>1113</v>
      </c>
    </row>
    <row r="193" spans="2:5" x14ac:dyDescent="0.65">
      <c r="B193" s="538"/>
      <c r="C193" s="458" t="s">
        <v>817</v>
      </c>
      <c r="D193" s="458" t="s">
        <v>1120</v>
      </c>
      <c r="E193" s="461" t="s">
        <v>1108</v>
      </c>
    </row>
    <row r="194" spans="2:5" x14ac:dyDescent="0.65">
      <c r="B194" s="538"/>
      <c r="C194" s="458" t="s">
        <v>818</v>
      </c>
      <c r="D194" s="458" t="s">
        <v>1113</v>
      </c>
      <c r="E194" s="461" t="s">
        <v>1113</v>
      </c>
    </row>
    <row r="195" spans="2:5" x14ac:dyDescent="0.65">
      <c r="B195" s="538"/>
      <c r="C195" s="458" t="s">
        <v>819</v>
      </c>
      <c r="D195" s="458" t="s">
        <v>27</v>
      </c>
      <c r="E195" s="461" t="s">
        <v>1108</v>
      </c>
    </row>
    <row r="196" spans="2:5" x14ac:dyDescent="0.65">
      <c r="B196" s="538"/>
      <c r="C196" s="458" t="s">
        <v>820</v>
      </c>
      <c r="D196" s="458" t="s">
        <v>27</v>
      </c>
      <c r="E196" s="461" t="s">
        <v>1108</v>
      </c>
    </row>
    <row r="197" spans="2:5" x14ac:dyDescent="0.65">
      <c r="B197" s="538"/>
      <c r="C197" s="458" t="s">
        <v>821</v>
      </c>
      <c r="D197" s="458" t="s">
        <v>1113</v>
      </c>
      <c r="E197" s="461" t="s">
        <v>1113</v>
      </c>
    </row>
    <row r="198" spans="2:5" x14ac:dyDescent="0.65">
      <c r="B198" s="538"/>
      <c r="C198" s="458" t="s">
        <v>822</v>
      </c>
      <c r="D198" s="458" t="s">
        <v>1113</v>
      </c>
      <c r="E198" s="461" t="s">
        <v>1113</v>
      </c>
    </row>
    <row r="199" spans="2:5" x14ac:dyDescent="0.65">
      <c r="B199" s="538"/>
      <c r="C199" s="458" t="s">
        <v>823</v>
      </c>
      <c r="D199" s="458" t="s">
        <v>1113</v>
      </c>
      <c r="E199" s="461" t="s">
        <v>1113</v>
      </c>
    </row>
    <row r="200" spans="2:5" x14ac:dyDescent="0.65">
      <c r="B200" s="538"/>
      <c r="C200" s="458" t="s">
        <v>824</v>
      </c>
      <c r="D200" s="458" t="s">
        <v>1115</v>
      </c>
      <c r="E200" s="461" t="s">
        <v>1108</v>
      </c>
    </row>
    <row r="201" spans="2:5" x14ac:dyDescent="0.65">
      <c r="B201" s="538"/>
      <c r="C201" s="458" t="s">
        <v>825</v>
      </c>
      <c r="D201" s="458" t="s">
        <v>1113</v>
      </c>
      <c r="E201" s="461" t="s">
        <v>1113</v>
      </c>
    </row>
    <row r="202" spans="2:5" x14ac:dyDescent="0.65">
      <c r="B202" s="538"/>
      <c r="C202" s="458" t="s">
        <v>826</v>
      </c>
      <c r="D202" s="458" t="s">
        <v>1113</v>
      </c>
      <c r="E202" s="461" t="s">
        <v>1113</v>
      </c>
    </row>
    <row r="203" spans="2:5" x14ac:dyDescent="0.65">
      <c r="B203" s="538"/>
      <c r="C203" s="458" t="s">
        <v>827</v>
      </c>
      <c r="D203" s="458" t="s">
        <v>1113</v>
      </c>
      <c r="E203" s="461" t="s">
        <v>1113</v>
      </c>
    </row>
    <row r="204" spans="2:5" x14ac:dyDescent="0.65">
      <c r="B204" s="538"/>
      <c r="C204" s="458" t="s">
        <v>828</v>
      </c>
      <c r="D204" s="458" t="s">
        <v>27</v>
      </c>
      <c r="E204" s="461" t="s">
        <v>1114</v>
      </c>
    </row>
    <row r="205" spans="2:5" x14ac:dyDescent="0.65">
      <c r="B205" s="538"/>
      <c r="C205" s="458" t="s">
        <v>829</v>
      </c>
      <c r="D205" s="458" t="s">
        <v>1113</v>
      </c>
      <c r="E205" s="461" t="s">
        <v>1113</v>
      </c>
    </row>
    <row r="206" spans="2:5" x14ac:dyDescent="0.65">
      <c r="B206" s="538"/>
      <c r="C206" s="458" t="s">
        <v>830</v>
      </c>
      <c r="D206" s="458" t="s">
        <v>1121</v>
      </c>
      <c r="E206" s="461" t="s">
        <v>1108</v>
      </c>
    </row>
    <row r="207" spans="2:5" x14ac:dyDescent="0.65">
      <c r="B207" s="538"/>
      <c r="C207" s="458" t="s">
        <v>831</v>
      </c>
      <c r="D207" s="458" t="s">
        <v>1113</v>
      </c>
      <c r="E207" s="461" t="s">
        <v>1113</v>
      </c>
    </row>
    <row r="208" spans="2:5" x14ac:dyDescent="0.65">
      <c r="B208" s="538"/>
      <c r="C208" s="458" t="s">
        <v>832</v>
      </c>
      <c r="D208" s="458" t="s">
        <v>1113</v>
      </c>
      <c r="E208" s="461" t="s">
        <v>1114</v>
      </c>
    </row>
    <row r="209" spans="2:5" x14ac:dyDescent="0.65">
      <c r="B209" s="538"/>
      <c r="C209" s="458" t="s">
        <v>833</v>
      </c>
      <c r="D209" s="458" t="s">
        <v>1113</v>
      </c>
      <c r="E209" s="461" t="s">
        <v>1114</v>
      </c>
    </row>
    <row r="210" spans="2:5" x14ac:dyDescent="0.65">
      <c r="B210" s="538"/>
      <c r="C210" s="458" t="s">
        <v>834</v>
      </c>
      <c r="D210" s="458" t="s">
        <v>1115</v>
      </c>
      <c r="E210" s="461" t="s">
        <v>1114</v>
      </c>
    </row>
    <row r="211" spans="2:5" x14ac:dyDescent="0.65">
      <c r="B211" s="537" t="s">
        <v>1163</v>
      </c>
      <c r="C211" s="458" t="s">
        <v>835</v>
      </c>
      <c r="D211" s="458" t="s">
        <v>1122</v>
      </c>
      <c r="E211" s="461" t="s">
        <v>1108</v>
      </c>
    </row>
    <row r="212" spans="2:5" x14ac:dyDescent="0.65">
      <c r="B212" s="538"/>
      <c r="C212" s="458" t="s">
        <v>836</v>
      </c>
      <c r="D212" s="458" t="s">
        <v>27</v>
      </c>
      <c r="E212" s="461" t="s">
        <v>1108</v>
      </c>
    </row>
    <row r="213" spans="2:5" x14ac:dyDescent="0.65">
      <c r="B213" s="538"/>
      <c r="C213" s="458" t="s">
        <v>837</v>
      </c>
      <c r="D213" s="458" t="s">
        <v>27</v>
      </c>
      <c r="E213" s="461" t="s">
        <v>1114</v>
      </c>
    </row>
    <row r="214" spans="2:5" x14ac:dyDescent="0.65">
      <c r="B214" s="538"/>
      <c r="C214" s="458" t="s">
        <v>838</v>
      </c>
      <c r="D214" s="458" t="s">
        <v>27</v>
      </c>
      <c r="E214" s="461" t="s">
        <v>1108</v>
      </c>
    </row>
    <row r="215" spans="2:5" x14ac:dyDescent="0.65">
      <c r="B215" s="538"/>
      <c r="C215" s="458" t="s">
        <v>964</v>
      </c>
      <c r="D215" s="458" t="s">
        <v>1123</v>
      </c>
      <c r="E215" s="461" t="s">
        <v>1114</v>
      </c>
    </row>
    <row r="216" spans="2:5" x14ac:dyDescent="0.65">
      <c r="B216" s="538"/>
      <c r="C216" s="458" t="s">
        <v>839</v>
      </c>
      <c r="D216" s="458" t="s">
        <v>1124</v>
      </c>
      <c r="E216" s="461" t="s">
        <v>1108</v>
      </c>
    </row>
    <row r="217" spans="2:5" x14ac:dyDescent="0.65">
      <c r="B217" s="538"/>
      <c r="C217" s="458" t="s">
        <v>840</v>
      </c>
      <c r="D217" s="458" t="s">
        <v>27</v>
      </c>
      <c r="E217" s="461" t="s">
        <v>1114</v>
      </c>
    </row>
    <row r="218" spans="2:5" x14ac:dyDescent="0.65">
      <c r="B218" s="538"/>
      <c r="C218" s="458" t="s">
        <v>841</v>
      </c>
      <c r="D218" s="458" t="s">
        <v>1125</v>
      </c>
      <c r="E218" s="461" t="s">
        <v>1108</v>
      </c>
    </row>
    <row r="219" spans="2:5" x14ac:dyDescent="0.65">
      <c r="B219" s="538"/>
      <c r="C219" s="458" t="s">
        <v>842</v>
      </c>
      <c r="D219" s="458" t="s">
        <v>1126</v>
      </c>
      <c r="E219" s="461" t="s">
        <v>1108</v>
      </c>
    </row>
    <row r="220" spans="2:5" x14ac:dyDescent="0.65">
      <c r="B220" s="538"/>
      <c r="C220" s="458" t="s">
        <v>1127</v>
      </c>
      <c r="D220" s="458" t="s">
        <v>188</v>
      </c>
      <c r="E220" s="461" t="s">
        <v>1108</v>
      </c>
    </row>
    <row r="221" spans="2:5" x14ac:dyDescent="0.65">
      <c r="B221" s="538"/>
      <c r="C221" s="458" t="s">
        <v>843</v>
      </c>
      <c r="D221" s="458" t="s">
        <v>1128</v>
      </c>
      <c r="E221" s="461" t="s">
        <v>1108</v>
      </c>
    </row>
    <row r="222" spans="2:5" x14ac:dyDescent="0.65">
      <c r="B222" s="538"/>
      <c r="C222" s="458" t="s">
        <v>965</v>
      </c>
      <c r="D222" s="458" t="s">
        <v>27</v>
      </c>
      <c r="E222" s="461" t="s">
        <v>1108</v>
      </c>
    </row>
    <row r="223" spans="2:5" ht="37" x14ac:dyDescent="0.65">
      <c r="B223" s="537" t="s">
        <v>1130</v>
      </c>
      <c r="C223" s="458" t="s">
        <v>844</v>
      </c>
      <c r="D223" s="458" t="s">
        <v>1129</v>
      </c>
      <c r="E223" s="461" t="s">
        <v>1108</v>
      </c>
    </row>
    <row r="224" spans="2:5" x14ac:dyDescent="0.65">
      <c r="B224" s="538"/>
      <c r="C224" s="458" t="s">
        <v>845</v>
      </c>
      <c r="D224" s="458" t="s">
        <v>1131</v>
      </c>
      <c r="E224" s="461" t="s">
        <v>1114</v>
      </c>
    </row>
    <row r="225" spans="2:5" x14ac:dyDescent="0.65">
      <c r="B225" s="538"/>
      <c r="C225" s="458" t="s">
        <v>846</v>
      </c>
      <c r="D225" s="458" t="s">
        <v>27</v>
      </c>
      <c r="E225" s="461" t="s">
        <v>1108</v>
      </c>
    </row>
    <row r="226" spans="2:5" x14ac:dyDescent="0.65">
      <c r="B226" s="538"/>
      <c r="C226" s="458" t="s">
        <v>847</v>
      </c>
      <c r="D226" s="458" t="s">
        <v>1113</v>
      </c>
      <c r="E226" s="461" t="s">
        <v>1113</v>
      </c>
    </row>
    <row r="227" spans="2:5" x14ac:dyDescent="0.65">
      <c r="B227" s="538"/>
      <c r="C227" s="458" t="s">
        <v>848</v>
      </c>
      <c r="D227" s="458" t="s">
        <v>1113</v>
      </c>
      <c r="E227" s="461" t="s">
        <v>1113</v>
      </c>
    </row>
    <row r="228" spans="2:5" x14ac:dyDescent="0.65">
      <c r="B228" s="538"/>
      <c r="C228" s="458" t="s">
        <v>849</v>
      </c>
      <c r="D228" s="458" t="s">
        <v>1113</v>
      </c>
      <c r="E228" s="461" t="s">
        <v>1113</v>
      </c>
    </row>
    <row r="229" spans="2:5" x14ac:dyDescent="0.65">
      <c r="B229" s="538"/>
      <c r="C229" s="458" t="s">
        <v>850</v>
      </c>
      <c r="D229" s="458" t="s">
        <v>27</v>
      </c>
      <c r="E229" s="461" t="s">
        <v>1108</v>
      </c>
    </row>
    <row r="230" spans="2:5" x14ac:dyDescent="0.65">
      <c r="B230" s="538"/>
      <c r="C230" s="458" t="s">
        <v>851</v>
      </c>
      <c r="D230" s="458" t="s">
        <v>1115</v>
      </c>
      <c r="E230" s="461" t="s">
        <v>1114</v>
      </c>
    </row>
    <row r="231" spans="2:5" x14ac:dyDescent="0.65">
      <c r="B231" s="537" t="s">
        <v>1132</v>
      </c>
      <c r="C231" s="458" t="s">
        <v>852</v>
      </c>
      <c r="D231" s="458" t="s">
        <v>1113</v>
      </c>
      <c r="E231" s="461" t="s">
        <v>1113</v>
      </c>
    </row>
    <row r="232" spans="2:5" x14ac:dyDescent="0.65">
      <c r="B232" s="538"/>
      <c r="C232" s="458" t="s">
        <v>1133</v>
      </c>
      <c r="D232" s="458" t="s">
        <v>1113</v>
      </c>
      <c r="E232" s="461" t="s">
        <v>1113</v>
      </c>
    </row>
    <row r="233" spans="2:5" x14ac:dyDescent="0.65">
      <c r="B233" s="538"/>
      <c r="C233" s="458" t="s">
        <v>1134</v>
      </c>
      <c r="D233" s="458" t="s">
        <v>1113</v>
      </c>
      <c r="E233" s="461" t="s">
        <v>1113</v>
      </c>
    </row>
    <row r="234" spans="2:5" x14ac:dyDescent="0.65">
      <c r="B234" s="538"/>
      <c r="C234" s="458" t="s">
        <v>853</v>
      </c>
      <c r="D234" s="458" t="s">
        <v>1113</v>
      </c>
      <c r="E234" s="461" t="s">
        <v>1113</v>
      </c>
    </row>
    <row r="235" spans="2:5" x14ac:dyDescent="0.65">
      <c r="B235" s="538"/>
      <c r="C235" s="458" t="s">
        <v>854</v>
      </c>
      <c r="D235" s="458" t="s">
        <v>1113</v>
      </c>
      <c r="E235" s="461" t="s">
        <v>1113</v>
      </c>
    </row>
    <row r="236" spans="2:5" x14ac:dyDescent="0.65">
      <c r="B236" s="538"/>
      <c r="C236" s="458" t="s">
        <v>855</v>
      </c>
      <c r="D236" s="458" t="s">
        <v>1113</v>
      </c>
      <c r="E236" s="461" t="s">
        <v>1113</v>
      </c>
    </row>
    <row r="237" spans="2:5" x14ac:dyDescent="0.65">
      <c r="B237" s="538"/>
      <c r="C237" s="458" t="s">
        <v>856</v>
      </c>
      <c r="D237" s="458" t="s">
        <v>1135</v>
      </c>
      <c r="E237" s="461" t="s">
        <v>1114</v>
      </c>
    </row>
    <row r="238" spans="2:5" x14ac:dyDescent="0.65">
      <c r="B238" s="538"/>
      <c r="C238" s="458" t="s">
        <v>857</v>
      </c>
      <c r="D238" s="458" t="s">
        <v>1115</v>
      </c>
      <c r="E238" s="461" t="s">
        <v>1114</v>
      </c>
    </row>
    <row r="239" spans="2:5" x14ac:dyDescent="0.65">
      <c r="B239" s="537" t="s">
        <v>1136</v>
      </c>
      <c r="C239" s="458" t="s">
        <v>858</v>
      </c>
      <c r="D239" s="458" t="s">
        <v>1113</v>
      </c>
      <c r="E239" s="461" t="s">
        <v>1113</v>
      </c>
    </row>
    <row r="240" spans="2:5" x14ac:dyDescent="0.65">
      <c r="B240" s="538"/>
      <c r="C240" s="458" t="s">
        <v>859</v>
      </c>
      <c r="D240" s="458" t="s">
        <v>1113</v>
      </c>
      <c r="E240" s="461" t="s">
        <v>1113</v>
      </c>
    </row>
    <row r="241" spans="2:5" x14ac:dyDescent="0.65">
      <c r="B241" s="537" t="s">
        <v>1137</v>
      </c>
      <c r="C241" s="458" t="s">
        <v>860</v>
      </c>
      <c r="D241" s="458" t="s">
        <v>1115</v>
      </c>
      <c r="E241" s="461" t="s">
        <v>1114</v>
      </c>
    </row>
    <row r="242" spans="2:5" x14ac:dyDescent="0.65">
      <c r="B242" s="538"/>
      <c r="C242" s="458" t="s">
        <v>861</v>
      </c>
      <c r="D242" s="458" t="s">
        <v>1115</v>
      </c>
      <c r="E242" s="461" t="s">
        <v>1114</v>
      </c>
    </row>
    <row r="243" spans="2:5" x14ac:dyDescent="0.65">
      <c r="B243" s="538"/>
      <c r="C243" s="458" t="s">
        <v>862</v>
      </c>
      <c r="D243" s="458" t="s">
        <v>1123</v>
      </c>
      <c r="E243" s="461" t="s">
        <v>1108</v>
      </c>
    </row>
    <row r="244" spans="2:5" x14ac:dyDescent="0.65">
      <c r="B244" s="538"/>
      <c r="C244" s="458" t="s">
        <v>863</v>
      </c>
      <c r="D244" s="458" t="s">
        <v>1123</v>
      </c>
      <c r="E244" s="461" t="s">
        <v>1108</v>
      </c>
    </row>
    <row r="245" spans="2:5" x14ac:dyDescent="0.65">
      <c r="B245" s="538"/>
      <c r="C245" s="458" t="s">
        <v>864</v>
      </c>
      <c r="D245" s="458" t="s">
        <v>1123</v>
      </c>
      <c r="E245" s="461" t="s">
        <v>1114</v>
      </c>
    </row>
    <row r="246" spans="2:5" x14ac:dyDescent="0.65">
      <c r="B246" s="538"/>
      <c r="C246" s="458" t="s">
        <v>865</v>
      </c>
      <c r="D246" s="458" t="s">
        <v>1138</v>
      </c>
      <c r="E246" s="461" t="s">
        <v>1108</v>
      </c>
    </row>
    <row r="247" spans="2:5" x14ac:dyDescent="0.65">
      <c r="B247" s="538"/>
      <c r="C247" s="458" t="s">
        <v>866</v>
      </c>
      <c r="D247" s="458" t="s">
        <v>1115</v>
      </c>
      <c r="E247" s="461" t="s">
        <v>1114</v>
      </c>
    </row>
    <row r="248" spans="2:5" x14ac:dyDescent="0.65">
      <c r="B248" s="538"/>
      <c r="C248" s="458" t="s">
        <v>867</v>
      </c>
      <c r="D248" s="458" t="s">
        <v>1113</v>
      </c>
      <c r="E248" s="461" t="s">
        <v>1113</v>
      </c>
    </row>
    <row r="249" spans="2:5" x14ac:dyDescent="0.65">
      <c r="B249" s="538"/>
      <c r="C249" s="458" t="s">
        <v>868</v>
      </c>
      <c r="D249" s="458" t="s">
        <v>1113</v>
      </c>
      <c r="E249" s="461" t="s">
        <v>1114</v>
      </c>
    </row>
    <row r="250" spans="2:5" x14ac:dyDescent="0.65">
      <c r="B250" s="538"/>
      <c r="C250" s="458" t="s">
        <v>869</v>
      </c>
      <c r="D250" s="458" t="s">
        <v>1113</v>
      </c>
      <c r="E250" s="461" t="s">
        <v>1113</v>
      </c>
    </row>
    <row r="251" spans="2:5" x14ac:dyDescent="0.65">
      <c r="B251" s="538"/>
      <c r="C251" s="458" t="s">
        <v>870</v>
      </c>
      <c r="D251" s="458" t="s">
        <v>1113</v>
      </c>
      <c r="E251" s="461" t="s">
        <v>1114</v>
      </c>
    </row>
    <row r="252" spans="2:5" x14ac:dyDescent="0.65">
      <c r="B252" s="537" t="s">
        <v>1139</v>
      </c>
      <c r="C252" s="458" t="s">
        <v>871</v>
      </c>
      <c r="D252" s="458" t="s">
        <v>1113</v>
      </c>
      <c r="E252" s="461" t="s">
        <v>1113</v>
      </c>
    </row>
    <row r="253" spans="2:5" x14ac:dyDescent="0.65">
      <c r="B253" s="538"/>
      <c r="C253" s="458" t="s">
        <v>872</v>
      </c>
      <c r="D253" s="458" t="s">
        <v>1113</v>
      </c>
      <c r="E253" s="461" t="s">
        <v>1114</v>
      </c>
    </row>
    <row r="254" spans="2:5" x14ac:dyDescent="0.65">
      <c r="B254" s="538"/>
      <c r="C254" s="458" t="s">
        <v>873</v>
      </c>
      <c r="D254" s="458" t="s">
        <v>1113</v>
      </c>
      <c r="E254" s="461" t="s">
        <v>1114</v>
      </c>
    </row>
    <row r="255" spans="2:5" x14ac:dyDescent="0.65">
      <c r="B255" s="538"/>
      <c r="C255" s="458" t="s">
        <v>874</v>
      </c>
      <c r="D255" s="458" t="s">
        <v>1113</v>
      </c>
      <c r="E255" s="461" t="s">
        <v>1113</v>
      </c>
    </row>
    <row r="256" spans="2:5" x14ac:dyDescent="0.65">
      <c r="B256" s="538"/>
      <c r="C256" s="458" t="s">
        <v>875</v>
      </c>
      <c r="D256" s="458" t="s">
        <v>1113</v>
      </c>
      <c r="E256" s="461" t="s">
        <v>1113</v>
      </c>
    </row>
    <row r="257" spans="2:5" x14ac:dyDescent="0.65">
      <c r="B257" s="538"/>
      <c r="C257" s="458" t="s">
        <v>876</v>
      </c>
      <c r="D257" s="458" t="s">
        <v>1113</v>
      </c>
      <c r="E257" s="461" t="s">
        <v>1113</v>
      </c>
    </row>
    <row r="258" spans="2:5" x14ac:dyDescent="0.65">
      <c r="B258" s="538"/>
      <c r="C258" s="458" t="s">
        <v>877</v>
      </c>
      <c r="D258" s="458" t="s">
        <v>1113</v>
      </c>
      <c r="E258" s="461" t="s">
        <v>1113</v>
      </c>
    </row>
    <row r="259" spans="2:5" x14ac:dyDescent="0.65">
      <c r="B259" s="538"/>
      <c r="C259" s="458" t="s">
        <v>1140</v>
      </c>
      <c r="D259" s="458" t="s">
        <v>1113</v>
      </c>
      <c r="E259" s="461" t="s">
        <v>1113</v>
      </c>
    </row>
    <row r="260" spans="2:5" x14ac:dyDescent="0.65">
      <c r="B260" s="538"/>
      <c r="C260" s="458" t="s">
        <v>878</v>
      </c>
      <c r="D260" s="458" t="s">
        <v>1113</v>
      </c>
      <c r="E260" s="461" t="s">
        <v>1108</v>
      </c>
    </row>
    <row r="261" spans="2:5" x14ac:dyDescent="0.65">
      <c r="B261" s="537" t="s">
        <v>1164</v>
      </c>
      <c r="C261" s="458" t="s">
        <v>879</v>
      </c>
      <c r="D261" s="458" t="s">
        <v>1113</v>
      </c>
      <c r="E261" s="461" t="s">
        <v>1113</v>
      </c>
    </row>
    <row r="262" spans="2:5" x14ac:dyDescent="0.65">
      <c r="B262" s="538"/>
      <c r="C262" s="458" t="s">
        <v>880</v>
      </c>
      <c r="D262" s="458" t="s">
        <v>1113</v>
      </c>
      <c r="E262" s="461" t="s">
        <v>1114</v>
      </c>
    </row>
    <row r="263" spans="2:5" x14ac:dyDescent="0.65">
      <c r="B263" s="538"/>
      <c r="C263" s="458" t="s">
        <v>881</v>
      </c>
      <c r="D263" s="458" t="s">
        <v>1113</v>
      </c>
      <c r="E263" s="461" t="s">
        <v>1114</v>
      </c>
    </row>
    <row r="264" spans="2:5" x14ac:dyDescent="0.65">
      <c r="B264" s="538"/>
      <c r="C264" s="458" t="s">
        <v>882</v>
      </c>
      <c r="D264" s="458" t="s">
        <v>1113</v>
      </c>
      <c r="E264" s="461" t="s">
        <v>1113</v>
      </c>
    </row>
    <row r="265" spans="2:5" x14ac:dyDescent="0.65">
      <c r="B265" s="538"/>
      <c r="C265" s="458" t="s">
        <v>883</v>
      </c>
      <c r="D265" s="458" t="s">
        <v>1113</v>
      </c>
      <c r="E265" s="461" t="s">
        <v>1113</v>
      </c>
    </row>
    <row r="266" spans="2:5" x14ac:dyDescent="0.65">
      <c r="B266" s="538"/>
      <c r="C266" s="458" t="s">
        <v>884</v>
      </c>
      <c r="D266" s="458" t="s">
        <v>1113</v>
      </c>
      <c r="E266" s="461" t="s">
        <v>1113</v>
      </c>
    </row>
    <row r="267" spans="2:5" x14ac:dyDescent="0.65">
      <c r="B267" s="537" t="s">
        <v>1165</v>
      </c>
      <c r="C267" s="458" t="s">
        <v>885</v>
      </c>
      <c r="D267" s="458" t="s">
        <v>1141</v>
      </c>
      <c r="E267" s="461" t="s">
        <v>1108</v>
      </c>
    </row>
    <row r="268" spans="2:5" x14ac:dyDescent="0.65">
      <c r="B268" s="538"/>
      <c r="C268" s="458" t="s">
        <v>886</v>
      </c>
      <c r="D268" s="458" t="s">
        <v>1113</v>
      </c>
      <c r="E268" s="461" t="s">
        <v>1113</v>
      </c>
    </row>
    <row r="269" spans="2:5" x14ac:dyDescent="0.65">
      <c r="B269" s="538"/>
      <c r="C269" s="458" t="s">
        <v>887</v>
      </c>
      <c r="D269" s="458" t="s">
        <v>1113</v>
      </c>
      <c r="E269" s="461" t="s">
        <v>1113</v>
      </c>
    </row>
    <row r="270" spans="2:5" x14ac:dyDescent="0.65">
      <c r="B270" s="538"/>
      <c r="C270" s="458" t="s">
        <v>888</v>
      </c>
      <c r="D270" s="458" t="s">
        <v>1113</v>
      </c>
      <c r="E270" s="461" t="s">
        <v>1113</v>
      </c>
    </row>
    <row r="271" spans="2:5" x14ac:dyDescent="0.65">
      <c r="B271" s="538"/>
      <c r="C271" s="458" t="s">
        <v>889</v>
      </c>
      <c r="D271" s="458" t="s">
        <v>1113</v>
      </c>
      <c r="E271" s="461" t="s">
        <v>1113</v>
      </c>
    </row>
    <row r="272" spans="2:5" x14ac:dyDescent="0.65">
      <c r="B272" s="538"/>
      <c r="C272" s="458" t="s">
        <v>890</v>
      </c>
      <c r="D272" s="458" t="s">
        <v>1141</v>
      </c>
      <c r="E272" s="461" t="s">
        <v>1108</v>
      </c>
    </row>
    <row r="273" spans="2:5" x14ac:dyDescent="0.65">
      <c r="B273" s="538"/>
      <c r="C273" s="458" t="s">
        <v>891</v>
      </c>
      <c r="D273" s="458" t="s">
        <v>1113</v>
      </c>
      <c r="E273" s="461" t="s">
        <v>1113</v>
      </c>
    </row>
    <row r="274" spans="2:5" x14ac:dyDescent="0.65">
      <c r="B274" s="538"/>
      <c r="C274" s="458" t="s">
        <v>892</v>
      </c>
      <c r="D274" s="458" t="s">
        <v>1113</v>
      </c>
      <c r="E274" s="461" t="s">
        <v>1114</v>
      </c>
    </row>
    <row r="275" spans="2:5" x14ac:dyDescent="0.65">
      <c r="B275" s="538"/>
      <c r="C275" s="458" t="s">
        <v>1142</v>
      </c>
      <c r="D275" s="458" t="s">
        <v>1113</v>
      </c>
      <c r="E275" s="461" t="s">
        <v>1114</v>
      </c>
    </row>
    <row r="276" spans="2:5" x14ac:dyDescent="0.65">
      <c r="B276" s="537" t="s">
        <v>1166</v>
      </c>
      <c r="C276" s="458" t="s">
        <v>1144</v>
      </c>
      <c r="D276" s="458" t="s">
        <v>1143</v>
      </c>
      <c r="E276" s="461" t="s">
        <v>1108</v>
      </c>
    </row>
    <row r="277" spans="2:5" x14ac:dyDescent="0.65">
      <c r="B277" s="538"/>
      <c r="C277" s="458" t="s">
        <v>893</v>
      </c>
      <c r="D277" s="458" t="s">
        <v>1145</v>
      </c>
      <c r="E277" s="461" t="s">
        <v>1114</v>
      </c>
    </row>
    <row r="278" spans="2:5" x14ac:dyDescent="0.65">
      <c r="B278" s="538"/>
      <c r="C278" s="458" t="s">
        <v>894</v>
      </c>
      <c r="D278" s="458" t="s">
        <v>1113</v>
      </c>
      <c r="E278" s="461" t="s">
        <v>1113</v>
      </c>
    </row>
    <row r="279" spans="2:5" x14ac:dyDescent="0.65">
      <c r="B279" s="538"/>
      <c r="C279" s="458" t="s">
        <v>1146</v>
      </c>
      <c r="D279" s="458" t="s">
        <v>1113</v>
      </c>
      <c r="E279" s="461" t="s">
        <v>1113</v>
      </c>
    </row>
    <row r="280" spans="2:5" x14ac:dyDescent="0.65">
      <c r="B280" s="538"/>
      <c r="C280" s="458" t="s">
        <v>895</v>
      </c>
      <c r="D280" s="458" t="s">
        <v>1126</v>
      </c>
      <c r="E280" s="461" t="s">
        <v>1108</v>
      </c>
    </row>
    <row r="281" spans="2:5" ht="37" x14ac:dyDescent="0.65">
      <c r="B281" s="538"/>
      <c r="C281" s="458" t="s">
        <v>896</v>
      </c>
      <c r="D281" s="458" t="s">
        <v>1147</v>
      </c>
      <c r="E281" s="461" t="s">
        <v>1108</v>
      </c>
    </row>
    <row r="282" spans="2:5" x14ac:dyDescent="0.65">
      <c r="B282" s="537" t="s">
        <v>1167</v>
      </c>
      <c r="C282" s="458" t="s">
        <v>897</v>
      </c>
      <c r="D282" s="458" t="s">
        <v>1113</v>
      </c>
      <c r="E282" s="461" t="s">
        <v>1113</v>
      </c>
    </row>
    <row r="283" spans="2:5" x14ac:dyDescent="0.65">
      <c r="B283" s="538"/>
      <c r="C283" s="458" t="s">
        <v>898</v>
      </c>
      <c r="D283" s="458" t="s">
        <v>1113</v>
      </c>
      <c r="E283" s="461" t="s">
        <v>1114</v>
      </c>
    </row>
    <row r="284" spans="2:5" x14ac:dyDescent="0.65">
      <c r="B284" s="538"/>
      <c r="C284" s="458" t="s">
        <v>899</v>
      </c>
      <c r="D284" s="458" t="s">
        <v>1113</v>
      </c>
      <c r="E284" s="461" t="s">
        <v>1114</v>
      </c>
    </row>
    <row r="285" spans="2:5" x14ac:dyDescent="0.65">
      <c r="B285" s="538"/>
      <c r="C285" s="458" t="s">
        <v>900</v>
      </c>
      <c r="D285" s="458" t="s">
        <v>1115</v>
      </c>
      <c r="E285" s="461" t="s">
        <v>1114</v>
      </c>
    </row>
    <row r="286" spans="2:5" x14ac:dyDescent="0.65">
      <c r="B286" s="538"/>
      <c r="C286" s="458" t="s">
        <v>901</v>
      </c>
      <c r="D286" s="458" t="s">
        <v>1126</v>
      </c>
      <c r="E286" s="461" t="s">
        <v>1108</v>
      </c>
    </row>
    <row r="287" spans="2:5" x14ac:dyDescent="0.65">
      <c r="B287" s="537" t="s">
        <v>1168</v>
      </c>
      <c r="C287" s="458" t="s">
        <v>902</v>
      </c>
      <c r="D287" s="458" t="s">
        <v>1115</v>
      </c>
      <c r="E287" s="461" t="s">
        <v>1108</v>
      </c>
    </row>
    <row r="288" spans="2:5" x14ac:dyDescent="0.65">
      <c r="B288" s="538"/>
      <c r="C288" s="458" t="s">
        <v>1148</v>
      </c>
      <c r="D288" s="458" t="s">
        <v>1113</v>
      </c>
      <c r="E288" s="461" t="s">
        <v>1113</v>
      </c>
    </row>
    <row r="289" spans="2:5" x14ac:dyDescent="0.65">
      <c r="B289" s="538"/>
      <c r="C289" s="458" t="s">
        <v>903</v>
      </c>
      <c r="D289" s="458" t="s">
        <v>1113</v>
      </c>
      <c r="E289" s="461" t="s">
        <v>1114</v>
      </c>
    </row>
    <row r="290" spans="2:5" x14ac:dyDescent="0.65">
      <c r="B290" s="538"/>
      <c r="C290" s="458" t="s">
        <v>904</v>
      </c>
      <c r="D290" s="458" t="s">
        <v>1113</v>
      </c>
      <c r="E290" s="461" t="s">
        <v>1114</v>
      </c>
    </row>
    <row r="291" spans="2:5" x14ac:dyDescent="0.65">
      <c r="B291" s="537" t="s">
        <v>1169</v>
      </c>
      <c r="C291" s="458" t="s">
        <v>905</v>
      </c>
      <c r="D291" s="458" t="s">
        <v>1115</v>
      </c>
      <c r="E291" s="461" t="s">
        <v>1114</v>
      </c>
    </row>
    <row r="292" spans="2:5" x14ac:dyDescent="0.65">
      <c r="B292" s="538"/>
      <c r="C292" s="458" t="s">
        <v>906</v>
      </c>
      <c r="D292" s="458" t="s">
        <v>1115</v>
      </c>
      <c r="E292" s="461" t="s">
        <v>1114</v>
      </c>
    </row>
    <row r="293" spans="2:5" x14ac:dyDescent="0.65">
      <c r="B293" s="538"/>
      <c r="C293" s="458" t="s">
        <v>907</v>
      </c>
      <c r="D293" s="458" t="s">
        <v>1115</v>
      </c>
      <c r="E293" s="461" t="s">
        <v>1114</v>
      </c>
    </row>
    <row r="294" spans="2:5" x14ac:dyDescent="0.65">
      <c r="B294" s="538"/>
      <c r="C294" s="458" t="s">
        <v>908</v>
      </c>
      <c r="D294" s="458" t="s">
        <v>1113</v>
      </c>
      <c r="E294" s="461" t="s">
        <v>1113</v>
      </c>
    </row>
    <row r="295" spans="2:5" x14ac:dyDescent="0.65">
      <c r="B295" s="538"/>
      <c r="C295" s="458" t="s">
        <v>909</v>
      </c>
      <c r="D295" s="458" t="s">
        <v>1113</v>
      </c>
      <c r="E295" s="461" t="s">
        <v>1113</v>
      </c>
    </row>
    <row r="296" spans="2:5" x14ac:dyDescent="0.65">
      <c r="B296" s="538"/>
      <c r="C296" s="458" t="s">
        <v>910</v>
      </c>
      <c r="D296" s="458" t="s">
        <v>1149</v>
      </c>
      <c r="E296" s="461" t="s">
        <v>1114</v>
      </c>
    </row>
    <row r="297" spans="2:5" x14ac:dyDescent="0.65">
      <c r="B297" s="538"/>
      <c r="C297" s="458" t="s">
        <v>911</v>
      </c>
      <c r="D297" s="458" t="s">
        <v>1115</v>
      </c>
      <c r="E297" s="461" t="s">
        <v>1114</v>
      </c>
    </row>
    <row r="298" spans="2:5" x14ac:dyDescent="0.65">
      <c r="B298" s="537" t="s">
        <v>1170</v>
      </c>
      <c r="C298" s="458" t="s">
        <v>912</v>
      </c>
      <c r="D298" s="458" t="s">
        <v>1113</v>
      </c>
      <c r="E298" s="461" t="s">
        <v>1113</v>
      </c>
    </row>
    <row r="299" spans="2:5" x14ac:dyDescent="0.65">
      <c r="B299" s="113"/>
      <c r="C299" s="458" t="s">
        <v>913</v>
      </c>
      <c r="D299" s="458" t="s">
        <v>1113</v>
      </c>
      <c r="E299" s="461" t="s">
        <v>1108</v>
      </c>
    </row>
    <row r="300" spans="2:5" x14ac:dyDescent="0.65">
      <c r="B300" s="113"/>
      <c r="C300" s="458" t="s">
        <v>1150</v>
      </c>
      <c r="D300" s="458" t="s">
        <v>1113</v>
      </c>
      <c r="E300" s="461" t="s">
        <v>1114</v>
      </c>
    </row>
    <row r="301" spans="2:5" x14ac:dyDescent="0.65">
      <c r="B301" s="113"/>
      <c r="C301" s="458" t="s">
        <v>914</v>
      </c>
      <c r="D301" s="458" t="s">
        <v>1151</v>
      </c>
      <c r="E301" s="461" t="s">
        <v>1108</v>
      </c>
    </row>
    <row r="302" spans="2:5" x14ac:dyDescent="0.65">
      <c r="B302" s="113"/>
      <c r="C302" s="458" t="s">
        <v>915</v>
      </c>
      <c r="D302" s="458" t="s">
        <v>364</v>
      </c>
      <c r="E302" s="461" t="s">
        <v>1108</v>
      </c>
    </row>
    <row r="303" spans="2:5" x14ac:dyDescent="0.65">
      <c r="B303" s="113"/>
      <c r="C303" s="458" t="s">
        <v>916</v>
      </c>
      <c r="D303" s="458" t="s">
        <v>1115</v>
      </c>
      <c r="E303" s="461" t="s">
        <v>1114</v>
      </c>
    </row>
    <row r="304" spans="2:5" ht="74" x14ac:dyDescent="0.65">
      <c r="B304" s="113"/>
      <c r="C304" s="458" t="s">
        <v>917</v>
      </c>
      <c r="D304" s="458" t="s">
        <v>1152</v>
      </c>
      <c r="E304" s="461" t="s">
        <v>1113</v>
      </c>
    </row>
    <row r="305" spans="2:5" x14ac:dyDescent="0.65">
      <c r="B305" s="113"/>
      <c r="C305" s="458" t="s">
        <v>918</v>
      </c>
      <c r="D305" s="458" t="s">
        <v>1113</v>
      </c>
      <c r="E305" s="461" t="s">
        <v>1113</v>
      </c>
    </row>
    <row r="306" spans="2:5" x14ac:dyDescent="0.65">
      <c r="B306" s="537" t="s">
        <v>1171</v>
      </c>
      <c r="C306" s="458" t="s">
        <v>919</v>
      </c>
      <c r="D306" s="458" t="s">
        <v>1113</v>
      </c>
      <c r="E306" s="461" t="s">
        <v>1108</v>
      </c>
    </row>
    <row r="307" spans="2:5" x14ac:dyDescent="0.65">
      <c r="B307" s="538"/>
      <c r="C307" s="458" t="s">
        <v>920</v>
      </c>
      <c r="D307" s="458" t="s">
        <v>1113</v>
      </c>
      <c r="E307" s="461" t="s">
        <v>1113</v>
      </c>
    </row>
    <row r="308" spans="2:5" x14ac:dyDescent="0.65">
      <c r="B308" s="538"/>
      <c r="C308" s="458" t="s">
        <v>921</v>
      </c>
      <c r="D308" s="458" t="s">
        <v>1113</v>
      </c>
      <c r="E308" s="461" t="s">
        <v>1113</v>
      </c>
    </row>
    <row r="309" spans="2:5" x14ac:dyDescent="0.65">
      <c r="B309" s="538"/>
      <c r="C309" s="458" t="s">
        <v>922</v>
      </c>
      <c r="D309" s="458" t="s">
        <v>1115</v>
      </c>
      <c r="E309" s="461" t="s">
        <v>1114</v>
      </c>
    </row>
    <row r="310" spans="2:5" x14ac:dyDescent="0.65">
      <c r="B310" s="538"/>
      <c r="C310" s="458" t="s">
        <v>923</v>
      </c>
      <c r="D310" s="458" t="s">
        <v>1115</v>
      </c>
      <c r="E310" s="461" t="s">
        <v>1114</v>
      </c>
    </row>
    <row r="311" spans="2:5" ht="37" x14ac:dyDescent="0.65">
      <c r="B311" s="848"/>
      <c r="C311" s="849" t="s">
        <v>924</v>
      </c>
      <c r="D311" s="458" t="s">
        <v>1153</v>
      </c>
      <c r="E311" s="859" t="s">
        <v>1114</v>
      </c>
    </row>
    <row r="312" spans="2:5" x14ac:dyDescent="0.65">
      <c r="B312" s="848"/>
      <c r="C312" s="849"/>
      <c r="D312" s="458" t="s">
        <v>1154</v>
      </c>
      <c r="E312" s="859"/>
    </row>
    <row r="313" spans="2:5" x14ac:dyDescent="0.65">
      <c r="B313" s="538"/>
      <c r="C313" s="458" t="s">
        <v>925</v>
      </c>
      <c r="D313" s="458" t="s">
        <v>1155</v>
      </c>
      <c r="E313" s="461" t="s">
        <v>1114</v>
      </c>
    </row>
    <row r="314" spans="2:5" x14ac:dyDescent="0.65">
      <c r="B314" s="538"/>
      <c r="C314" s="458" t="s">
        <v>926</v>
      </c>
      <c r="D314" s="458" t="s">
        <v>27</v>
      </c>
      <c r="E314" s="461" t="s">
        <v>1108</v>
      </c>
    </row>
    <row r="315" spans="2:5" x14ac:dyDescent="0.65">
      <c r="B315" s="538"/>
      <c r="C315" s="458" t="s">
        <v>927</v>
      </c>
      <c r="D315" s="458" t="s">
        <v>1113</v>
      </c>
      <c r="E315" s="461" t="s">
        <v>1113</v>
      </c>
    </row>
    <row r="316" spans="2:5" x14ac:dyDescent="0.65">
      <c r="B316" s="538"/>
      <c r="C316" s="458" t="s">
        <v>928</v>
      </c>
      <c r="D316" s="458" t="s">
        <v>1113</v>
      </c>
      <c r="E316" s="461" t="s">
        <v>1113</v>
      </c>
    </row>
    <row r="317" spans="2:5" x14ac:dyDescent="0.65">
      <c r="B317" s="538"/>
      <c r="C317" s="458" t="s">
        <v>929</v>
      </c>
      <c r="D317" s="458" t="s">
        <v>1113</v>
      </c>
      <c r="E317" s="461" t="s">
        <v>1113</v>
      </c>
    </row>
    <row r="318" spans="2:5" ht="37" x14ac:dyDescent="0.65">
      <c r="B318" s="848"/>
      <c r="C318" s="849" t="s">
        <v>930</v>
      </c>
      <c r="D318" s="458" t="s">
        <v>1156</v>
      </c>
      <c r="E318" s="859" t="s">
        <v>1108</v>
      </c>
    </row>
    <row r="319" spans="2:5" x14ac:dyDescent="0.65">
      <c r="B319" s="848"/>
      <c r="C319" s="849"/>
      <c r="D319" s="458" t="s">
        <v>1157</v>
      </c>
      <c r="E319" s="859"/>
    </row>
    <row r="320" spans="2:5" ht="37" x14ac:dyDescent="0.65">
      <c r="B320" s="848"/>
      <c r="C320" s="849"/>
      <c r="D320" s="458" t="s">
        <v>1158</v>
      </c>
      <c r="E320" s="859"/>
    </row>
    <row r="321" spans="2:5" ht="37" x14ac:dyDescent="0.65">
      <c r="B321" s="848"/>
      <c r="C321" s="849"/>
      <c r="D321" s="458" t="s">
        <v>1159</v>
      </c>
      <c r="E321" s="859"/>
    </row>
    <row r="322" spans="2:5" x14ac:dyDescent="0.65">
      <c r="B322" s="848"/>
      <c r="C322" s="849"/>
      <c r="D322" s="458" t="s">
        <v>1160</v>
      </c>
      <c r="E322" s="859"/>
    </row>
    <row r="323" spans="2:5" x14ac:dyDescent="0.65">
      <c r="B323" s="848"/>
      <c r="C323" s="849"/>
      <c r="D323" s="458" t="s">
        <v>1161</v>
      </c>
      <c r="E323" s="859"/>
    </row>
    <row r="324" spans="2:5" x14ac:dyDescent="0.65">
      <c r="B324" s="538"/>
      <c r="C324" s="458" t="s">
        <v>931</v>
      </c>
      <c r="D324" s="458" t="s">
        <v>1115</v>
      </c>
      <c r="E324" s="461" t="s">
        <v>1114</v>
      </c>
    </row>
    <row r="325" spans="2:5" x14ac:dyDescent="0.65">
      <c r="B325" s="538"/>
      <c r="C325" s="458" t="s">
        <v>932</v>
      </c>
      <c r="D325" s="458" t="s">
        <v>1162</v>
      </c>
      <c r="E325" s="461" t="s">
        <v>1108</v>
      </c>
    </row>
    <row r="326" spans="2:5" x14ac:dyDescent="0.65">
      <c r="B326" s="538"/>
      <c r="C326" s="458" t="s">
        <v>933</v>
      </c>
      <c r="D326" s="458" t="s">
        <v>1113</v>
      </c>
      <c r="E326" s="461" t="s">
        <v>1113</v>
      </c>
    </row>
    <row r="327" spans="2:5" x14ac:dyDescent="0.65">
      <c r="B327" s="538"/>
      <c r="C327" s="458" t="s">
        <v>934</v>
      </c>
      <c r="D327" s="458" t="s">
        <v>1113</v>
      </c>
      <c r="E327" s="461" t="s">
        <v>1113</v>
      </c>
    </row>
    <row r="328" spans="2:5" ht="19" thickBot="1" x14ac:dyDescent="0.7">
      <c r="B328" s="539"/>
      <c r="C328" s="204" t="s">
        <v>935</v>
      </c>
      <c r="D328" s="204" t="s">
        <v>1113</v>
      </c>
      <c r="E328" s="205" t="s">
        <v>1113</v>
      </c>
    </row>
    <row r="329" spans="2:5" ht="19" thickBot="1" x14ac:dyDescent="0.7">
      <c r="B329" s="42" t="s">
        <v>997</v>
      </c>
      <c r="C329" s="287" t="s">
        <v>1307</v>
      </c>
      <c r="D329" s="287"/>
      <c r="E329" s="288"/>
    </row>
    <row r="331" spans="2:5" x14ac:dyDescent="0.65">
      <c r="C331" s="308"/>
    </row>
    <row r="333" spans="2:5" x14ac:dyDescent="0.65">
      <c r="C333" s="206"/>
    </row>
    <row r="334" spans="2:5" ht="19" thickBot="1" x14ac:dyDescent="0.7">
      <c r="C334" s="206"/>
    </row>
    <row r="335" spans="2:5" x14ac:dyDescent="0.65">
      <c r="C335" s="543"/>
      <c r="D335" s="544" t="s">
        <v>966</v>
      </c>
      <c r="E335" s="405"/>
    </row>
    <row r="336" spans="2:5" ht="16.5" customHeight="1" x14ac:dyDescent="0.65">
      <c r="C336" s="860" t="s">
        <v>962</v>
      </c>
      <c r="D336" s="876" t="s">
        <v>447</v>
      </c>
      <c r="E336" s="877"/>
    </row>
    <row r="337" spans="3:5" ht="16.5" customHeight="1" x14ac:dyDescent="0.65">
      <c r="C337" s="860"/>
      <c r="D337" s="542" t="s">
        <v>221</v>
      </c>
      <c r="E337" s="545" t="s">
        <v>34</v>
      </c>
    </row>
    <row r="338" spans="3:5" ht="55.5" x14ac:dyDescent="0.65">
      <c r="C338" s="203" t="s">
        <v>1409</v>
      </c>
      <c r="D338" s="547" t="s">
        <v>1412</v>
      </c>
      <c r="E338" s="202"/>
    </row>
    <row r="339" spans="3:5" ht="55.5" x14ac:dyDescent="0.65">
      <c r="C339" s="203" t="s">
        <v>1410</v>
      </c>
      <c r="D339" s="547" t="s">
        <v>1412</v>
      </c>
      <c r="E339" s="207"/>
    </row>
    <row r="340" spans="3:5" ht="55.5" x14ac:dyDescent="0.65">
      <c r="C340" s="462" t="s">
        <v>967</v>
      </c>
      <c r="D340" s="547" t="s">
        <v>1412</v>
      </c>
      <c r="E340" s="207"/>
    </row>
    <row r="341" spans="3:5" ht="55.5" x14ac:dyDescent="0.65">
      <c r="C341" s="462" t="s">
        <v>968</v>
      </c>
      <c r="D341" s="547" t="s">
        <v>1412</v>
      </c>
      <c r="E341" s="207"/>
    </row>
    <row r="342" spans="3:5" ht="55.5" x14ac:dyDescent="0.65">
      <c r="C342" s="203" t="s">
        <v>1411</v>
      </c>
      <c r="D342" s="547" t="s">
        <v>1412</v>
      </c>
      <c r="E342" s="207"/>
    </row>
    <row r="343" spans="3:5" ht="55.5" x14ac:dyDescent="0.65">
      <c r="C343" s="462" t="s">
        <v>969</v>
      </c>
      <c r="D343" s="547" t="s">
        <v>1412</v>
      </c>
      <c r="E343" s="443"/>
    </row>
    <row r="344" spans="3:5" x14ac:dyDescent="0.65">
      <c r="C344" s="462" t="s">
        <v>970</v>
      </c>
      <c r="D344" s="547" t="s">
        <v>1412</v>
      </c>
      <c r="E344" s="443"/>
    </row>
    <row r="345" spans="3:5" ht="56" customHeight="1" x14ac:dyDescent="0.65">
      <c r="C345" s="462" t="s">
        <v>971</v>
      </c>
      <c r="D345" s="547" t="s">
        <v>1412</v>
      </c>
      <c r="E345" s="443"/>
    </row>
    <row r="346" spans="3:5" ht="55.5" x14ac:dyDescent="0.65">
      <c r="C346" s="462" t="s">
        <v>972</v>
      </c>
      <c r="D346" s="547" t="s">
        <v>1412</v>
      </c>
      <c r="E346" s="443"/>
    </row>
    <row r="347" spans="3:5" ht="55.5" x14ac:dyDescent="0.65">
      <c r="C347" s="203" t="s">
        <v>963</v>
      </c>
      <c r="D347" s="547" t="s">
        <v>1412</v>
      </c>
      <c r="E347" s="443"/>
    </row>
    <row r="348" spans="3:5" ht="19" thickBot="1" x14ac:dyDescent="0.7">
      <c r="C348" s="546" t="s">
        <v>997</v>
      </c>
      <c r="D348" s="290" t="s">
        <v>1322</v>
      </c>
      <c r="E348" s="444"/>
    </row>
    <row r="350" spans="3:5" ht="19" thickBot="1" x14ac:dyDescent="0.7"/>
    <row r="351" spans="3:5" x14ac:dyDescent="0.65">
      <c r="C351" s="445" t="s">
        <v>978</v>
      </c>
      <c r="D351" s="404"/>
      <c r="E351" s="405"/>
    </row>
    <row r="352" spans="3:5" ht="16.5" customHeight="1" x14ac:dyDescent="0.65">
      <c r="C352" s="874" t="s">
        <v>962</v>
      </c>
      <c r="D352" s="875" t="s">
        <v>33</v>
      </c>
      <c r="E352" s="873" t="s">
        <v>249</v>
      </c>
    </row>
    <row r="353" spans="3:6" ht="16.5" customHeight="1" x14ac:dyDescent="0.65">
      <c r="C353" s="874"/>
      <c r="D353" s="875"/>
      <c r="E353" s="873"/>
    </row>
    <row r="354" spans="3:6" ht="37" x14ac:dyDescent="0.65">
      <c r="C354" s="532" t="s">
        <v>973</v>
      </c>
      <c r="D354" s="190"/>
      <c r="E354" s="536" t="s">
        <v>1412</v>
      </c>
    </row>
    <row r="355" spans="3:6" ht="34.5" customHeight="1" x14ac:dyDescent="0.65">
      <c r="C355" s="203" t="s">
        <v>974</v>
      </c>
      <c r="D355" s="536" t="s">
        <v>1412</v>
      </c>
      <c r="E355" s="536"/>
    </row>
    <row r="356" spans="3:6" ht="37" x14ac:dyDescent="0.65">
      <c r="C356" s="203" t="s">
        <v>975</v>
      </c>
      <c r="D356" s="190"/>
      <c r="E356" s="536" t="s">
        <v>1412</v>
      </c>
    </row>
    <row r="357" spans="3:6" ht="37" x14ac:dyDescent="0.65">
      <c r="C357" s="203" t="s">
        <v>976</v>
      </c>
      <c r="D357" s="536" t="s">
        <v>1412</v>
      </c>
      <c r="E357" s="460"/>
    </row>
    <row r="358" spans="3:6" ht="37.5" thickBot="1" x14ac:dyDescent="0.7">
      <c r="C358" s="533" t="s">
        <v>977</v>
      </c>
      <c r="D358" s="536" t="s">
        <v>1412</v>
      </c>
      <c r="E358" s="442"/>
    </row>
    <row r="359" spans="3:6" ht="19" thickBot="1" x14ac:dyDescent="0.7">
      <c r="C359" s="42" t="s">
        <v>997</v>
      </c>
      <c r="D359" s="287" t="s">
        <v>1307</v>
      </c>
      <c r="E359" s="288"/>
    </row>
    <row r="361" spans="3:6" ht="19" thickBot="1" x14ac:dyDescent="0.7"/>
    <row r="362" spans="3:6" ht="21" customHeight="1" x14ac:dyDescent="0.65">
      <c r="C362" s="566" t="s">
        <v>1298</v>
      </c>
      <c r="D362" s="568"/>
    </row>
    <row r="363" spans="3:6" ht="19" thickBot="1" x14ac:dyDescent="0.7">
      <c r="C363" s="869" t="s">
        <v>585</v>
      </c>
      <c r="D363" s="870"/>
    </row>
    <row r="365" spans="3:6" ht="19" thickBot="1" x14ac:dyDescent="0.7"/>
    <row r="366" spans="3:6" ht="45" customHeight="1" thickBot="1" x14ac:dyDescent="0.7">
      <c r="C366" s="878" t="s">
        <v>1299</v>
      </c>
      <c r="D366" s="879"/>
    </row>
    <row r="367" spans="3:6" x14ac:dyDescent="0.65">
      <c r="C367" s="449" t="s">
        <v>32</v>
      </c>
      <c r="D367" s="450" t="s">
        <v>33</v>
      </c>
      <c r="E367" s="450" t="s">
        <v>249</v>
      </c>
      <c r="F367" s="284"/>
    </row>
    <row r="368" spans="3:6" ht="37" x14ac:dyDescent="0.65">
      <c r="C368" s="228" t="s">
        <v>586</v>
      </c>
      <c r="D368" s="534" t="s">
        <v>1412</v>
      </c>
      <c r="E368" s="213"/>
      <c r="F368" s="277"/>
    </row>
    <row r="369" spans="3:6" x14ac:dyDescent="0.65">
      <c r="C369" s="228" t="s">
        <v>587</v>
      </c>
      <c r="D369" s="534" t="s">
        <v>1412</v>
      </c>
      <c r="E369" s="213"/>
      <c r="F369" s="277"/>
    </row>
    <row r="370" spans="3:6" ht="19" thickBot="1" x14ac:dyDescent="0.7">
      <c r="C370" s="275" t="s">
        <v>588</v>
      </c>
      <c r="D370" s="535" t="s">
        <v>1412</v>
      </c>
      <c r="E370" s="459"/>
      <c r="F370" s="277"/>
    </row>
    <row r="371" spans="3:6" ht="19" thickBot="1" x14ac:dyDescent="0.7">
      <c r="C371" s="42" t="s">
        <v>997</v>
      </c>
      <c r="D371" s="287" t="s">
        <v>1307</v>
      </c>
      <c r="E371" s="287"/>
      <c r="F371" s="288"/>
    </row>
    <row r="373" spans="3:6" ht="111" customHeight="1" x14ac:dyDescent="0.65"/>
  </sheetData>
  <mergeCells count="75">
    <mergeCell ref="C366:D366"/>
    <mergeCell ref="C49:F49"/>
    <mergeCell ref="C61:C62"/>
    <mergeCell ref="D61:D62"/>
    <mergeCell ref="E61:E62"/>
    <mergeCell ref="F61:F62"/>
    <mergeCell ref="C89:C90"/>
    <mergeCell ref="C96:C97"/>
    <mergeCell ref="C70:C71"/>
    <mergeCell ref="C80:C81"/>
    <mergeCell ref="C63:C64"/>
    <mergeCell ref="C104:C105"/>
    <mergeCell ref="D89:H89"/>
    <mergeCell ref="G63:G64"/>
    <mergeCell ref="C336:C337"/>
    <mergeCell ref="C362:D362"/>
    <mergeCell ref="C363:D363"/>
    <mergeCell ref="D104:H104"/>
    <mergeCell ref="H97:I97"/>
    <mergeCell ref="H98:I98"/>
    <mergeCell ref="E352:E353"/>
    <mergeCell ref="C352:C353"/>
    <mergeCell ref="D352:D353"/>
    <mergeCell ref="E318:E323"/>
    <mergeCell ref="D336:E336"/>
    <mergeCell ref="C13:C14"/>
    <mergeCell ref="D13:H13"/>
    <mergeCell ref="C37:H37"/>
    <mergeCell ref="C38:C39"/>
    <mergeCell ref="D38:D39"/>
    <mergeCell ref="E38:E39"/>
    <mergeCell ref="G38:G39"/>
    <mergeCell ref="H38:H39"/>
    <mergeCell ref="C32:F32"/>
    <mergeCell ref="C30:F30"/>
    <mergeCell ref="C3:C4"/>
    <mergeCell ref="H4:I4"/>
    <mergeCell ref="H5:I5"/>
    <mergeCell ref="H6:I6"/>
    <mergeCell ref="H7:I7"/>
    <mergeCell ref="D3:I3"/>
    <mergeCell ref="G61:G62"/>
    <mergeCell ref="H61:H62"/>
    <mergeCell ref="D63:D64"/>
    <mergeCell ref="D96:I96"/>
    <mergeCell ref="H63:H64"/>
    <mergeCell ref="D80:H80"/>
    <mergeCell ref="E63:E64"/>
    <mergeCell ref="F63:F64"/>
    <mergeCell ref="D70:H70"/>
    <mergeCell ref="B318:B323"/>
    <mergeCell ref="C145:D145"/>
    <mergeCell ref="B146:B149"/>
    <mergeCell ref="C149:D149"/>
    <mergeCell ref="B150:B153"/>
    <mergeCell ref="C153:D153"/>
    <mergeCell ref="B154:B157"/>
    <mergeCell ref="C157:D157"/>
    <mergeCell ref="C318:C323"/>
    <mergeCell ref="B311:B312"/>
    <mergeCell ref="B164:E164"/>
    <mergeCell ref="E167:E169"/>
    <mergeCell ref="C167:C169"/>
    <mergeCell ref="B167:B169"/>
    <mergeCell ref="E311:E312"/>
    <mergeCell ref="C311:C312"/>
    <mergeCell ref="B138:B141"/>
    <mergeCell ref="C141:D141"/>
    <mergeCell ref="B142:B144"/>
    <mergeCell ref="B126:B129"/>
    <mergeCell ref="C129:D129"/>
    <mergeCell ref="B130:B133"/>
    <mergeCell ref="C133:D133"/>
    <mergeCell ref="B134:B137"/>
    <mergeCell ref="C137:D1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CA111-95E2-42BA-88D4-6AF14FB3FA5D}">
  <dimension ref="A1:H95"/>
  <sheetViews>
    <sheetView rightToLeft="1" topLeftCell="A18" zoomScale="73" zoomScaleNormal="73" workbookViewId="0">
      <selection activeCell="I14" sqref="I14"/>
    </sheetView>
  </sheetViews>
  <sheetFormatPr defaultColWidth="8.7265625" defaultRowHeight="18.5" x14ac:dyDescent="0.65"/>
  <cols>
    <col min="1" max="1" width="8.7265625" style="28"/>
    <col min="2" max="2" width="14.7265625" style="28" customWidth="1"/>
    <col min="3" max="3" width="14" style="28" customWidth="1"/>
    <col min="4" max="4" width="18.08984375" style="28" customWidth="1"/>
    <col min="5" max="5" width="16.36328125" style="28" customWidth="1"/>
    <col min="6" max="6" width="14" style="28" customWidth="1"/>
    <col min="7" max="7" width="10.453125" style="28" customWidth="1"/>
    <col min="8" max="8" width="8.81640625" style="28" customWidth="1"/>
    <col min="9" max="16384" width="8.7265625" style="28"/>
  </cols>
  <sheetData>
    <row r="1" spans="1:8" ht="19" thickBot="1" x14ac:dyDescent="0.7"/>
    <row r="2" spans="1:8" ht="68" customHeight="1" thickBot="1" x14ac:dyDescent="0.7">
      <c r="B2" s="589" t="s">
        <v>1176</v>
      </c>
      <c r="C2" s="590"/>
      <c r="D2" s="590"/>
      <c r="E2" s="590"/>
      <c r="F2" s="590"/>
      <c r="G2" s="591"/>
    </row>
    <row r="3" spans="1:8" x14ac:dyDescent="0.65">
      <c r="B3" s="580" t="s">
        <v>27</v>
      </c>
      <c r="C3" s="560" t="s">
        <v>60</v>
      </c>
      <c r="D3" s="560"/>
      <c r="E3" s="560"/>
      <c r="F3" s="560"/>
      <c r="G3" s="619"/>
    </row>
    <row r="4" spans="1:8" ht="19" thickBot="1" x14ac:dyDescent="0.7">
      <c r="B4" s="581"/>
      <c r="C4" s="215">
        <v>2016</v>
      </c>
      <c r="D4" s="215">
        <v>2017</v>
      </c>
      <c r="E4" s="215">
        <v>2018</v>
      </c>
      <c r="F4" s="215">
        <v>2019</v>
      </c>
      <c r="G4" s="244">
        <v>2020</v>
      </c>
    </row>
    <row r="5" spans="1:8" ht="19" thickBot="1" x14ac:dyDescent="0.7">
      <c r="B5" s="52" t="s">
        <v>9</v>
      </c>
      <c r="C5" s="240">
        <v>11.8</v>
      </c>
      <c r="D5" s="240">
        <v>11.9</v>
      </c>
      <c r="E5" s="240">
        <v>8.1</v>
      </c>
      <c r="F5" s="240">
        <v>9.6999999999999993</v>
      </c>
      <c r="G5" s="241">
        <v>12.6</v>
      </c>
    </row>
    <row r="6" spans="1:8" ht="19" thickBot="1" x14ac:dyDescent="0.7">
      <c r="B6" s="52" t="s">
        <v>10</v>
      </c>
      <c r="C6" s="240">
        <v>9.4</v>
      </c>
      <c r="D6" s="240">
        <v>10.199999999999999</v>
      </c>
      <c r="E6" s="240">
        <v>5.9</v>
      </c>
      <c r="F6" s="240">
        <v>6.4</v>
      </c>
      <c r="G6" s="241">
        <v>7.8</v>
      </c>
    </row>
    <row r="7" spans="1:8" ht="19" thickBot="1" x14ac:dyDescent="0.7">
      <c r="B7" s="39" t="s">
        <v>30</v>
      </c>
      <c r="C7" s="53">
        <v>10.6</v>
      </c>
      <c r="D7" s="53">
        <v>11.1</v>
      </c>
      <c r="E7" s="53">
        <v>7</v>
      </c>
      <c r="F7" s="53">
        <v>8.1</v>
      </c>
      <c r="G7" s="54">
        <v>10.3</v>
      </c>
    </row>
    <row r="8" spans="1:8" x14ac:dyDescent="0.65">
      <c r="B8" s="278"/>
      <c r="G8" s="277"/>
    </row>
    <row r="9" spans="1:8" ht="19" thickBot="1" x14ac:dyDescent="0.7">
      <c r="A9" s="71"/>
      <c r="B9" s="41" t="s">
        <v>608</v>
      </c>
      <c r="C9" s="280"/>
      <c r="D9" s="294"/>
      <c r="E9" s="294"/>
      <c r="F9" s="294"/>
      <c r="G9" s="295"/>
    </row>
    <row r="10" spans="1:8" ht="19" thickBot="1" x14ac:dyDescent="0.7">
      <c r="A10" s="71"/>
      <c r="B10" s="70" t="s">
        <v>997</v>
      </c>
      <c r="C10" s="287" t="s">
        <v>1314</v>
      </c>
      <c r="D10" s="296"/>
      <c r="E10" s="296"/>
      <c r="F10" s="296"/>
      <c r="G10" s="297"/>
    </row>
    <row r="11" spans="1:8" x14ac:dyDescent="0.65">
      <c r="A11" s="71"/>
      <c r="B11" s="71"/>
      <c r="D11" s="298"/>
      <c r="E11" s="298"/>
      <c r="F11" s="298"/>
      <c r="G11" s="298"/>
    </row>
    <row r="12" spans="1:8" ht="19" thickBot="1" x14ac:dyDescent="0.7"/>
    <row r="13" spans="1:8" ht="82.5" customHeight="1" x14ac:dyDescent="0.65">
      <c r="B13" s="566" t="s">
        <v>1177</v>
      </c>
      <c r="C13" s="567"/>
      <c r="D13" s="567"/>
      <c r="E13" s="567"/>
      <c r="F13" s="567"/>
      <c r="G13" s="567"/>
      <c r="H13" s="568"/>
    </row>
    <row r="14" spans="1:8" ht="35.4" customHeight="1" x14ac:dyDescent="0.65">
      <c r="B14" s="620" t="s">
        <v>61</v>
      </c>
      <c r="C14" s="588" t="s">
        <v>62</v>
      </c>
      <c r="D14" s="588"/>
      <c r="E14" s="588"/>
      <c r="F14" s="588"/>
      <c r="G14" s="588"/>
      <c r="H14" s="621"/>
    </row>
    <row r="15" spans="1:8" x14ac:dyDescent="0.65">
      <c r="B15" s="620"/>
      <c r="C15" s="219">
        <v>2016</v>
      </c>
      <c r="D15" s="219">
        <v>2017</v>
      </c>
      <c r="E15" s="219">
        <v>2018</v>
      </c>
      <c r="F15" s="219">
        <v>2019</v>
      </c>
      <c r="G15" s="588">
        <v>2020</v>
      </c>
      <c r="H15" s="621"/>
    </row>
    <row r="16" spans="1:8" x14ac:dyDescent="0.65">
      <c r="B16" s="149" t="s">
        <v>30</v>
      </c>
      <c r="C16" s="233">
        <v>5.3</v>
      </c>
      <c r="D16" s="233">
        <v>3.7</v>
      </c>
      <c r="E16" s="233">
        <v>3.7</v>
      </c>
      <c r="F16" s="233">
        <v>5.2</v>
      </c>
      <c r="G16" s="628">
        <v>4.0999999999999996</v>
      </c>
      <c r="H16" s="629"/>
    </row>
    <row r="17" spans="2:8" x14ac:dyDescent="0.65">
      <c r="B17" s="278" t="s">
        <v>608</v>
      </c>
      <c r="H17" s="277"/>
    </row>
    <row r="18" spans="2:8" ht="19" thickBot="1" x14ac:dyDescent="0.7">
      <c r="B18" s="278"/>
      <c r="H18" s="277"/>
    </row>
    <row r="19" spans="2:8" ht="35.4" customHeight="1" x14ac:dyDescent="0.65">
      <c r="B19" s="631" t="s">
        <v>63</v>
      </c>
      <c r="C19" s="624" t="s">
        <v>64</v>
      </c>
      <c r="D19" s="625"/>
      <c r="E19" s="625"/>
      <c r="F19" s="625"/>
      <c r="G19" s="625"/>
      <c r="H19" s="626"/>
    </row>
    <row r="20" spans="2:8" ht="19" thickBot="1" x14ac:dyDescent="0.7">
      <c r="B20" s="632"/>
      <c r="C20" s="230">
        <v>2016</v>
      </c>
      <c r="D20" s="230">
        <v>2017</v>
      </c>
      <c r="E20" s="230">
        <v>2018</v>
      </c>
      <c r="F20" s="230">
        <v>2019</v>
      </c>
      <c r="G20" s="622">
        <v>2020</v>
      </c>
      <c r="H20" s="623"/>
    </row>
    <row r="21" spans="2:8" ht="19" thickBot="1" x14ac:dyDescent="0.7">
      <c r="B21" s="52" t="s">
        <v>9</v>
      </c>
      <c r="C21" s="212">
        <v>9.5</v>
      </c>
      <c r="D21" s="212">
        <v>8.5</v>
      </c>
      <c r="E21" s="212">
        <v>7.7</v>
      </c>
      <c r="F21" s="212">
        <v>8.4</v>
      </c>
      <c r="G21" s="575">
        <v>7.5</v>
      </c>
      <c r="H21" s="627"/>
    </row>
    <row r="22" spans="2:8" ht="19" thickBot="1" x14ac:dyDescent="0.7">
      <c r="B22" s="52" t="s">
        <v>10</v>
      </c>
      <c r="C22" s="212">
        <v>8.6</v>
      </c>
      <c r="D22" s="212">
        <v>8.6999999999999993</v>
      </c>
      <c r="E22" s="212">
        <v>8.6</v>
      </c>
      <c r="F22" s="212">
        <v>8.5</v>
      </c>
      <c r="G22" s="575">
        <v>7.5</v>
      </c>
      <c r="H22" s="627"/>
    </row>
    <row r="23" spans="2:8" ht="19" thickBot="1" x14ac:dyDescent="0.7">
      <c r="B23" s="39" t="s">
        <v>30</v>
      </c>
      <c r="C23" s="233">
        <v>9</v>
      </c>
      <c r="D23" s="233">
        <v>8.6</v>
      </c>
      <c r="E23" s="233">
        <v>8.1</v>
      </c>
      <c r="F23" s="233">
        <v>8.5</v>
      </c>
      <c r="G23" s="628">
        <v>7.5</v>
      </c>
      <c r="H23" s="629"/>
    </row>
    <row r="24" spans="2:8" ht="19" thickBot="1" x14ac:dyDescent="0.7">
      <c r="B24" s="7" t="s">
        <v>589</v>
      </c>
      <c r="C24" s="280"/>
      <c r="D24" s="280"/>
      <c r="E24" s="280"/>
      <c r="F24" s="280"/>
      <c r="G24" s="280"/>
      <c r="H24" s="282"/>
    </row>
    <row r="25" spans="2:8" ht="19" thickBot="1" x14ac:dyDescent="0.7">
      <c r="B25" s="42" t="s">
        <v>997</v>
      </c>
      <c r="C25" s="287" t="s">
        <v>1004</v>
      </c>
      <c r="D25" s="287"/>
      <c r="E25" s="287"/>
      <c r="F25" s="287"/>
      <c r="G25" s="287"/>
      <c r="H25" s="288"/>
    </row>
    <row r="27" spans="2:8" ht="19" thickBot="1" x14ac:dyDescent="0.7"/>
    <row r="28" spans="2:8" x14ac:dyDescent="0.65">
      <c r="B28" s="40" t="s">
        <v>1178</v>
      </c>
      <c r="C28" s="283"/>
      <c r="D28" s="283"/>
      <c r="E28" s="283"/>
      <c r="F28" s="283"/>
      <c r="G28" s="284"/>
    </row>
    <row r="29" spans="2:8" ht="71.400000000000006" customHeight="1" x14ac:dyDescent="0.65">
      <c r="B29" s="559" t="s">
        <v>65</v>
      </c>
      <c r="C29" s="579">
        <v>2019</v>
      </c>
      <c r="D29" s="579"/>
      <c r="G29" s="277"/>
    </row>
    <row r="30" spans="2:8" ht="19" thickBot="1" x14ac:dyDescent="0.7">
      <c r="B30" s="636"/>
      <c r="C30" s="637">
        <v>27.5</v>
      </c>
      <c r="D30" s="637"/>
      <c r="E30" s="280"/>
      <c r="F30" s="280"/>
      <c r="G30" s="282"/>
    </row>
    <row r="31" spans="2:8" ht="19" thickBot="1" x14ac:dyDescent="0.7">
      <c r="B31" s="42" t="s">
        <v>997</v>
      </c>
      <c r="C31" s="287" t="s">
        <v>1004</v>
      </c>
      <c r="D31" s="287"/>
      <c r="E31" s="287"/>
      <c r="F31" s="287"/>
      <c r="G31" s="288"/>
    </row>
    <row r="33" spans="2:7" ht="19" thickBot="1" x14ac:dyDescent="0.7"/>
    <row r="34" spans="2:7" x14ac:dyDescent="0.65">
      <c r="B34" s="40" t="s">
        <v>66</v>
      </c>
      <c r="C34" s="283"/>
      <c r="D34" s="283"/>
      <c r="E34" s="283"/>
      <c r="F34" s="283"/>
      <c r="G34" s="284"/>
    </row>
    <row r="35" spans="2:7" ht="55.5" x14ac:dyDescent="0.65">
      <c r="B35" s="246" t="s">
        <v>67</v>
      </c>
      <c r="C35" s="250" t="s">
        <v>68</v>
      </c>
      <c r="D35" s="250" t="s">
        <v>679</v>
      </c>
      <c r="E35" s="250" t="s">
        <v>680</v>
      </c>
      <c r="F35" s="250" t="s">
        <v>681</v>
      </c>
      <c r="G35" s="277"/>
    </row>
    <row r="36" spans="2:7" x14ac:dyDescent="0.65">
      <c r="B36" s="252">
        <v>2020</v>
      </c>
      <c r="C36" s="55">
        <v>4556664</v>
      </c>
      <c r="D36" s="12" t="s">
        <v>69</v>
      </c>
      <c r="E36" s="55">
        <v>64679</v>
      </c>
      <c r="F36" s="55">
        <v>164679</v>
      </c>
      <c r="G36" s="277"/>
    </row>
    <row r="37" spans="2:7" x14ac:dyDescent="0.65">
      <c r="B37" s="252">
        <v>2021</v>
      </c>
      <c r="C37" s="55">
        <v>3870135</v>
      </c>
      <c r="D37" s="55">
        <v>25377598</v>
      </c>
      <c r="E37" s="55">
        <v>63362</v>
      </c>
      <c r="F37" s="55">
        <v>177264</v>
      </c>
      <c r="G37" s="277"/>
    </row>
    <row r="38" spans="2:7" x14ac:dyDescent="0.65">
      <c r="B38" s="252">
        <v>2022</v>
      </c>
      <c r="C38" s="12" t="s">
        <v>69</v>
      </c>
      <c r="D38" s="55">
        <v>30896180</v>
      </c>
      <c r="E38" s="55">
        <v>64264</v>
      </c>
      <c r="F38" s="55">
        <v>184759</v>
      </c>
      <c r="G38" s="277"/>
    </row>
    <row r="39" spans="2:7" x14ac:dyDescent="0.65">
      <c r="B39" s="252">
        <v>2023</v>
      </c>
      <c r="C39" s="55">
        <v>3802019</v>
      </c>
      <c r="D39" s="55">
        <v>30709238</v>
      </c>
      <c r="E39" s="55">
        <v>74700</v>
      </c>
      <c r="F39" s="55">
        <v>214649</v>
      </c>
      <c r="G39" s="277"/>
    </row>
    <row r="40" spans="2:7" ht="19" thickBot="1" x14ac:dyDescent="0.7">
      <c r="B40" s="271" t="s">
        <v>1011</v>
      </c>
      <c r="C40" s="56" t="s">
        <v>69</v>
      </c>
      <c r="D40" s="57">
        <v>32454041</v>
      </c>
      <c r="E40" s="57">
        <v>85300</v>
      </c>
      <c r="F40" s="57">
        <v>246883</v>
      </c>
      <c r="G40" s="282"/>
    </row>
    <row r="41" spans="2:7" ht="19" thickBot="1" x14ac:dyDescent="0.7">
      <c r="B41" s="58" t="s">
        <v>997</v>
      </c>
      <c r="C41" s="299" t="s">
        <v>285</v>
      </c>
      <c r="D41" s="59"/>
      <c r="E41" s="59"/>
      <c r="F41" s="59"/>
      <c r="G41" s="288"/>
    </row>
    <row r="42" spans="2:7" x14ac:dyDescent="0.65">
      <c r="B42" s="60"/>
      <c r="C42" s="61"/>
      <c r="D42" s="62"/>
      <c r="E42" s="62"/>
      <c r="F42" s="62"/>
    </row>
    <row r="43" spans="2:7" ht="19" thickBot="1" x14ac:dyDescent="0.7"/>
    <row r="44" spans="2:7" ht="19" thickBot="1" x14ac:dyDescent="0.7">
      <c r="B44" s="40" t="s">
        <v>1179</v>
      </c>
      <c r="C44" s="283"/>
      <c r="D44" s="283"/>
      <c r="E44" s="283"/>
      <c r="F44" s="283"/>
      <c r="G44" s="284"/>
    </row>
    <row r="45" spans="2:7" ht="19" thickBot="1" x14ac:dyDescent="0.7">
      <c r="B45" s="63" t="s">
        <v>1</v>
      </c>
      <c r="C45" s="18">
        <v>2020</v>
      </c>
      <c r="D45" s="18">
        <v>2021</v>
      </c>
      <c r="E45" s="18">
        <v>2022</v>
      </c>
      <c r="F45" s="18">
        <v>2023</v>
      </c>
      <c r="G45" s="19">
        <v>2024</v>
      </c>
    </row>
    <row r="46" spans="2:7" ht="37.5" thickBot="1" x14ac:dyDescent="0.7">
      <c r="B46" s="64" t="s">
        <v>940</v>
      </c>
      <c r="C46" s="65">
        <v>26632.49</v>
      </c>
      <c r="D46" s="66">
        <v>27109</v>
      </c>
      <c r="E46" s="66">
        <v>23315</v>
      </c>
      <c r="F46" s="66">
        <v>23410</v>
      </c>
      <c r="G46" s="67">
        <v>24062</v>
      </c>
    </row>
    <row r="47" spans="2:7" ht="19" thickBot="1" x14ac:dyDescent="0.7">
      <c r="B47" s="7" t="s">
        <v>609</v>
      </c>
      <c r="C47" s="280"/>
      <c r="D47" s="280"/>
      <c r="E47" s="280"/>
      <c r="F47" s="280"/>
      <c r="G47" s="282"/>
    </row>
    <row r="48" spans="2:7" ht="19" thickBot="1" x14ac:dyDescent="0.7">
      <c r="B48" s="42" t="s">
        <v>997</v>
      </c>
      <c r="C48" s="287" t="s">
        <v>285</v>
      </c>
      <c r="D48" s="287"/>
      <c r="E48" s="287"/>
      <c r="F48" s="287"/>
      <c r="G48" s="288"/>
    </row>
    <row r="50" spans="2:7" ht="19" thickBot="1" x14ac:dyDescent="0.7"/>
    <row r="51" spans="2:7" ht="83" customHeight="1" thickBot="1" x14ac:dyDescent="0.7">
      <c r="B51" s="604" t="s">
        <v>1180</v>
      </c>
      <c r="C51" s="605"/>
      <c r="D51" s="284"/>
    </row>
    <row r="52" spans="2:7" ht="19" thickBot="1" x14ac:dyDescent="0.7">
      <c r="B52" s="19" t="s">
        <v>67</v>
      </c>
      <c r="C52" s="68" t="s">
        <v>590</v>
      </c>
      <c r="D52" s="277"/>
    </row>
    <row r="53" spans="2:7" ht="19" thickBot="1" x14ac:dyDescent="0.7">
      <c r="B53" s="46">
        <v>2020</v>
      </c>
      <c r="C53" s="69">
        <v>1315</v>
      </c>
      <c r="D53" s="277"/>
    </row>
    <row r="54" spans="2:7" ht="19" thickBot="1" x14ac:dyDescent="0.7">
      <c r="B54" s="46">
        <v>2021</v>
      </c>
      <c r="C54" s="69">
        <v>2349</v>
      </c>
      <c r="D54" s="277"/>
    </row>
    <row r="55" spans="2:7" ht="19" thickBot="1" x14ac:dyDescent="0.7">
      <c r="B55" s="46">
        <v>2022</v>
      </c>
      <c r="C55" s="69">
        <v>2709</v>
      </c>
      <c r="D55" s="277"/>
    </row>
    <row r="56" spans="2:7" ht="19" thickBot="1" x14ac:dyDescent="0.7">
      <c r="B56" s="46">
        <v>2023</v>
      </c>
      <c r="C56" s="69">
        <v>3159</v>
      </c>
      <c r="D56" s="277"/>
    </row>
    <row r="57" spans="2:7" ht="19" thickBot="1" x14ac:dyDescent="0.7">
      <c r="B57" s="46">
        <v>2024</v>
      </c>
      <c r="C57" s="69">
        <v>3301</v>
      </c>
      <c r="D57" s="277"/>
    </row>
    <row r="58" spans="2:7" ht="19" thickBot="1" x14ac:dyDescent="0.7">
      <c r="B58" s="41" t="s">
        <v>610</v>
      </c>
      <c r="C58" s="280"/>
      <c r="D58" s="282"/>
    </row>
    <row r="59" spans="2:7" ht="19" thickBot="1" x14ac:dyDescent="0.7">
      <c r="B59" s="70" t="s">
        <v>997</v>
      </c>
      <c r="C59" s="287" t="s">
        <v>285</v>
      </c>
      <c r="D59" s="288"/>
    </row>
    <row r="60" spans="2:7" x14ac:dyDescent="0.65">
      <c r="B60" s="71"/>
    </row>
    <row r="61" spans="2:7" ht="19" thickBot="1" x14ac:dyDescent="0.7"/>
    <row r="62" spans="2:7" ht="19" thickBot="1" x14ac:dyDescent="0.7">
      <c r="B62" s="40" t="s">
        <v>1181</v>
      </c>
      <c r="C62" s="283"/>
      <c r="D62" s="283"/>
      <c r="E62" s="283"/>
      <c r="F62" s="283"/>
      <c r="G62" s="284"/>
    </row>
    <row r="63" spans="2:7" ht="37.5" thickBot="1" x14ac:dyDescent="0.7">
      <c r="B63" s="19" t="s">
        <v>1</v>
      </c>
      <c r="C63" s="68" t="s">
        <v>70</v>
      </c>
      <c r="G63" s="277"/>
    </row>
    <row r="64" spans="2:7" ht="19" thickBot="1" x14ac:dyDescent="0.7">
      <c r="B64" s="46">
        <v>2020</v>
      </c>
      <c r="C64" s="72">
        <v>60</v>
      </c>
      <c r="G64" s="277"/>
    </row>
    <row r="65" spans="2:7" ht="19" thickBot="1" x14ac:dyDescent="0.7">
      <c r="B65" s="46">
        <v>2021</v>
      </c>
      <c r="C65" s="72">
        <v>65</v>
      </c>
      <c r="G65" s="277"/>
    </row>
    <row r="66" spans="2:7" ht="19" thickBot="1" x14ac:dyDescent="0.7">
      <c r="B66" s="46">
        <v>2022</v>
      </c>
      <c r="C66" s="72">
        <v>112</v>
      </c>
      <c r="G66" s="277"/>
    </row>
    <row r="67" spans="2:7" ht="19" thickBot="1" x14ac:dyDescent="0.7">
      <c r="B67" s="46">
        <v>2023</v>
      </c>
      <c r="C67" s="72">
        <v>234</v>
      </c>
      <c r="G67" s="277"/>
    </row>
    <row r="68" spans="2:7" ht="19" thickBot="1" x14ac:dyDescent="0.7">
      <c r="B68" s="46">
        <v>2024</v>
      </c>
      <c r="C68" s="72">
        <v>112</v>
      </c>
      <c r="G68" s="277"/>
    </row>
    <row r="69" spans="2:7" x14ac:dyDescent="0.65">
      <c r="B69" s="278"/>
      <c r="G69" s="277"/>
    </row>
    <row r="70" spans="2:7" ht="19" thickBot="1" x14ac:dyDescent="0.7">
      <c r="B70" s="7" t="s">
        <v>611</v>
      </c>
      <c r="C70" s="280"/>
      <c r="D70" s="280"/>
      <c r="E70" s="280"/>
      <c r="F70" s="280"/>
      <c r="G70" s="282"/>
    </row>
    <row r="71" spans="2:7" ht="19" thickBot="1" x14ac:dyDescent="0.7">
      <c r="B71" s="42" t="s">
        <v>997</v>
      </c>
      <c r="C71" s="287" t="s">
        <v>285</v>
      </c>
      <c r="D71" s="287"/>
      <c r="E71" s="287"/>
      <c r="F71" s="287"/>
      <c r="G71" s="288"/>
    </row>
    <row r="73" spans="2:7" ht="19" thickBot="1" x14ac:dyDescent="0.7"/>
    <row r="74" spans="2:7" ht="48.5" customHeight="1" x14ac:dyDescent="0.65">
      <c r="B74" s="610" t="s">
        <v>591</v>
      </c>
      <c r="C74" s="611"/>
      <c r="D74" s="611"/>
      <c r="E74" s="618"/>
    </row>
    <row r="75" spans="2:7" ht="60.5" customHeight="1" thickBot="1" x14ac:dyDescent="0.7">
      <c r="B75" s="633" t="s">
        <v>1182</v>
      </c>
      <c r="C75" s="634"/>
      <c r="D75" s="634"/>
      <c r="E75" s="635"/>
    </row>
    <row r="76" spans="2:7" ht="19" thickBot="1" x14ac:dyDescent="0.7"/>
    <row r="77" spans="2:7" x14ac:dyDescent="0.65">
      <c r="B77" s="40" t="s">
        <v>1183</v>
      </c>
      <c r="C77" s="283"/>
      <c r="D77" s="283"/>
      <c r="E77" s="283"/>
      <c r="F77" s="284"/>
    </row>
    <row r="78" spans="2:7" ht="37" customHeight="1" x14ac:dyDescent="0.65">
      <c r="B78" s="220" t="s">
        <v>1</v>
      </c>
      <c r="C78" s="215" t="s">
        <v>71</v>
      </c>
      <c r="D78" s="585" t="s">
        <v>72</v>
      </c>
      <c r="E78" s="586"/>
      <c r="F78" s="277"/>
    </row>
    <row r="79" spans="2:7" x14ac:dyDescent="0.65">
      <c r="B79" s="630">
        <v>2020</v>
      </c>
      <c r="C79" s="588"/>
      <c r="D79" s="588"/>
      <c r="E79" s="588"/>
      <c r="F79" s="277"/>
    </row>
    <row r="80" spans="2:7" x14ac:dyDescent="0.65">
      <c r="B80" s="234" t="s">
        <v>73</v>
      </c>
      <c r="C80" s="575">
        <v>111.72</v>
      </c>
      <c r="D80" s="575"/>
      <c r="E80" s="212">
        <v>113</v>
      </c>
      <c r="F80" s="277"/>
    </row>
    <row r="81" spans="2:6" x14ac:dyDescent="0.65">
      <c r="B81" s="234" t="s">
        <v>74</v>
      </c>
      <c r="C81" s="576">
        <v>9.3000000000000007</v>
      </c>
      <c r="D81" s="576"/>
      <c r="E81" s="213">
        <v>12.5</v>
      </c>
      <c r="F81" s="277"/>
    </row>
    <row r="82" spans="2:6" x14ac:dyDescent="0.65">
      <c r="B82" s="630">
        <v>2021</v>
      </c>
      <c r="C82" s="588"/>
      <c r="D82" s="588"/>
      <c r="E82" s="588"/>
      <c r="F82" s="277"/>
    </row>
    <row r="83" spans="2:6" x14ac:dyDescent="0.65">
      <c r="B83" s="234" t="s">
        <v>73</v>
      </c>
      <c r="C83" s="575">
        <v>117.83</v>
      </c>
      <c r="D83" s="575"/>
      <c r="E83" s="212">
        <v>122.3</v>
      </c>
      <c r="F83" s="277"/>
    </row>
    <row r="84" spans="2:6" x14ac:dyDescent="0.65">
      <c r="B84" s="234" t="s">
        <v>74</v>
      </c>
      <c r="C84" s="576">
        <v>5.5</v>
      </c>
      <c r="D84" s="576"/>
      <c r="E84" s="213">
        <v>8.1999999999999993</v>
      </c>
      <c r="F84" s="277"/>
    </row>
    <row r="85" spans="2:6" x14ac:dyDescent="0.65">
      <c r="B85" s="630">
        <v>2022</v>
      </c>
      <c r="C85" s="588"/>
      <c r="D85" s="588"/>
      <c r="E85" s="588"/>
      <c r="F85" s="277"/>
    </row>
    <row r="86" spans="2:6" x14ac:dyDescent="0.65">
      <c r="B86" s="234" t="s">
        <v>73</v>
      </c>
      <c r="C86" s="575">
        <v>122.54</v>
      </c>
      <c r="D86" s="575"/>
      <c r="E86" s="212">
        <v>139.1</v>
      </c>
      <c r="F86" s="277"/>
    </row>
    <row r="87" spans="2:6" x14ac:dyDescent="0.65">
      <c r="B87" s="234" t="s">
        <v>74</v>
      </c>
      <c r="C87" s="576">
        <v>4</v>
      </c>
      <c r="D87" s="576"/>
      <c r="E87" s="213">
        <v>13.7</v>
      </c>
      <c r="F87" s="277"/>
    </row>
    <row r="88" spans="2:6" x14ac:dyDescent="0.65">
      <c r="B88" s="630">
        <v>2023</v>
      </c>
      <c r="C88" s="588"/>
      <c r="D88" s="588"/>
      <c r="E88" s="588"/>
      <c r="F88" s="277"/>
    </row>
    <row r="89" spans="2:6" x14ac:dyDescent="0.65">
      <c r="B89" s="234" t="s">
        <v>73</v>
      </c>
      <c r="C89" s="575">
        <v>124.1</v>
      </c>
      <c r="D89" s="575"/>
      <c r="E89" s="212">
        <v>139.1</v>
      </c>
      <c r="F89" s="277"/>
    </row>
    <row r="90" spans="2:6" x14ac:dyDescent="0.65">
      <c r="B90" s="234" t="s">
        <v>74</v>
      </c>
      <c r="C90" s="576">
        <v>1.3</v>
      </c>
      <c r="D90" s="576"/>
      <c r="E90" s="213">
        <v>0</v>
      </c>
      <c r="F90" s="277"/>
    </row>
    <row r="91" spans="2:6" x14ac:dyDescent="0.65">
      <c r="B91" s="630">
        <v>2024</v>
      </c>
      <c r="C91" s="588"/>
      <c r="D91" s="588"/>
      <c r="E91" s="588"/>
      <c r="F91" s="277"/>
    </row>
    <row r="92" spans="2:6" x14ac:dyDescent="0.65">
      <c r="B92" s="234" t="s">
        <v>73</v>
      </c>
      <c r="C92" s="575">
        <v>125.2</v>
      </c>
      <c r="D92" s="575"/>
      <c r="E92" s="212">
        <v>139.80000000000001</v>
      </c>
      <c r="F92" s="277"/>
    </row>
    <row r="93" spans="2:6" x14ac:dyDescent="0.65">
      <c r="B93" s="234" t="s">
        <v>74</v>
      </c>
      <c r="C93" s="576">
        <v>0.9</v>
      </c>
      <c r="D93" s="576"/>
      <c r="E93" s="213">
        <v>0.5</v>
      </c>
      <c r="F93" s="277"/>
    </row>
    <row r="94" spans="2:6" x14ac:dyDescent="0.65">
      <c r="B94" s="73"/>
      <c r="C94" s="74"/>
      <c r="D94" s="74"/>
      <c r="E94" s="74"/>
      <c r="F94" s="277"/>
    </row>
    <row r="95" spans="2:6" ht="19" thickBot="1" x14ac:dyDescent="0.7">
      <c r="B95" s="7" t="s">
        <v>997</v>
      </c>
      <c r="C95" s="280" t="s">
        <v>1316</v>
      </c>
      <c r="D95" s="280"/>
      <c r="E95" s="280"/>
      <c r="F95" s="282"/>
    </row>
  </sheetData>
  <mergeCells count="36">
    <mergeCell ref="B19:B20"/>
    <mergeCell ref="B75:E75"/>
    <mergeCell ref="B85:E85"/>
    <mergeCell ref="B29:B30"/>
    <mergeCell ref="B79:E79"/>
    <mergeCell ref="C80:D80"/>
    <mergeCell ref="C81:D81"/>
    <mergeCell ref="B82:E82"/>
    <mergeCell ref="C83:D83"/>
    <mergeCell ref="C84:D84"/>
    <mergeCell ref="C29:D29"/>
    <mergeCell ref="C30:D30"/>
    <mergeCell ref="C92:D92"/>
    <mergeCell ref="C93:D93"/>
    <mergeCell ref="C86:D86"/>
    <mergeCell ref="C87:D87"/>
    <mergeCell ref="B88:E88"/>
    <mergeCell ref="C89:D89"/>
    <mergeCell ref="C90:D90"/>
    <mergeCell ref="B91:E91"/>
    <mergeCell ref="B2:G2"/>
    <mergeCell ref="B51:C51"/>
    <mergeCell ref="D78:E78"/>
    <mergeCell ref="B74:E74"/>
    <mergeCell ref="B3:B4"/>
    <mergeCell ref="C3:G3"/>
    <mergeCell ref="B14:B15"/>
    <mergeCell ref="G15:H15"/>
    <mergeCell ref="G20:H20"/>
    <mergeCell ref="C19:H19"/>
    <mergeCell ref="B13:H13"/>
    <mergeCell ref="G21:H21"/>
    <mergeCell ref="G22:H22"/>
    <mergeCell ref="G23:H23"/>
    <mergeCell ref="C14:H14"/>
    <mergeCell ref="G16:H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E7E2-CC0B-490B-B77B-C8F8CDD153BC}">
  <dimension ref="B1:K312"/>
  <sheetViews>
    <sheetView rightToLeft="1" topLeftCell="A200" zoomScale="80" zoomScaleNormal="82" workbookViewId="0">
      <selection activeCell="C216" sqref="C216"/>
    </sheetView>
  </sheetViews>
  <sheetFormatPr defaultColWidth="8.7265625" defaultRowHeight="18.5" x14ac:dyDescent="0.65"/>
  <cols>
    <col min="1" max="1" width="17.08984375" style="28" customWidth="1"/>
    <col min="2" max="2" width="34.90625" style="28" customWidth="1"/>
    <col min="3" max="3" width="16.1796875" style="28" bestFit="1" customWidth="1"/>
    <col min="4" max="5" width="8.7265625" style="28"/>
    <col min="6" max="6" width="12.08984375" style="28" customWidth="1"/>
    <col min="7" max="7" width="7.81640625" style="28" customWidth="1"/>
    <col min="8" max="8" width="6.90625" style="28" customWidth="1"/>
    <col min="9" max="10" width="8.7265625" style="28"/>
    <col min="11" max="11" width="12.453125" style="28" customWidth="1"/>
    <col min="12" max="16384" width="8.7265625" style="28"/>
  </cols>
  <sheetData>
    <row r="1" spans="2:8" ht="19" thickBot="1" x14ac:dyDescent="0.7"/>
    <row r="2" spans="2:8" x14ac:dyDescent="0.65">
      <c r="B2" s="40" t="s">
        <v>1184</v>
      </c>
      <c r="C2" s="283"/>
      <c r="D2" s="283"/>
      <c r="E2" s="283"/>
      <c r="F2" s="283"/>
      <c r="G2" s="283"/>
      <c r="H2" s="283"/>
    </row>
    <row r="3" spans="2:8" ht="13.75" customHeight="1" x14ac:dyDescent="0.65">
      <c r="B3" s="559" t="s">
        <v>75</v>
      </c>
      <c r="C3" s="579" t="s">
        <v>1</v>
      </c>
      <c r="D3" s="579"/>
      <c r="E3" s="579"/>
      <c r="F3" s="579"/>
      <c r="G3" s="579"/>
      <c r="H3" s="579"/>
    </row>
    <row r="4" spans="2:8" x14ac:dyDescent="0.65">
      <c r="B4" s="559"/>
      <c r="C4" s="215">
        <v>2017</v>
      </c>
      <c r="D4" s="215">
        <v>2018</v>
      </c>
      <c r="E4" s="215">
        <v>2021</v>
      </c>
      <c r="F4" s="215">
        <v>2022</v>
      </c>
      <c r="G4" s="579">
        <v>2023</v>
      </c>
      <c r="H4" s="579"/>
    </row>
    <row r="5" spans="2:8" x14ac:dyDescent="0.65">
      <c r="B5" s="246" t="s">
        <v>76</v>
      </c>
      <c r="C5" s="240">
        <v>12</v>
      </c>
      <c r="D5" s="240">
        <v>11.9</v>
      </c>
      <c r="E5" s="240">
        <v>12.16</v>
      </c>
      <c r="F5" s="240">
        <v>9.42</v>
      </c>
      <c r="G5" s="652">
        <v>15.9</v>
      </c>
      <c r="H5" s="652"/>
    </row>
    <row r="6" spans="2:8" ht="19" thickBot="1" x14ac:dyDescent="0.7">
      <c r="B6" s="7" t="s">
        <v>997</v>
      </c>
      <c r="C6" s="280" t="s">
        <v>1004</v>
      </c>
      <c r="D6" s="280"/>
      <c r="E6" s="280"/>
      <c r="F6" s="280"/>
      <c r="G6" s="280"/>
      <c r="H6" s="280"/>
    </row>
    <row r="7" spans="2:8" ht="19" thickBot="1" x14ac:dyDescent="0.7"/>
    <row r="8" spans="2:8" ht="19" thickBot="1" x14ac:dyDescent="0.7">
      <c r="B8" s="84" t="s">
        <v>1185</v>
      </c>
      <c r="C8" s="283"/>
      <c r="D8" s="283"/>
      <c r="E8" s="283"/>
      <c r="F8" s="283"/>
      <c r="G8" s="283"/>
      <c r="H8" s="284"/>
    </row>
    <row r="9" spans="2:8" x14ac:dyDescent="0.65">
      <c r="B9" s="577" t="s">
        <v>77</v>
      </c>
      <c r="C9" s="579" t="s">
        <v>1</v>
      </c>
      <c r="D9" s="579"/>
      <c r="E9" s="579"/>
      <c r="F9" s="579"/>
      <c r="G9" s="579"/>
      <c r="H9" s="277"/>
    </row>
    <row r="10" spans="2:8" ht="19" thickBot="1" x14ac:dyDescent="0.7">
      <c r="B10" s="578"/>
      <c r="C10" s="215">
        <v>2017</v>
      </c>
      <c r="D10" s="215">
        <v>2018</v>
      </c>
      <c r="E10" s="215">
        <v>2019</v>
      </c>
      <c r="F10" s="215">
        <v>2023</v>
      </c>
      <c r="G10" s="215">
        <v>2024</v>
      </c>
      <c r="H10" s="277"/>
    </row>
    <row r="11" spans="2:8" ht="37.5" thickBot="1" x14ac:dyDescent="0.7">
      <c r="B11" s="27" t="s">
        <v>78</v>
      </c>
      <c r="C11" s="240">
        <v>99.7</v>
      </c>
      <c r="D11" s="240">
        <v>99.4</v>
      </c>
      <c r="E11" s="240">
        <v>98.7</v>
      </c>
      <c r="F11" s="240">
        <v>99.8</v>
      </c>
      <c r="G11" s="240">
        <v>99.6</v>
      </c>
      <c r="H11" s="277"/>
    </row>
    <row r="12" spans="2:8" ht="19" thickBot="1" x14ac:dyDescent="0.7">
      <c r="B12" s="7" t="s">
        <v>997</v>
      </c>
      <c r="C12" s="280" t="s">
        <v>1315</v>
      </c>
      <c r="D12" s="280"/>
      <c r="E12" s="280"/>
      <c r="F12" s="280"/>
      <c r="G12" s="280"/>
      <c r="H12" s="282"/>
    </row>
    <row r="13" spans="2:8" x14ac:dyDescent="0.65">
      <c r="B13" s="43"/>
      <c r="C13" s="283"/>
      <c r="D13" s="283"/>
      <c r="E13" s="283"/>
      <c r="F13" s="283"/>
      <c r="G13" s="283"/>
      <c r="H13" s="283"/>
    </row>
    <row r="14" spans="2:8" ht="19" thickBot="1" x14ac:dyDescent="0.7">
      <c r="B14" s="22" t="s">
        <v>1186</v>
      </c>
    </row>
    <row r="15" spans="2:8" x14ac:dyDescent="0.65">
      <c r="B15" s="577" t="s">
        <v>75</v>
      </c>
      <c r="C15" s="657" t="s">
        <v>1</v>
      </c>
      <c r="D15" s="658"/>
      <c r="E15" s="658"/>
      <c r="F15" s="658"/>
      <c r="G15" s="658"/>
      <c r="H15" s="659"/>
    </row>
    <row r="16" spans="2:8" ht="19" thickBot="1" x14ac:dyDescent="0.7">
      <c r="B16" s="578"/>
      <c r="C16" s="215">
        <v>2017</v>
      </c>
      <c r="D16" s="215">
        <v>2018</v>
      </c>
      <c r="E16" s="215">
        <v>2021</v>
      </c>
      <c r="F16" s="218">
        <v>2022</v>
      </c>
      <c r="G16" s="585">
        <v>2023</v>
      </c>
      <c r="H16" s="660"/>
    </row>
    <row r="17" spans="2:8" ht="37.5" thickBot="1" x14ac:dyDescent="0.7">
      <c r="B17" s="27" t="s">
        <v>79</v>
      </c>
      <c r="C17" s="30">
        <v>8.9</v>
      </c>
      <c r="D17" s="30">
        <v>8.5</v>
      </c>
      <c r="E17" s="30">
        <v>8.9600000000000009</v>
      </c>
      <c r="F17" s="243">
        <v>10.050000000000001</v>
      </c>
      <c r="G17" s="661">
        <v>11.79</v>
      </c>
      <c r="H17" s="662"/>
    </row>
    <row r="18" spans="2:8" ht="19" thickBot="1" x14ac:dyDescent="0.7">
      <c r="B18" s="7" t="s">
        <v>997</v>
      </c>
      <c r="C18" s="280" t="s">
        <v>1315</v>
      </c>
      <c r="D18" s="280"/>
      <c r="E18" s="280"/>
      <c r="F18" s="280"/>
      <c r="G18" s="280"/>
      <c r="H18" s="280"/>
    </row>
    <row r="20" spans="2:8" ht="19" thickBot="1" x14ac:dyDescent="0.7"/>
    <row r="21" spans="2:8" x14ac:dyDescent="0.65">
      <c r="B21" s="43"/>
      <c r="C21" s="283"/>
      <c r="D21" s="283"/>
      <c r="E21" s="283"/>
      <c r="F21" s="283"/>
      <c r="G21" s="283"/>
      <c r="H21" s="284"/>
    </row>
    <row r="22" spans="2:8" ht="19" thickBot="1" x14ac:dyDescent="0.7">
      <c r="B22" s="22" t="s">
        <v>1187</v>
      </c>
      <c r="H22" s="277"/>
    </row>
    <row r="23" spans="2:8" x14ac:dyDescent="0.65">
      <c r="B23" s="577" t="s">
        <v>75</v>
      </c>
      <c r="C23" s="579" t="s">
        <v>1</v>
      </c>
      <c r="D23" s="579"/>
      <c r="E23" s="579"/>
      <c r="F23" s="579"/>
      <c r="G23" s="579"/>
      <c r="H23" s="277"/>
    </row>
    <row r="24" spans="2:8" ht="19" thickBot="1" x14ac:dyDescent="0.7">
      <c r="B24" s="578"/>
      <c r="C24" s="215">
        <v>2017</v>
      </c>
      <c r="D24" s="215">
        <v>2018</v>
      </c>
      <c r="E24" s="215">
        <v>2021</v>
      </c>
      <c r="F24" s="215">
        <v>2022</v>
      </c>
      <c r="G24" s="215">
        <v>2023</v>
      </c>
      <c r="H24" s="277"/>
    </row>
    <row r="25" spans="2:8" ht="19" thickBot="1" x14ac:dyDescent="0.7">
      <c r="B25" s="31" t="s">
        <v>80</v>
      </c>
      <c r="C25" s="240">
        <v>5</v>
      </c>
      <c r="D25" s="240">
        <v>3.6</v>
      </c>
      <c r="E25" s="240">
        <v>2.75</v>
      </c>
      <c r="F25" s="240">
        <v>2.42</v>
      </c>
      <c r="G25" s="240">
        <v>5.2</v>
      </c>
      <c r="H25" s="277"/>
    </row>
    <row r="26" spans="2:8" ht="19" thickBot="1" x14ac:dyDescent="0.7">
      <c r="B26" s="7" t="s">
        <v>997</v>
      </c>
      <c r="C26" s="280" t="s">
        <v>1315</v>
      </c>
      <c r="D26" s="280"/>
      <c r="E26" s="280"/>
      <c r="F26" s="280"/>
      <c r="G26" s="280"/>
      <c r="H26" s="282"/>
    </row>
    <row r="27" spans="2:8" ht="19" thickBot="1" x14ac:dyDescent="0.7"/>
    <row r="28" spans="2:8" x14ac:dyDescent="0.65">
      <c r="B28" s="43"/>
      <c r="C28" s="283"/>
      <c r="D28" s="283"/>
      <c r="E28" s="283"/>
      <c r="F28" s="283"/>
      <c r="G28" s="283"/>
      <c r="H28" s="284"/>
    </row>
    <row r="29" spans="2:8" ht="19" thickBot="1" x14ac:dyDescent="0.7">
      <c r="B29" s="23" t="s">
        <v>1188</v>
      </c>
      <c r="H29" s="277"/>
    </row>
    <row r="30" spans="2:8" ht="43.25" customHeight="1" x14ac:dyDescent="0.65">
      <c r="B30" s="577" t="s">
        <v>27</v>
      </c>
      <c r="C30" s="579" t="s">
        <v>81</v>
      </c>
      <c r="D30" s="579"/>
      <c r="E30" s="579"/>
      <c r="F30" s="579"/>
      <c r="G30" s="579"/>
      <c r="H30" s="277"/>
    </row>
    <row r="31" spans="2:8" ht="19" thickBot="1" x14ac:dyDescent="0.7">
      <c r="B31" s="578"/>
      <c r="C31" s="215">
        <v>2019</v>
      </c>
      <c r="D31" s="215">
        <v>2020</v>
      </c>
      <c r="E31" s="215">
        <v>2021</v>
      </c>
      <c r="F31" s="215">
        <v>2022</v>
      </c>
      <c r="G31" s="215">
        <v>2023</v>
      </c>
      <c r="H31" s="277"/>
    </row>
    <row r="32" spans="2:8" ht="19" thickBot="1" x14ac:dyDescent="0.7">
      <c r="B32" s="32" t="s">
        <v>9</v>
      </c>
      <c r="C32" s="212">
        <v>0.03</v>
      </c>
      <c r="D32" s="212">
        <v>0.03</v>
      </c>
      <c r="E32" s="212">
        <v>0.04</v>
      </c>
      <c r="F32" s="212">
        <v>0.05</v>
      </c>
      <c r="G32" s="212">
        <v>0.06</v>
      </c>
      <c r="H32" s="277"/>
    </row>
    <row r="33" spans="2:8" ht="19" thickBot="1" x14ac:dyDescent="0.7">
      <c r="B33" s="32" t="s">
        <v>10</v>
      </c>
      <c r="C33" s="300" t="s">
        <v>941</v>
      </c>
      <c r="D33" s="301" t="s">
        <v>941</v>
      </c>
      <c r="E33" s="301" t="s">
        <v>941</v>
      </c>
      <c r="F33" s="301" t="s">
        <v>941</v>
      </c>
      <c r="G33" s="301" t="s">
        <v>941</v>
      </c>
      <c r="H33" s="277"/>
    </row>
    <row r="34" spans="2:8" ht="19" thickBot="1" x14ac:dyDescent="0.7">
      <c r="B34" s="33" t="s">
        <v>30</v>
      </c>
      <c r="C34" s="242">
        <v>0.02</v>
      </c>
      <c r="D34" s="242">
        <v>0.02</v>
      </c>
      <c r="E34" s="242">
        <v>0.03</v>
      </c>
      <c r="F34" s="242">
        <v>0.03</v>
      </c>
      <c r="G34" s="242">
        <v>0.04</v>
      </c>
      <c r="H34" s="277"/>
    </row>
    <row r="35" spans="2:8" ht="19" thickBot="1" x14ac:dyDescent="0.7">
      <c r="B35" s="7" t="s">
        <v>997</v>
      </c>
      <c r="C35" s="280" t="s">
        <v>1004</v>
      </c>
      <c r="D35" s="280"/>
      <c r="E35" s="280"/>
      <c r="F35" s="280"/>
      <c r="G35" s="280"/>
      <c r="H35" s="282"/>
    </row>
    <row r="36" spans="2:8" ht="19" thickBot="1" x14ac:dyDescent="0.7"/>
    <row r="37" spans="2:8" x14ac:dyDescent="0.65">
      <c r="B37" s="43"/>
      <c r="C37" s="283"/>
      <c r="D37" s="283"/>
      <c r="E37" s="283"/>
      <c r="F37" s="283"/>
      <c r="G37" s="283"/>
      <c r="H37" s="284"/>
    </row>
    <row r="38" spans="2:8" x14ac:dyDescent="0.65">
      <c r="B38" s="22" t="s">
        <v>1189</v>
      </c>
      <c r="H38" s="277"/>
    </row>
    <row r="39" spans="2:8" x14ac:dyDescent="0.65">
      <c r="B39" s="579" t="s">
        <v>27</v>
      </c>
      <c r="C39" s="579" t="s">
        <v>682</v>
      </c>
      <c r="D39" s="579"/>
      <c r="E39" s="579"/>
      <c r="F39" s="579"/>
      <c r="G39" s="579"/>
      <c r="H39" s="277"/>
    </row>
    <row r="40" spans="2:8" x14ac:dyDescent="0.65">
      <c r="B40" s="579"/>
      <c r="C40" s="215">
        <v>2020</v>
      </c>
      <c r="D40" s="215">
        <v>2021</v>
      </c>
      <c r="E40" s="215">
        <v>2022</v>
      </c>
      <c r="F40" s="215">
        <v>2023</v>
      </c>
      <c r="G40" s="215">
        <v>2024</v>
      </c>
      <c r="H40" s="277"/>
    </row>
    <row r="41" spans="2:8" x14ac:dyDescent="0.65">
      <c r="B41" s="240" t="s">
        <v>9</v>
      </c>
      <c r="C41" s="240">
        <v>8.1</v>
      </c>
      <c r="D41" s="212">
        <v>9.52</v>
      </c>
      <c r="E41" s="212">
        <v>9.2100000000000009</v>
      </c>
      <c r="F41" s="212">
        <v>8.82</v>
      </c>
      <c r="G41" s="212">
        <v>8.3000000000000007</v>
      </c>
      <c r="H41" s="277"/>
    </row>
    <row r="42" spans="2:8" x14ac:dyDescent="0.65">
      <c r="B42" s="240" t="s">
        <v>10</v>
      </c>
      <c r="C42" s="240">
        <v>7.2</v>
      </c>
      <c r="D42" s="212">
        <v>6.6</v>
      </c>
      <c r="E42" s="212">
        <v>6.19</v>
      </c>
      <c r="F42" s="212">
        <v>5.5</v>
      </c>
      <c r="G42" s="212">
        <v>5.83</v>
      </c>
      <c r="H42" s="277"/>
    </row>
    <row r="43" spans="2:8" x14ac:dyDescent="0.65">
      <c r="B43" s="11" t="s">
        <v>30</v>
      </c>
      <c r="C43" s="240">
        <v>7.75</v>
      </c>
      <c r="D43" s="212">
        <v>8.3699999999999992</v>
      </c>
      <c r="E43" s="212">
        <v>8</v>
      </c>
      <c r="F43" s="212">
        <v>7.53</v>
      </c>
      <c r="G43" s="212">
        <v>7.4</v>
      </c>
      <c r="H43" s="277"/>
    </row>
    <row r="44" spans="2:8" ht="19" thickBot="1" x14ac:dyDescent="0.7">
      <c r="B44" s="7" t="s">
        <v>997</v>
      </c>
      <c r="C44" s="280" t="s">
        <v>1004</v>
      </c>
      <c r="D44" s="280"/>
      <c r="E44" s="280"/>
      <c r="F44" s="280"/>
      <c r="G44" s="280"/>
      <c r="H44" s="282"/>
    </row>
    <row r="45" spans="2:8" ht="19" thickBot="1" x14ac:dyDescent="0.7"/>
    <row r="46" spans="2:8" ht="19" thickBot="1" x14ac:dyDescent="0.7">
      <c r="B46" s="40" t="s">
        <v>1190</v>
      </c>
      <c r="C46" s="283"/>
      <c r="D46" s="283"/>
      <c r="E46" s="283"/>
      <c r="F46" s="283"/>
      <c r="G46" s="283"/>
      <c r="H46" s="284"/>
    </row>
    <row r="47" spans="2:8" ht="17.399999999999999" customHeight="1" x14ac:dyDescent="0.65">
      <c r="B47" s="577" t="s">
        <v>27</v>
      </c>
      <c r="C47" s="579" t="s">
        <v>82</v>
      </c>
      <c r="D47" s="579"/>
      <c r="E47" s="579"/>
      <c r="F47" s="579"/>
      <c r="G47" s="579"/>
      <c r="H47" s="277"/>
    </row>
    <row r="48" spans="2:8" ht="19" thickBot="1" x14ac:dyDescent="0.7">
      <c r="B48" s="578"/>
      <c r="C48" s="215">
        <v>2020</v>
      </c>
      <c r="D48" s="215">
        <v>2021</v>
      </c>
      <c r="E48" s="215">
        <v>2022</v>
      </c>
      <c r="F48" s="215">
        <v>2023</v>
      </c>
      <c r="G48" s="215">
        <v>2024</v>
      </c>
      <c r="H48" s="277"/>
    </row>
    <row r="49" spans="2:9" ht="19" thickBot="1" x14ac:dyDescent="0.7">
      <c r="B49" s="34" t="s">
        <v>9</v>
      </c>
      <c r="C49" s="212">
        <v>5.7000000000000002E-3</v>
      </c>
      <c r="D49" s="35">
        <v>0</v>
      </c>
      <c r="E49" s="35">
        <v>0</v>
      </c>
      <c r="F49" s="35">
        <v>0</v>
      </c>
      <c r="G49" s="35">
        <v>0</v>
      </c>
      <c r="H49" s="277"/>
    </row>
    <row r="50" spans="2:9" ht="19" thickBot="1" x14ac:dyDescent="0.7">
      <c r="B50" s="34" t="s">
        <v>10</v>
      </c>
      <c r="C50" s="212">
        <v>2.5000000000000001E-3</v>
      </c>
      <c r="D50" s="35">
        <v>0</v>
      </c>
      <c r="E50" s="35">
        <v>0</v>
      </c>
      <c r="F50" s="35">
        <v>0</v>
      </c>
      <c r="G50" s="35">
        <v>0</v>
      </c>
      <c r="H50" s="277"/>
    </row>
    <row r="51" spans="2:9" ht="19" thickBot="1" x14ac:dyDescent="0.7">
      <c r="B51" s="36" t="s">
        <v>30</v>
      </c>
      <c r="C51" s="242">
        <v>4.4000000000000003E-3</v>
      </c>
      <c r="D51" s="37">
        <v>0</v>
      </c>
      <c r="E51" s="37">
        <v>0</v>
      </c>
      <c r="F51" s="37">
        <v>0</v>
      </c>
      <c r="G51" s="37">
        <v>0</v>
      </c>
      <c r="H51" s="277"/>
    </row>
    <row r="52" spans="2:9" ht="19" thickBot="1" x14ac:dyDescent="0.7">
      <c r="B52" s="7" t="s">
        <v>997</v>
      </c>
      <c r="C52" s="280" t="s">
        <v>1004</v>
      </c>
      <c r="D52" s="280"/>
      <c r="E52" s="280"/>
      <c r="F52" s="280"/>
      <c r="G52" s="280"/>
      <c r="H52" s="282"/>
    </row>
    <row r="53" spans="2:9" ht="19" thickBot="1" x14ac:dyDescent="0.7"/>
    <row r="54" spans="2:9" x14ac:dyDescent="0.65">
      <c r="B54" s="43"/>
      <c r="C54" s="283"/>
      <c r="D54" s="283"/>
      <c r="E54" s="283"/>
      <c r="F54" s="283"/>
      <c r="G54" s="283"/>
      <c r="H54" s="283"/>
    </row>
    <row r="55" spans="2:9" ht="19" thickBot="1" x14ac:dyDescent="0.7">
      <c r="B55" s="22" t="s">
        <v>1191</v>
      </c>
    </row>
    <row r="56" spans="2:9" ht="18.649999999999999" customHeight="1" x14ac:dyDescent="0.65">
      <c r="B56" s="577" t="s">
        <v>27</v>
      </c>
      <c r="C56" s="579" t="s">
        <v>83</v>
      </c>
      <c r="D56" s="579"/>
      <c r="E56" s="579"/>
      <c r="F56" s="579"/>
      <c r="G56" s="579"/>
      <c r="H56" s="579"/>
    </row>
    <row r="57" spans="2:9" ht="19" thickBot="1" x14ac:dyDescent="0.7">
      <c r="B57" s="578"/>
      <c r="C57" s="215">
        <v>2020</v>
      </c>
      <c r="D57" s="215">
        <v>2021</v>
      </c>
      <c r="E57" s="215">
        <v>2022</v>
      </c>
      <c r="F57" s="215">
        <v>2023</v>
      </c>
      <c r="G57" s="579">
        <v>2024</v>
      </c>
      <c r="H57" s="579"/>
    </row>
    <row r="58" spans="2:9" ht="19" thickBot="1" x14ac:dyDescent="0.7">
      <c r="B58" s="34" t="s">
        <v>9</v>
      </c>
      <c r="C58" s="212">
        <v>0.99</v>
      </c>
      <c r="D58" s="212">
        <v>0.89</v>
      </c>
      <c r="E58" s="212">
        <v>0.08</v>
      </c>
      <c r="F58" s="212">
        <v>7.0000000000000007E-2</v>
      </c>
      <c r="G58" s="575">
        <v>7.0000000000000007E-2</v>
      </c>
      <c r="H58" s="575"/>
    </row>
    <row r="59" spans="2:9" ht="19" thickBot="1" x14ac:dyDescent="0.7">
      <c r="B59" s="34" t="s">
        <v>10</v>
      </c>
      <c r="C59" s="212">
        <v>0.66</v>
      </c>
      <c r="D59" s="212">
        <v>0.69</v>
      </c>
      <c r="E59" s="212">
        <v>0.16</v>
      </c>
      <c r="F59" s="212">
        <v>0</v>
      </c>
      <c r="G59" s="575">
        <v>0.158</v>
      </c>
      <c r="H59" s="575"/>
    </row>
    <row r="60" spans="2:9" ht="19" thickBot="1" x14ac:dyDescent="0.7">
      <c r="B60" s="36" t="s">
        <v>30</v>
      </c>
      <c r="C60" s="242">
        <v>0.83</v>
      </c>
      <c r="D60" s="242">
        <v>0.79</v>
      </c>
      <c r="E60" s="242">
        <v>0.12</v>
      </c>
      <c r="F60" s="242">
        <v>3.7999999999999999E-2</v>
      </c>
      <c r="G60" s="656">
        <v>0.11600000000000001</v>
      </c>
      <c r="H60" s="656"/>
    </row>
    <row r="61" spans="2:9" ht="19" thickBot="1" x14ac:dyDescent="0.7">
      <c r="B61" s="7" t="s">
        <v>997</v>
      </c>
      <c r="C61" s="280" t="s">
        <v>1004</v>
      </c>
      <c r="D61" s="280"/>
      <c r="E61" s="280"/>
      <c r="F61" s="280"/>
      <c r="G61" s="280"/>
      <c r="H61" s="280"/>
    </row>
    <row r="63" spans="2:9" ht="19" thickBot="1" x14ac:dyDescent="0.7"/>
    <row r="64" spans="2:9" x14ac:dyDescent="0.65">
      <c r="B64" s="43"/>
      <c r="C64" s="283"/>
      <c r="D64" s="283"/>
      <c r="E64" s="283"/>
      <c r="F64" s="283"/>
      <c r="G64" s="283"/>
      <c r="H64" s="283"/>
      <c r="I64" s="284"/>
    </row>
    <row r="65" spans="2:9" x14ac:dyDescent="0.65">
      <c r="B65" s="38" t="s">
        <v>1010</v>
      </c>
      <c r="I65" s="277"/>
    </row>
    <row r="66" spans="2:9" x14ac:dyDescent="0.65">
      <c r="B66" s="559" t="s">
        <v>84</v>
      </c>
      <c r="C66" s="560" t="s">
        <v>27</v>
      </c>
      <c r="D66" s="622" t="s">
        <v>85</v>
      </c>
      <c r="E66" s="622"/>
      <c r="F66" s="622"/>
      <c r="G66" s="622"/>
      <c r="H66" s="622"/>
      <c r="I66" s="277"/>
    </row>
    <row r="67" spans="2:9" x14ac:dyDescent="0.65">
      <c r="B67" s="559"/>
      <c r="C67" s="560"/>
      <c r="D67" s="209">
        <v>2019</v>
      </c>
      <c r="E67" s="209">
        <v>2020</v>
      </c>
      <c r="F67" s="209">
        <v>2021</v>
      </c>
      <c r="G67" s="209">
        <v>2022</v>
      </c>
      <c r="H67" s="218">
        <v>2023</v>
      </c>
      <c r="I67" s="277"/>
    </row>
    <row r="68" spans="2:9" x14ac:dyDescent="0.65">
      <c r="B68" s="620" t="s">
        <v>86</v>
      </c>
      <c r="C68" s="251" t="s">
        <v>9</v>
      </c>
      <c r="D68" s="213">
        <v>889</v>
      </c>
      <c r="E68" s="213">
        <v>879</v>
      </c>
      <c r="F68" s="213">
        <v>466</v>
      </c>
      <c r="G68" s="213">
        <v>388</v>
      </c>
      <c r="H68" s="452">
        <v>753</v>
      </c>
      <c r="I68" s="277"/>
    </row>
    <row r="69" spans="2:9" x14ac:dyDescent="0.65">
      <c r="B69" s="620"/>
      <c r="C69" s="226" t="s">
        <v>10</v>
      </c>
      <c r="D69" s="212">
        <v>207</v>
      </c>
      <c r="E69" s="212">
        <v>188</v>
      </c>
      <c r="F69" s="212">
        <v>136</v>
      </c>
      <c r="G69" s="212">
        <v>142</v>
      </c>
      <c r="H69" s="453">
        <v>222</v>
      </c>
      <c r="I69" s="277"/>
    </row>
    <row r="70" spans="2:9" x14ac:dyDescent="0.65">
      <c r="B70" s="620"/>
      <c r="C70" s="302" t="s">
        <v>30</v>
      </c>
      <c r="D70" s="303">
        <v>1096</v>
      </c>
      <c r="E70" s="303">
        <v>1067</v>
      </c>
      <c r="F70" s="11">
        <v>602</v>
      </c>
      <c r="G70" s="11">
        <v>530</v>
      </c>
      <c r="H70" s="451">
        <v>975</v>
      </c>
      <c r="I70" s="277"/>
    </row>
    <row r="71" spans="2:9" x14ac:dyDescent="0.65">
      <c r="B71" s="620" t="s">
        <v>87</v>
      </c>
      <c r="C71" s="226" t="s">
        <v>9</v>
      </c>
      <c r="D71" s="212">
        <v>27</v>
      </c>
      <c r="E71" s="212">
        <v>16</v>
      </c>
      <c r="F71" s="212">
        <v>23</v>
      </c>
      <c r="G71" s="212">
        <v>19</v>
      </c>
      <c r="H71" s="453">
        <v>20</v>
      </c>
      <c r="I71" s="277"/>
    </row>
    <row r="72" spans="2:9" x14ac:dyDescent="0.65">
      <c r="B72" s="620"/>
      <c r="C72" s="251" t="s">
        <v>10</v>
      </c>
      <c r="D72" s="213">
        <v>5</v>
      </c>
      <c r="E72" s="213">
        <v>0</v>
      </c>
      <c r="F72" s="213">
        <v>5</v>
      </c>
      <c r="G72" s="213">
        <v>3</v>
      </c>
      <c r="H72" s="452">
        <v>4</v>
      </c>
      <c r="I72" s="277"/>
    </row>
    <row r="73" spans="2:9" x14ac:dyDescent="0.65">
      <c r="B73" s="620"/>
      <c r="C73" s="302" t="s">
        <v>30</v>
      </c>
      <c r="D73" s="11">
        <v>32</v>
      </c>
      <c r="E73" s="11">
        <v>16</v>
      </c>
      <c r="F73" s="11">
        <v>28</v>
      </c>
      <c r="G73" s="11">
        <v>22</v>
      </c>
      <c r="H73" s="451">
        <v>24</v>
      </c>
      <c r="I73" s="277"/>
    </row>
    <row r="74" spans="2:9" x14ac:dyDescent="0.65">
      <c r="B74" s="620" t="s">
        <v>88</v>
      </c>
      <c r="C74" s="251" t="s">
        <v>9</v>
      </c>
      <c r="D74" s="213">
        <v>3</v>
      </c>
      <c r="E74" s="213">
        <v>0</v>
      </c>
      <c r="F74" s="213">
        <v>0</v>
      </c>
      <c r="G74" s="213">
        <v>0</v>
      </c>
      <c r="H74" s="452">
        <v>0</v>
      </c>
      <c r="I74" s="277"/>
    </row>
    <row r="75" spans="2:9" x14ac:dyDescent="0.65">
      <c r="B75" s="620"/>
      <c r="C75" s="226" t="s">
        <v>10</v>
      </c>
      <c r="D75" s="212">
        <v>0</v>
      </c>
      <c r="E75" s="212">
        <v>0</v>
      </c>
      <c r="F75" s="212">
        <v>0</v>
      </c>
      <c r="G75" s="212">
        <v>0</v>
      </c>
      <c r="H75" s="453">
        <v>0</v>
      </c>
      <c r="I75" s="277"/>
    </row>
    <row r="76" spans="2:9" x14ac:dyDescent="0.65">
      <c r="B76" s="620"/>
      <c r="C76" s="302" t="s">
        <v>30</v>
      </c>
      <c r="D76" s="11">
        <v>3</v>
      </c>
      <c r="E76" s="11">
        <v>0</v>
      </c>
      <c r="F76" s="11">
        <v>0</v>
      </c>
      <c r="G76" s="11">
        <v>0</v>
      </c>
      <c r="H76" s="454">
        <v>0</v>
      </c>
      <c r="I76" s="277"/>
    </row>
    <row r="77" spans="2:9" x14ac:dyDescent="0.65">
      <c r="B77" s="620" t="s">
        <v>89</v>
      </c>
      <c r="C77" s="226" t="s">
        <v>9</v>
      </c>
      <c r="D77" s="212">
        <v>0</v>
      </c>
      <c r="E77" s="212">
        <v>0</v>
      </c>
      <c r="F77" s="212">
        <v>0</v>
      </c>
      <c r="G77" s="212">
        <v>0</v>
      </c>
      <c r="H77" s="453">
        <v>0</v>
      </c>
      <c r="I77" s="277"/>
    </row>
    <row r="78" spans="2:9" x14ac:dyDescent="0.65">
      <c r="B78" s="620"/>
      <c r="C78" s="251" t="s">
        <v>10</v>
      </c>
      <c r="D78" s="213">
        <v>0</v>
      </c>
      <c r="E78" s="213">
        <v>0</v>
      </c>
      <c r="F78" s="213">
        <v>0</v>
      </c>
      <c r="G78" s="213">
        <v>0</v>
      </c>
      <c r="H78" s="452">
        <v>0</v>
      </c>
      <c r="I78" s="277"/>
    </row>
    <row r="79" spans="2:9" x14ac:dyDescent="0.65">
      <c r="B79" s="620"/>
      <c r="C79" s="304" t="s">
        <v>30</v>
      </c>
      <c r="D79" s="242">
        <v>0</v>
      </c>
      <c r="E79" s="242">
        <v>0</v>
      </c>
      <c r="F79" s="242">
        <v>0</v>
      </c>
      <c r="G79" s="242">
        <v>0</v>
      </c>
      <c r="H79" s="451">
        <v>0</v>
      </c>
      <c r="I79" s="277"/>
    </row>
    <row r="80" spans="2:9" x14ac:dyDescent="0.65">
      <c r="B80" s="620" t="s">
        <v>90</v>
      </c>
      <c r="C80" s="251" t="s">
        <v>9</v>
      </c>
      <c r="D80" s="213">
        <v>0</v>
      </c>
      <c r="E80" s="213">
        <v>0</v>
      </c>
      <c r="F80" s="213">
        <v>0</v>
      </c>
      <c r="G80" s="213">
        <v>0</v>
      </c>
      <c r="H80" s="452">
        <v>0</v>
      </c>
      <c r="I80" s="277"/>
    </row>
    <row r="81" spans="2:9" x14ac:dyDescent="0.65">
      <c r="B81" s="620"/>
      <c r="C81" s="226" t="s">
        <v>10</v>
      </c>
      <c r="D81" s="212">
        <v>0</v>
      </c>
      <c r="E81" s="212">
        <v>0</v>
      </c>
      <c r="F81" s="212">
        <v>0</v>
      </c>
      <c r="G81" s="212">
        <v>0</v>
      </c>
      <c r="H81" s="453">
        <v>0</v>
      </c>
      <c r="I81" s="277"/>
    </row>
    <row r="82" spans="2:9" x14ac:dyDescent="0.65">
      <c r="B82" s="620"/>
      <c r="C82" s="302" t="s">
        <v>30</v>
      </c>
      <c r="D82" s="242">
        <v>0</v>
      </c>
      <c r="E82" s="242">
        <v>0</v>
      </c>
      <c r="F82" s="242">
        <v>0</v>
      </c>
      <c r="G82" s="242">
        <v>0</v>
      </c>
      <c r="H82" s="451">
        <v>0</v>
      </c>
      <c r="I82" s="277"/>
    </row>
    <row r="83" spans="2:9" x14ac:dyDescent="0.65">
      <c r="B83" s="620" t="s">
        <v>91</v>
      </c>
      <c r="C83" s="226" t="s">
        <v>9</v>
      </c>
      <c r="D83" s="212">
        <v>0</v>
      </c>
      <c r="E83" s="212">
        <v>0</v>
      </c>
      <c r="F83" s="212">
        <v>0</v>
      </c>
      <c r="G83" s="212">
        <v>0</v>
      </c>
      <c r="H83" s="453">
        <v>0</v>
      </c>
      <c r="I83" s="277"/>
    </row>
    <row r="84" spans="2:9" x14ac:dyDescent="0.65">
      <c r="B84" s="620"/>
      <c r="C84" s="251" t="s">
        <v>10</v>
      </c>
      <c r="D84" s="213">
        <v>0</v>
      </c>
      <c r="E84" s="213">
        <v>0</v>
      </c>
      <c r="F84" s="213">
        <v>0</v>
      </c>
      <c r="G84" s="213">
        <v>0</v>
      </c>
      <c r="H84" s="452">
        <v>0</v>
      </c>
      <c r="I84" s="277"/>
    </row>
    <row r="85" spans="2:9" x14ac:dyDescent="0.65">
      <c r="B85" s="620"/>
      <c r="C85" s="302" t="s">
        <v>30</v>
      </c>
      <c r="D85" s="242">
        <v>0</v>
      </c>
      <c r="E85" s="242">
        <v>0</v>
      </c>
      <c r="F85" s="242">
        <v>0</v>
      </c>
      <c r="G85" s="242">
        <v>0</v>
      </c>
      <c r="H85" s="451">
        <v>0</v>
      </c>
      <c r="I85" s="277"/>
    </row>
    <row r="86" spans="2:9" x14ac:dyDescent="0.65">
      <c r="B86" s="640" t="s">
        <v>1192</v>
      </c>
      <c r="C86" s="251" t="s">
        <v>9</v>
      </c>
      <c r="D86" s="213">
        <v>47</v>
      </c>
      <c r="E86" s="213">
        <v>33</v>
      </c>
      <c r="F86" s="213">
        <v>58</v>
      </c>
      <c r="G86" s="213">
        <v>14</v>
      </c>
      <c r="H86" s="452">
        <v>21</v>
      </c>
      <c r="I86" s="277"/>
    </row>
    <row r="87" spans="2:9" x14ac:dyDescent="0.65">
      <c r="B87" s="640"/>
      <c r="C87" s="226" t="s">
        <v>10</v>
      </c>
      <c r="D87" s="212">
        <v>0</v>
      </c>
      <c r="E87" s="212">
        <v>6</v>
      </c>
      <c r="F87" s="212">
        <v>13</v>
      </c>
      <c r="G87" s="212">
        <v>5</v>
      </c>
      <c r="H87" s="453">
        <v>4</v>
      </c>
      <c r="I87" s="277"/>
    </row>
    <row r="88" spans="2:9" x14ac:dyDescent="0.65">
      <c r="B88" s="640"/>
      <c r="C88" s="302" t="s">
        <v>30</v>
      </c>
      <c r="D88" s="11">
        <v>47</v>
      </c>
      <c r="E88" s="11">
        <v>39</v>
      </c>
      <c r="F88" s="11">
        <v>71</v>
      </c>
      <c r="G88" s="11">
        <v>19</v>
      </c>
      <c r="H88" s="451">
        <v>25</v>
      </c>
      <c r="I88" s="277"/>
    </row>
    <row r="89" spans="2:9" x14ac:dyDescent="0.65">
      <c r="B89" s="620" t="s">
        <v>92</v>
      </c>
      <c r="C89" s="226" t="s">
        <v>9</v>
      </c>
      <c r="D89" s="262">
        <v>1799</v>
      </c>
      <c r="E89" s="212">
        <v>791</v>
      </c>
      <c r="F89" s="212">
        <v>987</v>
      </c>
      <c r="G89" s="262">
        <v>1094</v>
      </c>
      <c r="H89" s="453">
        <v>1136</v>
      </c>
      <c r="I89" s="277"/>
    </row>
    <row r="90" spans="2:9" x14ac:dyDescent="0.65">
      <c r="B90" s="620"/>
      <c r="C90" s="251" t="s">
        <v>10</v>
      </c>
      <c r="D90" s="80">
        <v>1973</v>
      </c>
      <c r="E90" s="213">
        <v>756</v>
      </c>
      <c r="F90" s="80">
        <v>1531</v>
      </c>
      <c r="G90" s="80">
        <v>1125</v>
      </c>
      <c r="H90" s="452">
        <v>1213</v>
      </c>
      <c r="I90" s="277"/>
    </row>
    <row r="91" spans="2:9" x14ac:dyDescent="0.65">
      <c r="B91" s="620"/>
      <c r="C91" s="302" t="s">
        <v>30</v>
      </c>
      <c r="D91" s="303">
        <v>3772</v>
      </c>
      <c r="E91" s="303">
        <v>1547</v>
      </c>
      <c r="F91" s="303">
        <v>2518</v>
      </c>
      <c r="G91" s="303">
        <v>2219</v>
      </c>
      <c r="H91" s="451">
        <v>2349</v>
      </c>
      <c r="I91" s="277"/>
    </row>
    <row r="92" spans="2:9" x14ac:dyDescent="0.65">
      <c r="B92" s="620" t="s">
        <v>93</v>
      </c>
      <c r="C92" s="251" t="s">
        <v>9</v>
      </c>
      <c r="D92" s="213">
        <v>0</v>
      </c>
      <c r="E92" s="213">
        <v>0</v>
      </c>
      <c r="F92" s="213">
        <v>0</v>
      </c>
      <c r="G92" s="213">
        <v>0</v>
      </c>
      <c r="H92" s="452">
        <v>0</v>
      </c>
      <c r="I92" s="277"/>
    </row>
    <row r="93" spans="2:9" x14ac:dyDescent="0.65">
      <c r="B93" s="620"/>
      <c r="C93" s="226" t="s">
        <v>10</v>
      </c>
      <c r="D93" s="212">
        <v>0</v>
      </c>
      <c r="E93" s="212">
        <v>0</v>
      </c>
      <c r="F93" s="212">
        <v>0</v>
      </c>
      <c r="G93" s="212">
        <v>0</v>
      </c>
      <c r="H93" s="453">
        <v>0</v>
      </c>
      <c r="I93" s="277"/>
    </row>
    <row r="94" spans="2:9" x14ac:dyDescent="0.65">
      <c r="B94" s="620"/>
      <c r="C94" s="302" t="s">
        <v>30</v>
      </c>
      <c r="D94" s="242">
        <v>0</v>
      </c>
      <c r="E94" s="242">
        <v>0</v>
      </c>
      <c r="F94" s="242">
        <v>0</v>
      </c>
      <c r="G94" s="242">
        <v>0</v>
      </c>
      <c r="H94" s="451">
        <v>0</v>
      </c>
      <c r="I94" s="277"/>
    </row>
    <row r="95" spans="2:9" x14ac:dyDescent="0.65">
      <c r="B95" s="620" t="s">
        <v>94</v>
      </c>
      <c r="C95" s="226" t="s">
        <v>9</v>
      </c>
      <c r="D95" s="212">
        <v>0</v>
      </c>
      <c r="E95" s="212">
        <v>0</v>
      </c>
      <c r="F95" s="212">
        <v>0</v>
      </c>
      <c r="G95" s="212">
        <v>0</v>
      </c>
      <c r="H95" s="453">
        <v>0</v>
      </c>
      <c r="I95" s="277"/>
    </row>
    <row r="96" spans="2:9" x14ac:dyDescent="0.65">
      <c r="B96" s="620"/>
      <c r="C96" s="251" t="s">
        <v>10</v>
      </c>
      <c r="D96" s="213">
        <v>0</v>
      </c>
      <c r="E96" s="213">
        <v>0</v>
      </c>
      <c r="F96" s="213">
        <v>0</v>
      </c>
      <c r="G96" s="213">
        <v>0</v>
      </c>
      <c r="H96" s="452">
        <v>0</v>
      </c>
      <c r="I96" s="277"/>
    </row>
    <row r="97" spans="2:9" x14ac:dyDescent="0.65">
      <c r="B97" s="620"/>
      <c r="C97" s="304" t="s">
        <v>30</v>
      </c>
      <c r="D97" s="242">
        <v>0</v>
      </c>
      <c r="E97" s="242">
        <v>0</v>
      </c>
      <c r="F97" s="242">
        <v>0</v>
      </c>
      <c r="G97" s="242">
        <v>0</v>
      </c>
      <c r="H97" s="451">
        <v>0</v>
      </c>
      <c r="I97" s="277"/>
    </row>
    <row r="98" spans="2:9" x14ac:dyDescent="0.65">
      <c r="B98" s="641" t="s">
        <v>30</v>
      </c>
      <c r="C98" s="184" t="s">
        <v>9</v>
      </c>
      <c r="D98" s="305">
        <v>2765</v>
      </c>
      <c r="E98" s="305">
        <v>1719</v>
      </c>
      <c r="F98" s="305">
        <v>1534</v>
      </c>
      <c r="G98" s="305">
        <v>1515</v>
      </c>
      <c r="H98" s="452">
        <v>1930</v>
      </c>
      <c r="I98" s="277"/>
    </row>
    <row r="99" spans="2:9" x14ac:dyDescent="0.65">
      <c r="B99" s="641"/>
      <c r="C99" s="306" t="s">
        <v>10</v>
      </c>
      <c r="D99" s="307">
        <v>2185</v>
      </c>
      <c r="E99" s="240">
        <v>950</v>
      </c>
      <c r="F99" s="307">
        <v>1685</v>
      </c>
      <c r="G99" s="307">
        <v>1275</v>
      </c>
      <c r="H99" s="453">
        <v>1443</v>
      </c>
      <c r="I99" s="277"/>
    </row>
    <row r="100" spans="2:9" x14ac:dyDescent="0.65">
      <c r="B100" s="641"/>
      <c r="C100" s="302" t="s">
        <v>30</v>
      </c>
      <c r="D100" s="303">
        <v>4950</v>
      </c>
      <c r="E100" s="303">
        <v>2669</v>
      </c>
      <c r="F100" s="303">
        <v>3638</v>
      </c>
      <c r="G100" s="303">
        <v>2790</v>
      </c>
      <c r="H100" s="451">
        <v>3373</v>
      </c>
      <c r="I100" s="277"/>
    </row>
    <row r="101" spans="2:9" ht="19" thickBot="1" x14ac:dyDescent="0.7">
      <c r="B101" s="7" t="s">
        <v>997</v>
      </c>
      <c r="C101" s="280" t="s">
        <v>1004</v>
      </c>
      <c r="D101" s="280"/>
      <c r="E101" s="280"/>
      <c r="F101" s="280"/>
      <c r="G101" s="280"/>
      <c r="H101" s="280"/>
      <c r="I101" s="282"/>
    </row>
    <row r="103" spans="2:9" ht="19" thickBot="1" x14ac:dyDescent="0.7"/>
    <row r="104" spans="2:9" x14ac:dyDescent="0.65">
      <c r="B104" s="40" t="s">
        <v>1193</v>
      </c>
      <c r="C104" s="283"/>
      <c r="D104" s="283"/>
      <c r="E104" s="283"/>
      <c r="F104" s="283"/>
      <c r="G104" s="283"/>
      <c r="H104" s="283"/>
      <c r="I104" s="284"/>
    </row>
    <row r="105" spans="2:9" x14ac:dyDescent="0.65">
      <c r="B105" s="579" t="s">
        <v>75</v>
      </c>
      <c r="C105" s="579" t="s">
        <v>1</v>
      </c>
      <c r="D105" s="579"/>
      <c r="E105" s="579"/>
      <c r="F105" s="579"/>
      <c r="G105" s="579"/>
      <c r="I105" s="277"/>
    </row>
    <row r="106" spans="2:9" x14ac:dyDescent="0.65">
      <c r="B106" s="579"/>
      <c r="C106" s="215">
        <v>2018</v>
      </c>
      <c r="D106" s="215">
        <v>2019</v>
      </c>
      <c r="E106" s="215">
        <v>2020</v>
      </c>
      <c r="F106" s="215">
        <v>2021</v>
      </c>
      <c r="G106" s="215">
        <v>2022</v>
      </c>
      <c r="I106" s="277"/>
    </row>
    <row r="107" spans="2:9" ht="55.5" x14ac:dyDescent="0.65">
      <c r="B107" s="219" t="s">
        <v>1194</v>
      </c>
      <c r="C107" s="212">
        <v>14.86</v>
      </c>
      <c r="D107" s="212">
        <v>14.83</v>
      </c>
      <c r="E107" s="212">
        <v>13.37</v>
      </c>
      <c r="F107" s="212">
        <v>13</v>
      </c>
      <c r="G107" s="212">
        <v>16</v>
      </c>
      <c r="I107" s="277"/>
    </row>
    <row r="108" spans="2:9" ht="19" thickBot="1" x14ac:dyDescent="0.7">
      <c r="B108" s="7" t="s">
        <v>612</v>
      </c>
      <c r="I108" s="277"/>
    </row>
    <row r="109" spans="2:9" ht="19" thickBot="1" x14ac:dyDescent="0.7">
      <c r="B109" s="7" t="s">
        <v>997</v>
      </c>
      <c r="C109" s="280" t="s">
        <v>1005</v>
      </c>
      <c r="D109" s="280"/>
      <c r="E109" s="280"/>
      <c r="F109" s="280"/>
      <c r="G109" s="280"/>
      <c r="H109" s="280"/>
      <c r="I109" s="282"/>
    </row>
    <row r="110" spans="2:9" ht="19" thickBot="1" x14ac:dyDescent="0.7">
      <c r="B110" s="308"/>
    </row>
    <row r="111" spans="2:9" x14ac:dyDescent="0.65">
      <c r="B111" s="40"/>
      <c r="C111" s="283"/>
      <c r="D111" s="283"/>
      <c r="E111" s="283"/>
      <c r="F111" s="283"/>
      <c r="G111" s="283"/>
      <c r="H111" s="284"/>
    </row>
    <row r="112" spans="2:9" x14ac:dyDescent="0.65">
      <c r="B112" s="22" t="s">
        <v>1195</v>
      </c>
      <c r="H112" s="277"/>
    </row>
    <row r="113" spans="2:11" x14ac:dyDescent="0.65">
      <c r="B113" s="558" t="s">
        <v>27</v>
      </c>
      <c r="C113" s="579" t="s">
        <v>942</v>
      </c>
      <c r="D113" s="579"/>
      <c r="E113" s="579"/>
      <c r="F113" s="579"/>
      <c r="G113" s="579"/>
      <c r="H113" s="277"/>
    </row>
    <row r="114" spans="2:11" x14ac:dyDescent="0.65">
      <c r="B114" s="558"/>
      <c r="C114" s="215">
        <v>2019</v>
      </c>
      <c r="D114" s="215">
        <v>2020</v>
      </c>
      <c r="E114" s="215">
        <v>2021</v>
      </c>
      <c r="F114" s="215">
        <v>2022</v>
      </c>
      <c r="G114" s="215">
        <v>2023</v>
      </c>
      <c r="H114" s="277"/>
    </row>
    <row r="115" spans="2:11" x14ac:dyDescent="0.65">
      <c r="B115" s="239" t="s">
        <v>9</v>
      </c>
      <c r="C115" s="212">
        <v>2.4750000000000001</v>
      </c>
      <c r="D115" s="212">
        <v>3.1539999999999999</v>
      </c>
      <c r="E115" s="212">
        <v>1.7</v>
      </c>
      <c r="F115" s="212">
        <v>2</v>
      </c>
      <c r="G115" s="212">
        <v>2.65</v>
      </c>
      <c r="H115" s="277"/>
    </row>
    <row r="116" spans="2:11" x14ac:dyDescent="0.65">
      <c r="B116" s="239" t="s">
        <v>10</v>
      </c>
      <c r="C116" s="212">
        <v>0.998</v>
      </c>
      <c r="D116" s="212">
        <v>1.133</v>
      </c>
      <c r="E116" s="212">
        <v>1.1499999999999999</v>
      </c>
      <c r="F116" s="212">
        <v>0.65</v>
      </c>
      <c r="G116" s="212">
        <v>0.84</v>
      </c>
      <c r="H116" s="277"/>
    </row>
    <row r="117" spans="2:11" x14ac:dyDescent="0.65">
      <c r="B117" s="158" t="s">
        <v>30</v>
      </c>
      <c r="C117" s="242">
        <v>1.899</v>
      </c>
      <c r="D117" s="242">
        <v>2.367</v>
      </c>
      <c r="E117" s="242">
        <v>1.47</v>
      </c>
      <c r="F117" s="242">
        <v>1.47</v>
      </c>
      <c r="G117" s="242">
        <v>1.96</v>
      </c>
      <c r="H117" s="277"/>
    </row>
    <row r="118" spans="2:11" ht="19" thickBot="1" x14ac:dyDescent="0.7">
      <c r="B118" s="7" t="s">
        <v>997</v>
      </c>
      <c r="C118" s="280" t="s">
        <v>1004</v>
      </c>
      <c r="D118" s="280"/>
      <c r="E118" s="280"/>
      <c r="F118" s="280"/>
      <c r="G118" s="280"/>
      <c r="H118" s="282"/>
    </row>
    <row r="119" spans="2:11" x14ac:dyDescent="0.65">
      <c r="B119" s="308"/>
    </row>
    <row r="120" spans="2:11" ht="19" thickBot="1" x14ac:dyDescent="0.7">
      <c r="B120" s="308"/>
    </row>
    <row r="121" spans="2:11" ht="19" thickBot="1" x14ac:dyDescent="0.7">
      <c r="B121" s="40" t="s">
        <v>1196</v>
      </c>
      <c r="C121" s="283"/>
      <c r="D121" s="283"/>
      <c r="E121" s="283"/>
      <c r="F121" s="283"/>
      <c r="G121" s="283"/>
      <c r="H121" s="283"/>
      <c r="I121" s="283"/>
      <c r="J121" s="283"/>
      <c r="K121" s="284"/>
    </row>
    <row r="122" spans="2:11" ht="18.649999999999999" customHeight="1" x14ac:dyDescent="0.65">
      <c r="B122" s="580" t="s">
        <v>95</v>
      </c>
      <c r="C122" s="579" t="s">
        <v>601</v>
      </c>
      <c r="D122" s="579"/>
      <c r="E122" s="579"/>
      <c r="F122" s="579"/>
      <c r="G122" s="579"/>
      <c r="H122" s="579"/>
      <c r="K122" s="277"/>
    </row>
    <row r="123" spans="2:11" ht="19" thickBot="1" x14ac:dyDescent="0.7">
      <c r="B123" s="581"/>
      <c r="C123" s="215">
        <v>2020</v>
      </c>
      <c r="D123" s="215">
        <v>2021</v>
      </c>
      <c r="E123" s="215">
        <v>2022</v>
      </c>
      <c r="F123" s="215">
        <v>2023</v>
      </c>
      <c r="G123" s="579">
        <v>2024</v>
      </c>
      <c r="H123" s="579"/>
      <c r="K123" s="277"/>
    </row>
    <row r="124" spans="2:11" ht="19" thickBot="1" x14ac:dyDescent="0.7">
      <c r="B124" s="52" t="s">
        <v>9</v>
      </c>
      <c r="C124" s="212">
        <v>100</v>
      </c>
      <c r="D124" s="212">
        <v>100</v>
      </c>
      <c r="E124" s="212">
        <v>100</v>
      </c>
      <c r="F124" s="212">
        <v>100</v>
      </c>
      <c r="G124" s="575">
        <v>100</v>
      </c>
      <c r="H124" s="575"/>
      <c r="K124" s="277"/>
    </row>
    <row r="125" spans="2:11" ht="19" thickBot="1" x14ac:dyDescent="0.7">
      <c r="B125" s="52" t="s">
        <v>10</v>
      </c>
      <c r="C125" s="212">
        <v>100</v>
      </c>
      <c r="D125" s="212">
        <v>100</v>
      </c>
      <c r="E125" s="212">
        <v>100</v>
      </c>
      <c r="F125" s="212">
        <v>100</v>
      </c>
      <c r="G125" s="575">
        <v>100</v>
      </c>
      <c r="H125" s="575"/>
      <c r="K125" s="277"/>
    </row>
    <row r="126" spans="2:11" ht="19" thickBot="1" x14ac:dyDescent="0.7">
      <c r="B126" s="309" t="s">
        <v>30</v>
      </c>
      <c r="C126" s="11">
        <v>100</v>
      </c>
      <c r="D126" s="11">
        <v>100</v>
      </c>
      <c r="E126" s="11">
        <v>100</v>
      </c>
      <c r="F126" s="11">
        <v>100</v>
      </c>
      <c r="G126" s="647">
        <v>100</v>
      </c>
      <c r="H126" s="647"/>
      <c r="K126" s="277"/>
    </row>
    <row r="127" spans="2:11" ht="19" thickBot="1" x14ac:dyDescent="0.7">
      <c r="B127" s="7" t="s">
        <v>613</v>
      </c>
      <c r="K127" s="277"/>
    </row>
    <row r="128" spans="2:11" ht="19" thickBot="1" x14ac:dyDescent="0.7">
      <c r="B128" s="7" t="s">
        <v>997</v>
      </c>
      <c r="C128" s="280" t="s">
        <v>1004</v>
      </c>
      <c r="D128" s="280"/>
      <c r="E128" s="280"/>
      <c r="F128" s="280"/>
      <c r="G128" s="280"/>
      <c r="H128" s="280"/>
      <c r="I128" s="280"/>
      <c r="J128" s="280"/>
      <c r="K128" s="282"/>
    </row>
    <row r="129" spans="2:8" ht="19" thickBot="1" x14ac:dyDescent="0.7"/>
    <row r="130" spans="2:8" x14ac:dyDescent="0.65">
      <c r="B130" s="43"/>
      <c r="C130" s="283"/>
      <c r="D130" s="283"/>
      <c r="E130" s="283"/>
      <c r="F130" s="283"/>
      <c r="G130" s="283"/>
      <c r="H130" s="284"/>
    </row>
    <row r="131" spans="2:8" x14ac:dyDescent="0.65">
      <c r="B131" s="22" t="s">
        <v>1197</v>
      </c>
      <c r="H131" s="277"/>
    </row>
    <row r="132" spans="2:8" ht="42" customHeight="1" x14ac:dyDescent="0.65">
      <c r="B132" s="651" t="s">
        <v>96</v>
      </c>
      <c r="C132" s="652"/>
      <c r="D132" s="652"/>
      <c r="E132" s="652"/>
      <c r="F132" s="652"/>
      <c r="G132" s="652"/>
      <c r="H132" s="653"/>
    </row>
    <row r="133" spans="2:8" ht="19" thickBot="1" x14ac:dyDescent="0.7">
      <c r="B133" s="7"/>
      <c r="C133" s="280"/>
      <c r="D133" s="280"/>
      <c r="E133" s="280"/>
      <c r="F133" s="280"/>
      <c r="G133" s="280"/>
      <c r="H133" s="282"/>
    </row>
    <row r="135" spans="2:8" ht="19" thickBot="1" x14ac:dyDescent="0.7"/>
    <row r="136" spans="2:8" x14ac:dyDescent="0.65">
      <c r="B136" s="43"/>
      <c r="C136" s="283"/>
      <c r="D136" s="283"/>
      <c r="E136" s="283"/>
      <c r="F136" s="283"/>
      <c r="G136" s="283"/>
      <c r="H136" s="284"/>
    </row>
    <row r="137" spans="2:8" ht="19" thickBot="1" x14ac:dyDescent="0.7">
      <c r="B137" s="22" t="s">
        <v>1198</v>
      </c>
      <c r="H137" s="277"/>
    </row>
    <row r="138" spans="2:8" ht="17.399999999999999" customHeight="1" x14ac:dyDescent="0.65">
      <c r="B138" s="580" t="s">
        <v>27</v>
      </c>
      <c r="C138" s="579" t="s">
        <v>97</v>
      </c>
      <c r="D138" s="579"/>
      <c r="E138" s="579"/>
      <c r="F138" s="579"/>
      <c r="G138" s="579"/>
      <c r="H138" s="609"/>
    </row>
    <row r="139" spans="2:8" ht="19" thickBot="1" x14ac:dyDescent="0.7">
      <c r="B139" s="581"/>
      <c r="C139" s="215">
        <v>2020</v>
      </c>
      <c r="D139" s="215">
        <v>2021</v>
      </c>
      <c r="E139" s="215">
        <v>2022</v>
      </c>
      <c r="F139" s="215">
        <v>2023</v>
      </c>
      <c r="G139" s="579">
        <v>2024</v>
      </c>
      <c r="H139" s="609"/>
    </row>
    <row r="140" spans="2:8" ht="19" thickBot="1" x14ac:dyDescent="0.7">
      <c r="B140" s="39" t="s">
        <v>30</v>
      </c>
      <c r="C140" s="212">
        <v>14.64</v>
      </c>
      <c r="D140" s="212">
        <v>15.11</v>
      </c>
      <c r="E140" s="212">
        <v>14.16</v>
      </c>
      <c r="F140" s="212">
        <v>13.12</v>
      </c>
      <c r="G140" s="575">
        <v>12.13</v>
      </c>
      <c r="H140" s="627"/>
    </row>
    <row r="141" spans="2:8" ht="19" thickBot="1" x14ac:dyDescent="0.7">
      <c r="B141" s="7" t="s">
        <v>997</v>
      </c>
      <c r="C141" s="280" t="s">
        <v>1004</v>
      </c>
      <c r="D141" s="280"/>
      <c r="E141" s="280"/>
      <c r="F141" s="280"/>
      <c r="G141" s="280"/>
      <c r="H141" s="282"/>
    </row>
    <row r="143" spans="2:8" ht="19" thickBot="1" x14ac:dyDescent="0.7"/>
    <row r="144" spans="2:8" x14ac:dyDescent="0.65">
      <c r="B144" s="43"/>
      <c r="C144" s="283"/>
      <c r="D144" s="283"/>
      <c r="E144" s="283"/>
      <c r="F144" s="283"/>
      <c r="G144" s="284"/>
    </row>
    <row r="145" spans="2:8" ht="19" thickBot="1" x14ac:dyDescent="0.7">
      <c r="B145" s="22" t="s">
        <v>639</v>
      </c>
      <c r="G145" s="277"/>
    </row>
    <row r="146" spans="2:8" x14ac:dyDescent="0.65">
      <c r="B146" s="577" t="s">
        <v>75</v>
      </c>
      <c r="C146" s="579" t="s">
        <v>1</v>
      </c>
      <c r="D146" s="579"/>
      <c r="E146" s="579"/>
      <c r="F146" s="579"/>
      <c r="G146" s="277"/>
    </row>
    <row r="147" spans="2:8" ht="19" thickBot="1" x14ac:dyDescent="0.7">
      <c r="B147" s="578"/>
      <c r="C147" s="215">
        <v>2017</v>
      </c>
      <c r="D147" s="215">
        <v>2018</v>
      </c>
      <c r="E147" s="215">
        <v>2023</v>
      </c>
      <c r="F147" s="215">
        <v>2024</v>
      </c>
      <c r="G147" s="277"/>
    </row>
    <row r="148" spans="2:8" ht="56" thickBot="1" x14ac:dyDescent="0.7">
      <c r="B148" s="27" t="s">
        <v>98</v>
      </c>
      <c r="C148" s="212">
        <v>54.2</v>
      </c>
      <c r="D148" s="212">
        <v>60.1</v>
      </c>
      <c r="E148" s="212">
        <v>53.6</v>
      </c>
      <c r="F148" s="212">
        <v>56</v>
      </c>
      <c r="G148" s="277"/>
    </row>
    <row r="149" spans="2:8" ht="19" thickBot="1" x14ac:dyDescent="0.7">
      <c r="B149" s="7" t="s">
        <v>997</v>
      </c>
      <c r="C149" s="280" t="s">
        <v>1307</v>
      </c>
      <c r="D149" s="280"/>
      <c r="E149" s="280"/>
      <c r="F149" s="280"/>
      <c r="G149" s="282"/>
    </row>
    <row r="151" spans="2:8" ht="19" thickBot="1" x14ac:dyDescent="0.7"/>
    <row r="152" spans="2:8" ht="19" thickBot="1" x14ac:dyDescent="0.7">
      <c r="B152" s="40" t="s">
        <v>640</v>
      </c>
      <c r="C152" s="283"/>
      <c r="D152" s="283"/>
      <c r="E152" s="283"/>
      <c r="F152" s="283"/>
      <c r="G152" s="284"/>
    </row>
    <row r="153" spans="2:8" x14ac:dyDescent="0.65">
      <c r="B153" s="577" t="s">
        <v>75</v>
      </c>
      <c r="C153" s="579" t="s">
        <v>1</v>
      </c>
      <c r="D153" s="579"/>
      <c r="E153" s="579"/>
      <c r="G153" s="277"/>
    </row>
    <row r="154" spans="2:8" ht="19" thickBot="1" x14ac:dyDescent="0.7">
      <c r="B154" s="578"/>
      <c r="C154" s="215">
        <v>2017</v>
      </c>
      <c r="D154" s="215">
        <v>2018</v>
      </c>
      <c r="E154" s="215">
        <v>2024</v>
      </c>
      <c r="G154" s="277"/>
    </row>
    <row r="155" spans="2:8" ht="37.5" thickBot="1" x14ac:dyDescent="0.7">
      <c r="B155" s="27" t="s">
        <v>99</v>
      </c>
      <c r="C155" s="212">
        <v>11.7</v>
      </c>
      <c r="D155" s="212">
        <v>7.4</v>
      </c>
      <c r="E155" s="212">
        <v>4.1500000000000004</v>
      </c>
      <c r="G155" s="277"/>
    </row>
    <row r="156" spans="2:8" ht="19" thickBot="1" x14ac:dyDescent="0.7">
      <c r="B156" s="41" t="s">
        <v>592</v>
      </c>
      <c r="C156" s="280"/>
      <c r="D156" s="280"/>
      <c r="E156" s="280"/>
      <c r="F156" s="280"/>
      <c r="G156" s="282"/>
    </row>
    <row r="157" spans="2:8" ht="19" thickBot="1" x14ac:dyDescent="0.7">
      <c r="B157" s="42" t="s">
        <v>997</v>
      </c>
      <c r="C157" s="287" t="s">
        <v>1307</v>
      </c>
      <c r="D157" s="287"/>
      <c r="E157" s="287"/>
      <c r="F157" s="287"/>
      <c r="G157" s="288"/>
    </row>
    <row r="159" spans="2:8" ht="19" thickBot="1" x14ac:dyDescent="0.7"/>
    <row r="160" spans="2:8" ht="19" thickBot="1" x14ac:dyDescent="0.7">
      <c r="B160" s="40" t="s">
        <v>1199</v>
      </c>
      <c r="C160" s="283"/>
      <c r="D160" s="283"/>
      <c r="E160" s="283"/>
      <c r="F160" s="283"/>
      <c r="G160" s="283"/>
      <c r="H160" s="284"/>
    </row>
    <row r="161" spans="2:8" x14ac:dyDescent="0.65">
      <c r="B161" s="642" t="s">
        <v>84</v>
      </c>
      <c r="C161" s="577" t="s">
        <v>27</v>
      </c>
      <c r="D161" s="579" t="s">
        <v>1</v>
      </c>
      <c r="E161" s="579"/>
      <c r="F161" s="579"/>
      <c r="G161" s="579"/>
      <c r="H161" s="609"/>
    </row>
    <row r="162" spans="2:8" ht="19" thickBot="1" x14ac:dyDescent="0.7">
      <c r="B162" s="643"/>
      <c r="C162" s="578"/>
      <c r="D162" s="215">
        <v>2020</v>
      </c>
      <c r="E162" s="215">
        <v>2021</v>
      </c>
      <c r="F162" s="215">
        <v>2022</v>
      </c>
      <c r="G162" s="215">
        <v>2023</v>
      </c>
      <c r="H162" s="465">
        <v>2024</v>
      </c>
    </row>
    <row r="163" spans="2:8" ht="19" thickBot="1" x14ac:dyDescent="0.7">
      <c r="B163" s="644" t="s">
        <v>100</v>
      </c>
      <c r="C163" s="311" t="s">
        <v>9</v>
      </c>
      <c r="D163" s="256">
        <v>89</v>
      </c>
      <c r="E163" s="256">
        <v>89.2</v>
      </c>
      <c r="F163" s="256">
        <v>90</v>
      </c>
      <c r="G163" s="312">
        <v>91.4</v>
      </c>
      <c r="H163" s="466"/>
    </row>
    <row r="164" spans="2:8" ht="19" thickBot="1" x14ac:dyDescent="0.7">
      <c r="B164" s="645"/>
      <c r="C164" s="34" t="s">
        <v>10</v>
      </c>
      <c r="D164" s="240">
        <v>91.1</v>
      </c>
      <c r="E164" s="240">
        <v>91</v>
      </c>
      <c r="F164" s="240">
        <v>91</v>
      </c>
      <c r="G164" s="313">
        <v>92.1</v>
      </c>
      <c r="H164" s="467"/>
    </row>
    <row r="165" spans="2:8" ht="19" thickBot="1" x14ac:dyDescent="0.7">
      <c r="B165" s="646"/>
      <c r="C165" s="314" t="s">
        <v>28</v>
      </c>
      <c r="D165" s="53">
        <v>89.5</v>
      </c>
      <c r="E165" s="53">
        <v>89.5</v>
      </c>
      <c r="F165" s="53">
        <v>90.2</v>
      </c>
      <c r="G165" s="315">
        <v>92</v>
      </c>
      <c r="H165" s="468"/>
    </row>
    <row r="166" spans="2:8" ht="19" thickBot="1" x14ac:dyDescent="0.7">
      <c r="B166" s="644" t="s">
        <v>101</v>
      </c>
      <c r="C166" s="34" t="s">
        <v>9</v>
      </c>
      <c r="D166" s="240">
        <v>97.6</v>
      </c>
      <c r="E166" s="240">
        <v>97.2</v>
      </c>
      <c r="F166" s="240">
        <v>97.8</v>
      </c>
      <c r="G166" s="240">
        <v>96.5</v>
      </c>
      <c r="H166" s="469">
        <v>96.9</v>
      </c>
    </row>
    <row r="167" spans="2:8" ht="19" thickBot="1" x14ac:dyDescent="0.7">
      <c r="B167" s="645"/>
      <c r="C167" s="311" t="s">
        <v>10</v>
      </c>
      <c r="D167" s="256">
        <v>96.9</v>
      </c>
      <c r="E167" s="256">
        <v>97.4</v>
      </c>
      <c r="F167" s="256">
        <v>98</v>
      </c>
      <c r="G167" s="256">
        <v>97</v>
      </c>
      <c r="H167" s="470">
        <v>96.4</v>
      </c>
    </row>
    <row r="168" spans="2:8" ht="19" thickBot="1" x14ac:dyDescent="0.7">
      <c r="B168" s="646"/>
      <c r="C168" s="314" t="s">
        <v>28</v>
      </c>
      <c r="D168" s="53">
        <v>97.4</v>
      </c>
      <c r="E168" s="53">
        <v>97.3</v>
      </c>
      <c r="F168" s="53">
        <v>97.9</v>
      </c>
      <c r="G168" s="53">
        <v>96.8</v>
      </c>
      <c r="H168" s="471">
        <v>96.7</v>
      </c>
    </row>
    <row r="169" spans="2:8" ht="19" thickBot="1" x14ac:dyDescent="0.7">
      <c r="B169" s="644" t="s">
        <v>102</v>
      </c>
      <c r="C169" s="311" t="s">
        <v>9</v>
      </c>
      <c r="D169" s="256">
        <v>100</v>
      </c>
      <c r="E169" s="256">
        <v>100</v>
      </c>
      <c r="F169" s="256">
        <v>100</v>
      </c>
      <c r="G169" s="457">
        <v>95.6</v>
      </c>
      <c r="H169" s="466"/>
    </row>
    <row r="170" spans="2:8" ht="19" thickBot="1" x14ac:dyDescent="0.7">
      <c r="B170" s="645"/>
      <c r="C170" s="34" t="s">
        <v>10</v>
      </c>
      <c r="D170" s="34">
        <v>83.2</v>
      </c>
      <c r="E170" s="34">
        <v>81.099999999999994</v>
      </c>
      <c r="F170" s="34">
        <v>83.7</v>
      </c>
      <c r="G170" s="316">
        <v>86</v>
      </c>
      <c r="H170" s="467"/>
    </row>
    <row r="171" spans="2:8" ht="19" thickBot="1" x14ac:dyDescent="0.7">
      <c r="B171" s="646"/>
      <c r="C171" s="36" t="s">
        <v>28</v>
      </c>
      <c r="D171" s="36">
        <v>96.1</v>
      </c>
      <c r="E171" s="36">
        <v>95.5</v>
      </c>
      <c r="F171" s="36">
        <v>95.9</v>
      </c>
      <c r="G171" s="464">
        <v>94.3</v>
      </c>
      <c r="H171" s="472"/>
    </row>
    <row r="172" spans="2:8" ht="19" thickBot="1" x14ac:dyDescent="0.7">
      <c r="B172" s="278"/>
      <c r="H172" s="277"/>
    </row>
    <row r="173" spans="2:8" ht="19" thickBot="1" x14ac:dyDescent="0.7">
      <c r="B173" s="44" t="s">
        <v>75</v>
      </c>
      <c r="C173" s="45">
        <v>2019</v>
      </c>
      <c r="D173" s="45">
        <v>2022</v>
      </c>
      <c r="E173" s="230">
        <v>2023</v>
      </c>
      <c r="H173" s="277"/>
    </row>
    <row r="174" spans="2:8" ht="37.5" thickBot="1" x14ac:dyDescent="0.7">
      <c r="B174" s="46" t="s">
        <v>103</v>
      </c>
      <c r="C174" s="32">
        <v>79.900000000000006</v>
      </c>
      <c r="D174" s="32">
        <v>88.8</v>
      </c>
      <c r="E174" s="212">
        <v>88.8</v>
      </c>
      <c r="H174" s="277"/>
    </row>
    <row r="175" spans="2:8" ht="19" thickBot="1" x14ac:dyDescent="0.7">
      <c r="B175" s="278"/>
      <c r="H175" s="277"/>
    </row>
    <row r="176" spans="2:8" x14ac:dyDescent="0.65">
      <c r="B176" s="654" t="s">
        <v>75</v>
      </c>
      <c r="C176" s="579" t="s">
        <v>1</v>
      </c>
      <c r="D176" s="579"/>
      <c r="E176" s="579"/>
      <c r="F176" s="579"/>
      <c r="G176" s="579"/>
      <c r="H176" s="277"/>
    </row>
    <row r="177" spans="2:8" ht="19" thickBot="1" x14ac:dyDescent="0.7">
      <c r="B177" s="655"/>
      <c r="C177" s="230">
        <v>2020</v>
      </c>
      <c r="D177" s="230">
        <v>2021</v>
      </c>
      <c r="E177" s="230">
        <v>2022</v>
      </c>
      <c r="F177" s="230">
        <v>2023</v>
      </c>
      <c r="G177" s="230">
        <v>2024</v>
      </c>
      <c r="H177" s="277"/>
    </row>
    <row r="178" spans="2:8" ht="19" thickBot="1" x14ac:dyDescent="0.7">
      <c r="B178" s="31" t="s">
        <v>104</v>
      </c>
      <c r="C178" s="212">
        <v>24.9</v>
      </c>
      <c r="D178" s="212">
        <v>25</v>
      </c>
      <c r="E178" s="212">
        <v>24.3</v>
      </c>
      <c r="F178" s="212">
        <v>23.7</v>
      </c>
      <c r="G178" s="212">
        <v>23.4</v>
      </c>
      <c r="H178" s="277"/>
    </row>
    <row r="179" spans="2:8" x14ac:dyDescent="0.65">
      <c r="B179" s="278"/>
      <c r="H179" s="277"/>
    </row>
    <row r="180" spans="2:8" ht="19" thickBot="1" x14ac:dyDescent="0.7">
      <c r="B180" s="47"/>
      <c r="C180" s="317"/>
      <c r="D180" s="317"/>
      <c r="E180" s="317"/>
      <c r="F180" s="317"/>
      <c r="G180" s="317"/>
      <c r="H180" s="277"/>
    </row>
    <row r="181" spans="2:8" ht="61.75" customHeight="1" x14ac:dyDescent="0.65">
      <c r="B181" s="648" t="s">
        <v>593</v>
      </c>
      <c r="C181" s="649" t="s">
        <v>1</v>
      </c>
      <c r="D181" s="649"/>
      <c r="E181" s="649"/>
      <c r="F181" s="649"/>
      <c r="G181" s="650"/>
      <c r="H181" s="277"/>
    </row>
    <row r="182" spans="2:8" ht="52.25" customHeight="1" x14ac:dyDescent="0.65">
      <c r="B182" s="558"/>
      <c r="C182" s="215">
        <v>2020</v>
      </c>
      <c r="D182" s="215">
        <v>2021</v>
      </c>
      <c r="E182" s="215">
        <v>2022</v>
      </c>
      <c r="F182" s="215">
        <v>2023</v>
      </c>
      <c r="G182" s="244">
        <v>2024</v>
      </c>
      <c r="H182" s="277"/>
    </row>
    <row r="183" spans="2:8" x14ac:dyDescent="0.65">
      <c r="B183" s="234" t="s">
        <v>105</v>
      </c>
      <c r="C183" s="240">
        <v>63.7</v>
      </c>
      <c r="D183" s="240">
        <v>68</v>
      </c>
      <c r="E183" s="240">
        <v>69.400000000000006</v>
      </c>
      <c r="F183" s="240">
        <v>73.5</v>
      </c>
      <c r="G183" s="241">
        <v>95.9</v>
      </c>
      <c r="H183" s="277"/>
    </row>
    <row r="184" spans="2:8" x14ac:dyDescent="0.65">
      <c r="B184" s="234" t="s">
        <v>106</v>
      </c>
      <c r="C184" s="240">
        <v>4</v>
      </c>
      <c r="D184" s="212">
        <v>4.4000000000000004</v>
      </c>
      <c r="E184" s="212">
        <v>4.9000000000000004</v>
      </c>
      <c r="F184" s="212">
        <v>4.9000000000000004</v>
      </c>
      <c r="G184" s="232">
        <v>5.0999999999999996</v>
      </c>
      <c r="H184" s="277"/>
    </row>
    <row r="185" spans="2:8" ht="55.5" x14ac:dyDescent="0.65">
      <c r="B185" s="234" t="s">
        <v>107</v>
      </c>
      <c r="C185" s="240"/>
      <c r="D185" s="212">
        <v>44.9</v>
      </c>
      <c r="E185" s="212"/>
      <c r="F185" s="212"/>
      <c r="G185" s="232"/>
      <c r="H185" s="277"/>
    </row>
    <row r="186" spans="2:8" ht="37.5" thickBot="1" x14ac:dyDescent="0.7">
      <c r="B186" s="48" t="s">
        <v>108</v>
      </c>
      <c r="C186" s="30">
        <v>79</v>
      </c>
      <c r="D186" s="247">
        <v>91</v>
      </c>
      <c r="E186" s="247">
        <v>93</v>
      </c>
      <c r="F186" s="247">
        <v>95</v>
      </c>
      <c r="G186" s="248">
        <v>95</v>
      </c>
      <c r="H186" s="277"/>
    </row>
    <row r="187" spans="2:8" ht="19" thickBot="1" x14ac:dyDescent="0.7">
      <c r="B187" s="7" t="s">
        <v>997</v>
      </c>
      <c r="C187" s="280" t="s">
        <v>1314</v>
      </c>
      <c r="D187" s="280"/>
      <c r="E187" s="280"/>
      <c r="F187" s="280"/>
      <c r="G187" s="280"/>
      <c r="H187" s="282"/>
    </row>
    <row r="189" spans="2:8" ht="19" thickBot="1" x14ac:dyDescent="0.7"/>
    <row r="190" spans="2:8" x14ac:dyDescent="0.65">
      <c r="B190" s="43"/>
      <c r="C190" s="283"/>
      <c r="D190" s="283"/>
      <c r="E190" s="283"/>
      <c r="F190" s="283"/>
      <c r="G190" s="283"/>
      <c r="H190" s="284"/>
    </row>
    <row r="191" spans="2:8" ht="19" thickBot="1" x14ac:dyDescent="0.7">
      <c r="B191" s="22" t="s">
        <v>665</v>
      </c>
      <c r="H191" s="277"/>
    </row>
    <row r="192" spans="2:8" ht="37.5" thickBot="1" x14ac:dyDescent="0.7">
      <c r="B192" s="19" t="s">
        <v>109</v>
      </c>
      <c r="C192" s="18">
        <v>2018</v>
      </c>
      <c r="D192" s="215">
        <v>2023</v>
      </c>
      <c r="H192" s="277"/>
    </row>
    <row r="193" spans="2:8" ht="56" thickBot="1" x14ac:dyDescent="0.7">
      <c r="B193" s="46" t="s">
        <v>110</v>
      </c>
      <c r="C193" s="32">
        <v>1.31</v>
      </c>
      <c r="D193" s="212">
        <v>1.97</v>
      </c>
      <c r="H193" s="277"/>
    </row>
    <row r="194" spans="2:8" ht="56" thickBot="1" x14ac:dyDescent="0.7">
      <c r="B194" s="46" t="s">
        <v>111</v>
      </c>
      <c r="C194" s="179">
        <v>0.57999999999999996</v>
      </c>
      <c r="D194" s="213">
        <v>0.18</v>
      </c>
      <c r="H194" s="277"/>
    </row>
    <row r="195" spans="2:8" ht="19" thickBot="1" x14ac:dyDescent="0.7">
      <c r="B195" s="7" t="s">
        <v>997</v>
      </c>
      <c r="C195" s="280" t="s">
        <v>1307</v>
      </c>
      <c r="D195" s="280"/>
      <c r="E195" s="280"/>
      <c r="F195" s="280"/>
      <c r="G195" s="280"/>
      <c r="H195" s="282"/>
    </row>
    <row r="197" spans="2:8" ht="19" thickBot="1" x14ac:dyDescent="0.7"/>
    <row r="198" spans="2:8" ht="105.5" customHeight="1" thickBot="1" x14ac:dyDescent="0.7">
      <c r="B198" s="589" t="s">
        <v>1200</v>
      </c>
      <c r="C198" s="590"/>
      <c r="D198" s="591"/>
    </row>
    <row r="199" spans="2:8" ht="19" thickBot="1" x14ac:dyDescent="0.7">
      <c r="B199" s="49" t="s">
        <v>75</v>
      </c>
      <c r="C199" s="215">
        <v>2016</v>
      </c>
      <c r="D199" s="277"/>
    </row>
    <row r="200" spans="2:8" ht="56" thickBot="1" x14ac:dyDescent="0.7">
      <c r="B200" s="265" t="s">
        <v>112</v>
      </c>
      <c r="C200" s="212" t="s">
        <v>941</v>
      </c>
      <c r="D200" s="277"/>
    </row>
    <row r="201" spans="2:8" ht="19" thickBot="1" x14ac:dyDescent="0.7">
      <c r="B201" s="7" t="s">
        <v>997</v>
      </c>
      <c r="C201" s="280" t="s">
        <v>1004</v>
      </c>
      <c r="D201" s="282"/>
    </row>
    <row r="202" spans="2:8" ht="19" thickBot="1" x14ac:dyDescent="0.7"/>
    <row r="203" spans="2:8" ht="19" thickBot="1" x14ac:dyDescent="0.7">
      <c r="B203" s="40" t="s">
        <v>1201</v>
      </c>
      <c r="C203" s="283"/>
      <c r="D203" s="283"/>
      <c r="E203" s="283"/>
      <c r="F203" s="283"/>
      <c r="G203" s="283"/>
      <c r="H203" s="284"/>
    </row>
    <row r="204" spans="2:8" ht="33" customHeight="1" x14ac:dyDescent="0.65">
      <c r="B204" s="580" t="s">
        <v>113</v>
      </c>
      <c r="C204" s="638" t="s">
        <v>1</v>
      </c>
      <c r="D204" s="638"/>
      <c r="E204" s="638"/>
      <c r="F204" s="638"/>
      <c r="G204" s="638"/>
      <c r="H204" s="639"/>
    </row>
    <row r="205" spans="2:8" ht="19" thickBot="1" x14ac:dyDescent="0.7">
      <c r="B205" s="581"/>
      <c r="C205" s="215">
        <v>2019</v>
      </c>
      <c r="D205" s="215">
        <v>2020</v>
      </c>
      <c r="E205" s="215">
        <v>2021</v>
      </c>
      <c r="F205" s="215">
        <v>2022</v>
      </c>
      <c r="G205" s="579">
        <v>2023</v>
      </c>
      <c r="H205" s="609"/>
    </row>
    <row r="206" spans="2:8" ht="19" thickBot="1" x14ac:dyDescent="0.7">
      <c r="B206" s="52" t="s">
        <v>30</v>
      </c>
      <c r="C206" s="212">
        <v>0.34</v>
      </c>
      <c r="D206" s="212">
        <v>0.61</v>
      </c>
      <c r="E206" s="212">
        <v>0.09</v>
      </c>
      <c r="F206" s="212">
        <v>0.03</v>
      </c>
      <c r="G206" s="575">
        <v>0.19</v>
      </c>
      <c r="H206" s="627"/>
    </row>
    <row r="207" spans="2:8" ht="19" thickBot="1" x14ac:dyDescent="0.7">
      <c r="B207" s="7" t="s">
        <v>997</v>
      </c>
      <c r="C207" s="280" t="s">
        <v>1004</v>
      </c>
      <c r="D207" s="280"/>
      <c r="E207" s="280"/>
      <c r="F207" s="280"/>
      <c r="G207" s="280"/>
      <c r="H207" s="282"/>
    </row>
    <row r="208" spans="2:8" ht="19" thickBot="1" x14ac:dyDescent="0.7"/>
    <row r="209" spans="2:8" x14ac:dyDescent="0.65">
      <c r="B209" s="43"/>
      <c r="C209" s="283"/>
      <c r="D209" s="283"/>
      <c r="E209" s="283"/>
      <c r="F209" s="284"/>
    </row>
    <row r="210" spans="2:8" ht="19" thickBot="1" x14ac:dyDescent="0.7">
      <c r="B210" s="22" t="s">
        <v>594</v>
      </c>
      <c r="F210" s="277"/>
    </row>
    <row r="211" spans="2:8" x14ac:dyDescent="0.65">
      <c r="B211" s="577" t="s">
        <v>27</v>
      </c>
      <c r="C211" s="638" t="s">
        <v>1</v>
      </c>
      <c r="D211" s="638"/>
      <c r="E211" s="638"/>
      <c r="F211" s="277"/>
    </row>
    <row r="212" spans="2:8" ht="19" thickBot="1" x14ac:dyDescent="0.7">
      <c r="B212" s="578"/>
      <c r="C212" s="215">
        <v>2019</v>
      </c>
      <c r="D212" s="215">
        <v>2023</v>
      </c>
      <c r="E212" s="215">
        <v>2024</v>
      </c>
      <c r="F212" s="277"/>
    </row>
    <row r="213" spans="2:8" ht="19" thickBot="1" x14ac:dyDescent="0.7">
      <c r="B213" s="34" t="s">
        <v>9</v>
      </c>
      <c r="C213" s="212">
        <v>30</v>
      </c>
      <c r="D213" s="212">
        <v>24.75</v>
      </c>
      <c r="E213" s="212">
        <v>17.5</v>
      </c>
      <c r="F213" s="277"/>
    </row>
    <row r="214" spans="2:8" ht="19" thickBot="1" x14ac:dyDescent="0.7">
      <c r="B214" s="34" t="s">
        <v>10</v>
      </c>
      <c r="C214" s="212">
        <v>4.2</v>
      </c>
      <c r="D214" s="212">
        <v>3.82</v>
      </c>
      <c r="E214" s="212">
        <v>2.5</v>
      </c>
      <c r="F214" s="277"/>
    </row>
    <row r="215" spans="2:8" ht="19" thickBot="1" x14ac:dyDescent="0.7">
      <c r="B215" s="36" t="s">
        <v>30</v>
      </c>
      <c r="C215" s="242">
        <v>19.8</v>
      </c>
      <c r="D215" s="242">
        <v>17.53</v>
      </c>
      <c r="E215" s="242">
        <v>12.4</v>
      </c>
      <c r="F215" s="277"/>
    </row>
    <row r="216" spans="2:8" ht="19" thickBot="1" x14ac:dyDescent="0.7">
      <c r="B216" s="7" t="s">
        <v>997</v>
      </c>
      <c r="C216" s="280" t="s">
        <v>1307</v>
      </c>
      <c r="D216" s="280"/>
      <c r="E216" s="280"/>
      <c r="F216" s="282"/>
    </row>
    <row r="217" spans="2:8" ht="19" thickBot="1" x14ac:dyDescent="0.7"/>
    <row r="218" spans="2:8" x14ac:dyDescent="0.65">
      <c r="B218" s="43"/>
      <c r="C218" s="283"/>
      <c r="D218" s="283"/>
      <c r="E218" s="283"/>
      <c r="F218" s="283"/>
      <c r="G218" s="283"/>
      <c r="H218" s="283"/>
    </row>
    <row r="219" spans="2:8" ht="19" thickBot="1" x14ac:dyDescent="0.7">
      <c r="B219" s="22" t="s">
        <v>1202</v>
      </c>
    </row>
    <row r="220" spans="2:8" x14ac:dyDescent="0.65">
      <c r="B220" s="580" t="s">
        <v>114</v>
      </c>
      <c r="C220" s="638" t="s">
        <v>1</v>
      </c>
      <c r="D220" s="638"/>
      <c r="E220" s="638"/>
      <c r="F220" s="638"/>
      <c r="G220" s="638"/>
      <c r="H220" s="638"/>
    </row>
    <row r="221" spans="2:8" ht="19" thickBot="1" x14ac:dyDescent="0.7">
      <c r="B221" s="581"/>
      <c r="C221" s="215">
        <v>2020</v>
      </c>
      <c r="D221" s="215">
        <v>2021</v>
      </c>
      <c r="E221" s="215">
        <v>2022</v>
      </c>
      <c r="F221" s="215">
        <v>2023</v>
      </c>
      <c r="G221" s="579">
        <v>2024</v>
      </c>
      <c r="H221" s="579"/>
    </row>
    <row r="222" spans="2:8" ht="19" thickBot="1" x14ac:dyDescent="0.7">
      <c r="B222" s="265" t="s">
        <v>115</v>
      </c>
      <c r="C222" s="212">
        <v>97.4</v>
      </c>
      <c r="D222" s="212">
        <v>97.3</v>
      </c>
      <c r="E222" s="212">
        <v>97.9</v>
      </c>
      <c r="F222" s="212">
        <v>96.8</v>
      </c>
      <c r="G222" s="575">
        <v>96.7</v>
      </c>
      <c r="H222" s="575"/>
    </row>
    <row r="223" spans="2:8" ht="19" thickBot="1" x14ac:dyDescent="0.7">
      <c r="B223" s="265" t="s">
        <v>116</v>
      </c>
      <c r="C223" s="212">
        <v>96.4</v>
      </c>
      <c r="D223" s="212">
        <v>97</v>
      </c>
      <c r="E223" s="212">
        <v>97.5</v>
      </c>
      <c r="F223" s="212">
        <v>96</v>
      </c>
      <c r="G223" s="575">
        <v>96.4</v>
      </c>
      <c r="H223" s="575"/>
    </row>
    <row r="224" spans="2:8" ht="19" thickBot="1" x14ac:dyDescent="0.7">
      <c r="B224" s="265" t="s">
        <v>117</v>
      </c>
      <c r="C224" s="213">
        <v>97</v>
      </c>
      <c r="D224" s="213">
        <v>96.7</v>
      </c>
      <c r="E224" s="213">
        <v>97.6</v>
      </c>
      <c r="F224" s="213">
        <v>96</v>
      </c>
      <c r="G224" s="576">
        <v>96.4</v>
      </c>
      <c r="H224" s="576"/>
    </row>
    <row r="225" spans="2:8" ht="19" thickBot="1" x14ac:dyDescent="0.7">
      <c r="B225" s="7" t="s">
        <v>997</v>
      </c>
      <c r="C225" s="280" t="s">
        <v>1004</v>
      </c>
      <c r="D225" s="280"/>
      <c r="E225" s="280"/>
      <c r="F225" s="280"/>
      <c r="G225" s="280"/>
      <c r="H225" s="280"/>
    </row>
    <row r="227" spans="2:8" ht="19" thickBot="1" x14ac:dyDescent="0.7"/>
    <row r="228" spans="2:8" x14ac:dyDescent="0.65">
      <c r="B228" s="40" t="s">
        <v>1203</v>
      </c>
      <c r="C228" s="283"/>
      <c r="D228" s="283"/>
      <c r="E228" s="283"/>
      <c r="F228" s="283"/>
      <c r="G228" s="283"/>
      <c r="H228" s="284"/>
    </row>
    <row r="229" spans="2:8" x14ac:dyDescent="0.65">
      <c r="B229" s="50" t="s">
        <v>118</v>
      </c>
      <c r="C229" s="51" t="s">
        <v>119</v>
      </c>
      <c r="H229" s="277"/>
    </row>
    <row r="230" spans="2:8" x14ac:dyDescent="0.65">
      <c r="B230" s="318">
        <v>2020</v>
      </c>
      <c r="C230" s="319">
        <v>65456055</v>
      </c>
      <c r="H230" s="277"/>
    </row>
    <row r="231" spans="2:8" x14ac:dyDescent="0.65">
      <c r="B231" s="318" t="s">
        <v>683</v>
      </c>
      <c r="C231" s="320">
        <v>350000</v>
      </c>
      <c r="H231" s="277"/>
    </row>
    <row r="232" spans="2:8" x14ac:dyDescent="0.65">
      <c r="B232" s="318" t="s">
        <v>569</v>
      </c>
      <c r="C232" s="320">
        <v>500000</v>
      </c>
      <c r="H232" s="277"/>
    </row>
    <row r="233" spans="2:8" x14ac:dyDescent="0.65">
      <c r="B233" s="318" t="s">
        <v>120</v>
      </c>
      <c r="C233" s="320">
        <v>500000</v>
      </c>
      <c r="H233" s="277"/>
    </row>
    <row r="234" spans="2:8" x14ac:dyDescent="0.65">
      <c r="B234" s="318" t="s">
        <v>684</v>
      </c>
      <c r="C234" s="320">
        <v>1000000</v>
      </c>
      <c r="H234" s="277"/>
    </row>
    <row r="235" spans="2:8" x14ac:dyDescent="0.65">
      <c r="B235" s="318" t="s">
        <v>122</v>
      </c>
      <c r="C235" s="320">
        <v>4978371</v>
      </c>
      <c r="H235" s="277"/>
    </row>
    <row r="236" spans="2:8" x14ac:dyDescent="0.65">
      <c r="B236" s="318" t="s">
        <v>563</v>
      </c>
      <c r="C236" s="320">
        <v>53395</v>
      </c>
      <c r="H236" s="277"/>
    </row>
    <row r="237" spans="2:8" x14ac:dyDescent="0.65">
      <c r="B237" s="318" t="s">
        <v>685</v>
      </c>
      <c r="C237" s="320">
        <v>1179000</v>
      </c>
      <c r="H237" s="277"/>
    </row>
    <row r="238" spans="2:8" x14ac:dyDescent="0.65">
      <c r="B238" s="318" t="s">
        <v>686</v>
      </c>
      <c r="C238" s="320">
        <v>200000</v>
      </c>
      <c r="H238" s="277"/>
    </row>
    <row r="239" spans="2:8" x14ac:dyDescent="0.65">
      <c r="B239" s="318" t="s">
        <v>123</v>
      </c>
      <c r="C239" s="320">
        <v>50136289</v>
      </c>
      <c r="H239" s="277"/>
    </row>
    <row r="240" spans="2:8" x14ac:dyDescent="0.65">
      <c r="B240" s="318" t="s">
        <v>687</v>
      </c>
      <c r="C240" s="320">
        <v>210000</v>
      </c>
      <c r="H240" s="277"/>
    </row>
    <row r="241" spans="2:8" x14ac:dyDescent="0.65">
      <c r="B241" s="318" t="s">
        <v>565</v>
      </c>
      <c r="C241" s="320">
        <v>420000</v>
      </c>
      <c r="H241" s="277"/>
    </row>
    <row r="242" spans="2:8" x14ac:dyDescent="0.65">
      <c r="B242" s="318" t="s">
        <v>688</v>
      </c>
      <c r="C242" s="320">
        <v>1179000</v>
      </c>
      <c r="H242" s="277"/>
    </row>
    <row r="243" spans="2:8" x14ac:dyDescent="0.65">
      <c r="B243" s="318" t="s">
        <v>689</v>
      </c>
      <c r="C243" s="320">
        <v>255000</v>
      </c>
      <c r="H243" s="277"/>
    </row>
    <row r="244" spans="2:8" x14ac:dyDescent="0.65">
      <c r="B244" s="318" t="s">
        <v>690</v>
      </c>
      <c r="C244" s="320">
        <v>350000</v>
      </c>
      <c r="H244" s="277"/>
    </row>
    <row r="245" spans="2:8" x14ac:dyDescent="0.65">
      <c r="B245" s="318" t="s">
        <v>691</v>
      </c>
      <c r="C245" s="320">
        <v>350000</v>
      </c>
      <c r="H245" s="277"/>
    </row>
    <row r="246" spans="2:8" x14ac:dyDescent="0.65">
      <c r="B246" s="318" t="s">
        <v>692</v>
      </c>
      <c r="C246" s="320">
        <v>3010000</v>
      </c>
      <c r="H246" s="277"/>
    </row>
    <row r="247" spans="2:8" x14ac:dyDescent="0.65">
      <c r="B247" s="318" t="s">
        <v>693</v>
      </c>
      <c r="C247" s="320">
        <v>350000</v>
      </c>
      <c r="H247" s="277"/>
    </row>
    <row r="248" spans="2:8" x14ac:dyDescent="0.65">
      <c r="B248" s="318" t="s">
        <v>694</v>
      </c>
      <c r="C248" s="320">
        <v>225000</v>
      </c>
      <c r="H248" s="277"/>
    </row>
    <row r="249" spans="2:8" x14ac:dyDescent="0.65">
      <c r="B249" s="318" t="s">
        <v>695</v>
      </c>
      <c r="C249" s="320">
        <v>210000</v>
      </c>
      <c r="H249" s="277"/>
    </row>
    <row r="250" spans="2:8" x14ac:dyDescent="0.65">
      <c r="B250" s="318">
        <v>2021</v>
      </c>
      <c r="C250" s="319">
        <v>81005312</v>
      </c>
      <c r="H250" s="277"/>
    </row>
    <row r="251" spans="2:8" x14ac:dyDescent="0.65">
      <c r="B251" s="318" t="s">
        <v>696</v>
      </c>
      <c r="C251" s="320">
        <v>1000000</v>
      </c>
      <c r="H251" s="277"/>
    </row>
    <row r="252" spans="2:8" x14ac:dyDescent="0.65">
      <c r="B252" s="318" t="s">
        <v>697</v>
      </c>
      <c r="C252" s="320">
        <v>1000000</v>
      </c>
      <c r="H252" s="277"/>
    </row>
    <row r="253" spans="2:8" x14ac:dyDescent="0.65">
      <c r="B253" s="318" t="s">
        <v>685</v>
      </c>
      <c r="C253" s="320">
        <v>1000000</v>
      </c>
      <c r="H253" s="277"/>
    </row>
    <row r="254" spans="2:8" x14ac:dyDescent="0.65">
      <c r="B254" s="318" t="s">
        <v>123</v>
      </c>
      <c r="C254" s="320">
        <v>57505312</v>
      </c>
      <c r="H254" s="277"/>
    </row>
    <row r="255" spans="2:8" x14ac:dyDescent="0.65">
      <c r="B255" s="318" t="s">
        <v>565</v>
      </c>
      <c r="C255" s="320">
        <v>9500000</v>
      </c>
      <c r="H255" s="277"/>
    </row>
    <row r="256" spans="2:8" x14ac:dyDescent="0.65">
      <c r="B256" s="318" t="s">
        <v>688</v>
      </c>
      <c r="C256" s="320">
        <v>1000000</v>
      </c>
      <c r="H256" s="277"/>
    </row>
    <row r="257" spans="2:8" x14ac:dyDescent="0.65">
      <c r="B257" s="318" t="s">
        <v>698</v>
      </c>
      <c r="C257" s="320">
        <v>1000000</v>
      </c>
      <c r="H257" s="277"/>
    </row>
    <row r="258" spans="2:8" x14ac:dyDescent="0.65">
      <c r="B258" s="318" t="s">
        <v>699</v>
      </c>
      <c r="C258" s="320">
        <v>1000000</v>
      </c>
      <c r="H258" s="277"/>
    </row>
    <row r="259" spans="2:8" x14ac:dyDescent="0.65">
      <c r="B259" s="318" t="s">
        <v>700</v>
      </c>
      <c r="C259" s="320">
        <v>1000000</v>
      </c>
      <c r="H259" s="277"/>
    </row>
    <row r="260" spans="2:8" x14ac:dyDescent="0.65">
      <c r="B260" s="318" t="s">
        <v>567</v>
      </c>
      <c r="C260" s="320">
        <v>1000000</v>
      </c>
      <c r="H260" s="277"/>
    </row>
    <row r="261" spans="2:8" x14ac:dyDescent="0.65">
      <c r="B261" s="318" t="s">
        <v>701</v>
      </c>
      <c r="C261" s="320">
        <v>250000</v>
      </c>
      <c r="H261" s="277"/>
    </row>
    <row r="262" spans="2:8" x14ac:dyDescent="0.65">
      <c r="B262" s="318" t="s">
        <v>121</v>
      </c>
      <c r="C262" s="320">
        <v>500000</v>
      </c>
      <c r="H262" s="277"/>
    </row>
    <row r="263" spans="2:8" x14ac:dyDescent="0.65">
      <c r="B263" s="318" t="s">
        <v>702</v>
      </c>
      <c r="C263" s="320">
        <v>1000000</v>
      </c>
      <c r="H263" s="277"/>
    </row>
    <row r="264" spans="2:8" x14ac:dyDescent="0.65">
      <c r="B264" s="318" t="s">
        <v>695</v>
      </c>
      <c r="C264" s="320">
        <v>750000</v>
      </c>
      <c r="H264" s="277"/>
    </row>
    <row r="265" spans="2:8" x14ac:dyDescent="0.65">
      <c r="B265" s="318" t="s">
        <v>703</v>
      </c>
      <c r="C265" s="320">
        <v>500000</v>
      </c>
      <c r="H265" s="277"/>
    </row>
    <row r="266" spans="2:8" x14ac:dyDescent="0.65">
      <c r="B266" s="318" t="s">
        <v>566</v>
      </c>
      <c r="C266" s="320">
        <v>1000000</v>
      </c>
      <c r="H266" s="277"/>
    </row>
    <row r="267" spans="2:8" x14ac:dyDescent="0.65">
      <c r="B267" s="318" t="s">
        <v>704</v>
      </c>
      <c r="C267" s="320">
        <v>1000000</v>
      </c>
      <c r="H267" s="277"/>
    </row>
    <row r="268" spans="2:8" x14ac:dyDescent="0.65">
      <c r="B268" s="318" t="s">
        <v>705</v>
      </c>
      <c r="C268" s="320">
        <v>1000000</v>
      </c>
      <c r="H268" s="277"/>
    </row>
    <row r="269" spans="2:8" x14ac:dyDescent="0.65">
      <c r="B269" s="318">
        <v>2022</v>
      </c>
      <c r="C269" s="319">
        <v>26666</v>
      </c>
      <c r="H269" s="277"/>
    </row>
    <row r="270" spans="2:8" x14ac:dyDescent="0.65">
      <c r="B270" s="318" t="s">
        <v>685</v>
      </c>
      <c r="C270" s="320">
        <v>26666</v>
      </c>
      <c r="H270" s="277"/>
    </row>
    <row r="271" spans="2:8" x14ac:dyDescent="0.65">
      <c r="B271" s="318">
        <v>2023</v>
      </c>
      <c r="C271" s="319">
        <v>777700</v>
      </c>
      <c r="H271" s="277"/>
    </row>
    <row r="272" spans="2:8" x14ac:dyDescent="0.65">
      <c r="B272" s="318" t="s">
        <v>123</v>
      </c>
      <c r="C272" s="320">
        <v>777700</v>
      </c>
      <c r="H272" s="277"/>
    </row>
    <row r="273" spans="2:8" x14ac:dyDescent="0.65">
      <c r="B273" s="318">
        <v>2024</v>
      </c>
      <c r="C273" s="319">
        <v>2890816</v>
      </c>
      <c r="H273" s="277"/>
    </row>
    <row r="274" spans="2:8" x14ac:dyDescent="0.65">
      <c r="B274" s="318" t="s">
        <v>123</v>
      </c>
      <c r="C274" s="320">
        <v>2890816</v>
      </c>
      <c r="H274" s="277"/>
    </row>
    <row r="275" spans="2:8" ht="19" thickBot="1" x14ac:dyDescent="0.7">
      <c r="B275" s="318" t="s">
        <v>706</v>
      </c>
      <c r="C275" s="321">
        <v>150156549</v>
      </c>
      <c r="H275" s="277"/>
    </row>
    <row r="276" spans="2:8" ht="19" thickBot="1" x14ac:dyDescent="0.7">
      <c r="B276" s="7" t="s">
        <v>997</v>
      </c>
      <c r="C276" s="280" t="s">
        <v>1002</v>
      </c>
      <c r="D276" s="280"/>
      <c r="E276" s="280"/>
      <c r="F276" s="280"/>
      <c r="G276" s="280"/>
      <c r="H276" s="282"/>
    </row>
    <row r="278" spans="2:8" ht="19" thickBot="1" x14ac:dyDescent="0.7"/>
    <row r="279" spans="2:8" x14ac:dyDescent="0.65">
      <c r="B279" s="40" t="s">
        <v>1204</v>
      </c>
      <c r="C279" s="283"/>
      <c r="D279" s="283"/>
      <c r="E279" s="283"/>
      <c r="F279" s="283"/>
      <c r="G279" s="283"/>
      <c r="H279" s="283"/>
    </row>
    <row r="280" spans="2:8" x14ac:dyDescent="0.65">
      <c r="B280" s="558" t="s">
        <v>75</v>
      </c>
      <c r="C280" s="638" t="s">
        <v>1</v>
      </c>
      <c r="D280" s="638"/>
    </row>
    <row r="281" spans="2:8" x14ac:dyDescent="0.65">
      <c r="B281" s="558"/>
      <c r="C281" s="215">
        <v>2018</v>
      </c>
      <c r="D281" s="215">
        <v>2020</v>
      </c>
    </row>
    <row r="282" spans="2:8" ht="55.5" x14ac:dyDescent="0.65">
      <c r="B282" s="234" t="s">
        <v>124</v>
      </c>
      <c r="C282" s="212">
        <v>97</v>
      </c>
      <c r="D282" s="212">
        <v>98.4</v>
      </c>
    </row>
    <row r="283" spans="2:8" ht="19" thickBot="1" x14ac:dyDescent="0.7">
      <c r="B283" s="7" t="s">
        <v>997</v>
      </c>
      <c r="C283" s="280" t="s">
        <v>1004</v>
      </c>
      <c r="D283" s="280"/>
      <c r="E283" s="280"/>
      <c r="F283" s="280"/>
      <c r="G283" s="280"/>
      <c r="H283" s="280"/>
    </row>
    <row r="285" spans="2:8" ht="19" thickBot="1" x14ac:dyDescent="0.7"/>
    <row r="286" spans="2:8" x14ac:dyDescent="0.65">
      <c r="B286" s="43"/>
      <c r="C286" s="283"/>
      <c r="D286" s="283"/>
      <c r="E286" s="283"/>
      <c r="F286" s="283"/>
      <c r="G286" s="283"/>
      <c r="H286" s="283"/>
    </row>
    <row r="287" spans="2:8" x14ac:dyDescent="0.65">
      <c r="B287" s="22" t="s">
        <v>1205</v>
      </c>
    </row>
    <row r="288" spans="2:8" x14ac:dyDescent="0.65">
      <c r="B288" s="558" t="s">
        <v>125</v>
      </c>
      <c r="C288" s="638" t="s">
        <v>126</v>
      </c>
      <c r="D288" s="638"/>
      <c r="E288" s="638"/>
      <c r="F288" s="638"/>
      <c r="G288" s="638"/>
    </row>
    <row r="289" spans="2:8" x14ac:dyDescent="0.65">
      <c r="B289" s="558"/>
      <c r="C289" s="215">
        <v>2020</v>
      </c>
      <c r="D289" s="215">
        <v>2021</v>
      </c>
      <c r="E289" s="215">
        <v>2022</v>
      </c>
      <c r="F289" s="215">
        <v>2023</v>
      </c>
      <c r="G289" s="215">
        <v>2024</v>
      </c>
    </row>
    <row r="290" spans="2:8" x14ac:dyDescent="0.65">
      <c r="B290" s="234" t="s">
        <v>127</v>
      </c>
      <c r="C290" s="240">
        <v>36.4</v>
      </c>
      <c r="D290" s="240">
        <v>39.799999999999997</v>
      </c>
      <c r="E290" s="240">
        <v>40.1</v>
      </c>
      <c r="F290" s="240">
        <v>41.4</v>
      </c>
      <c r="G290" s="240">
        <v>46.3</v>
      </c>
    </row>
    <row r="291" spans="2:8" x14ac:dyDescent="0.65">
      <c r="B291" s="234" t="s">
        <v>128</v>
      </c>
      <c r="C291" s="240">
        <v>30.2</v>
      </c>
      <c r="D291" s="240">
        <v>32.4</v>
      </c>
      <c r="E291" s="240">
        <v>32.700000000000003</v>
      </c>
      <c r="F291" s="240">
        <v>33.700000000000003</v>
      </c>
      <c r="G291" s="240">
        <v>36.799999999999997</v>
      </c>
    </row>
    <row r="292" spans="2:8" x14ac:dyDescent="0.65">
      <c r="B292" s="234" t="s">
        <v>129</v>
      </c>
      <c r="C292" s="240">
        <v>6.2</v>
      </c>
      <c r="D292" s="240">
        <v>7.4</v>
      </c>
      <c r="E292" s="240">
        <v>7.4</v>
      </c>
      <c r="F292" s="240">
        <v>7.7</v>
      </c>
      <c r="G292" s="240">
        <v>9.5</v>
      </c>
    </row>
    <row r="293" spans="2:8" x14ac:dyDescent="0.65">
      <c r="B293" s="234" t="s">
        <v>130</v>
      </c>
      <c r="C293" s="240">
        <v>62.3</v>
      </c>
      <c r="D293" s="240">
        <v>65.400000000000006</v>
      </c>
      <c r="E293" s="240">
        <v>62.4</v>
      </c>
      <c r="F293" s="240">
        <v>64.7</v>
      </c>
      <c r="G293" s="240">
        <v>70.599999999999994</v>
      </c>
    </row>
    <row r="294" spans="2:8" x14ac:dyDescent="0.65">
      <c r="B294" s="234" t="s">
        <v>131</v>
      </c>
      <c r="C294" s="240">
        <v>60.9</v>
      </c>
      <c r="D294" s="240">
        <v>63.9</v>
      </c>
      <c r="E294" s="240">
        <v>60.9</v>
      </c>
      <c r="F294" s="240">
        <v>63.2</v>
      </c>
      <c r="G294" s="240">
        <v>68.900000000000006</v>
      </c>
    </row>
    <row r="295" spans="2:8" x14ac:dyDescent="0.65">
      <c r="B295" s="234" t="s">
        <v>132</v>
      </c>
      <c r="C295" s="240">
        <v>1.4</v>
      </c>
      <c r="D295" s="240">
        <v>1.5</v>
      </c>
      <c r="E295" s="240">
        <v>1.5</v>
      </c>
      <c r="F295" s="240">
        <v>1.5</v>
      </c>
      <c r="G295" s="240">
        <v>1.7</v>
      </c>
    </row>
    <row r="296" spans="2:8" x14ac:dyDescent="0.65">
      <c r="B296" s="234" t="s">
        <v>133</v>
      </c>
      <c r="C296" s="240">
        <v>8.6999999999999993</v>
      </c>
      <c r="D296" s="240">
        <v>10</v>
      </c>
      <c r="E296" s="240">
        <v>10.6</v>
      </c>
      <c r="F296" s="240">
        <v>10.9</v>
      </c>
      <c r="G296" s="240">
        <v>13.3</v>
      </c>
    </row>
    <row r="297" spans="2:8" x14ac:dyDescent="0.65">
      <c r="B297" s="234" t="s">
        <v>134</v>
      </c>
      <c r="C297" s="240">
        <v>39.299999999999997</v>
      </c>
      <c r="D297" s="240">
        <v>42.6</v>
      </c>
      <c r="E297" s="240">
        <v>43</v>
      </c>
      <c r="F297" s="240">
        <v>45.6</v>
      </c>
      <c r="G297" s="240">
        <v>62.9</v>
      </c>
    </row>
    <row r="298" spans="2:8" ht="19" thickBot="1" x14ac:dyDescent="0.7">
      <c r="B298" s="7" t="s">
        <v>997</v>
      </c>
      <c r="C298" s="280" t="s">
        <v>1004</v>
      </c>
      <c r="D298" s="280"/>
      <c r="E298" s="280"/>
      <c r="F298" s="280"/>
      <c r="G298" s="280"/>
      <c r="H298" s="280"/>
    </row>
    <row r="300" spans="2:8" ht="19" thickBot="1" x14ac:dyDescent="0.7"/>
    <row r="301" spans="2:8" ht="19" thickBot="1" x14ac:dyDescent="0.7">
      <c r="B301" s="40" t="s">
        <v>1206</v>
      </c>
      <c r="C301" s="283"/>
      <c r="D301" s="283"/>
      <c r="E301" s="283"/>
      <c r="F301" s="283"/>
      <c r="G301" s="283"/>
      <c r="H301" s="284"/>
    </row>
    <row r="302" spans="2:8" x14ac:dyDescent="0.65">
      <c r="B302" s="577" t="s">
        <v>135</v>
      </c>
      <c r="C302" s="638" t="s">
        <v>1</v>
      </c>
      <c r="D302" s="638"/>
      <c r="E302" s="638"/>
      <c r="F302" s="638"/>
      <c r="G302" s="638"/>
      <c r="H302" s="277"/>
    </row>
    <row r="303" spans="2:8" ht="19" thickBot="1" x14ac:dyDescent="0.7">
      <c r="B303" s="578"/>
      <c r="C303" s="215">
        <v>2018</v>
      </c>
      <c r="D303" s="215">
        <v>2019</v>
      </c>
      <c r="E303" s="215">
        <v>2020</v>
      </c>
      <c r="F303" s="215">
        <v>2021</v>
      </c>
      <c r="G303" s="215">
        <v>2022</v>
      </c>
      <c r="H303" s="277"/>
    </row>
    <row r="304" spans="2:8" ht="19" thickBot="1" x14ac:dyDescent="0.7">
      <c r="B304" s="27" t="s">
        <v>136</v>
      </c>
      <c r="C304" s="212">
        <v>69</v>
      </c>
      <c r="D304" s="212">
        <v>75</v>
      </c>
      <c r="E304" s="212">
        <v>79</v>
      </c>
      <c r="F304" s="212">
        <v>91</v>
      </c>
      <c r="G304" s="212">
        <v>93</v>
      </c>
      <c r="H304" s="277"/>
    </row>
    <row r="305" spans="2:8" ht="19" thickBot="1" x14ac:dyDescent="0.7">
      <c r="B305" s="7" t="s">
        <v>997</v>
      </c>
      <c r="C305" s="280" t="s">
        <v>1004</v>
      </c>
      <c r="D305" s="280"/>
      <c r="E305" s="280"/>
      <c r="F305" s="280"/>
      <c r="G305" s="280"/>
      <c r="H305" s="282"/>
    </row>
    <row r="307" spans="2:8" ht="19" thickBot="1" x14ac:dyDescent="0.7"/>
    <row r="308" spans="2:8" x14ac:dyDescent="0.65">
      <c r="B308" s="322" t="s">
        <v>1207</v>
      </c>
      <c r="C308" s="283"/>
      <c r="D308" s="283"/>
      <c r="E308" s="283"/>
      <c r="F308" s="284"/>
    </row>
    <row r="309" spans="2:8" ht="37" x14ac:dyDescent="0.65">
      <c r="B309" s="220" t="s">
        <v>137</v>
      </c>
      <c r="C309" s="230">
        <v>2022</v>
      </c>
      <c r="F309" s="277"/>
    </row>
    <row r="310" spans="2:8" ht="37" x14ac:dyDescent="0.65">
      <c r="B310" s="234" t="s">
        <v>138</v>
      </c>
      <c r="C310" s="212">
        <v>43</v>
      </c>
      <c r="F310" s="277"/>
    </row>
    <row r="311" spans="2:8" ht="37" x14ac:dyDescent="0.65">
      <c r="B311" s="234" t="s">
        <v>139</v>
      </c>
      <c r="C311" s="212">
        <v>41</v>
      </c>
      <c r="F311" s="277"/>
    </row>
    <row r="312" spans="2:8" ht="19" thickBot="1" x14ac:dyDescent="0.7">
      <c r="B312" s="7" t="s">
        <v>997</v>
      </c>
      <c r="C312" s="280" t="s">
        <v>1005</v>
      </c>
      <c r="D312" s="280"/>
      <c r="E312" s="280"/>
      <c r="F312" s="282"/>
    </row>
  </sheetData>
  <mergeCells count="86">
    <mergeCell ref="B198:D198"/>
    <mergeCell ref="C56:H56"/>
    <mergeCell ref="B15:B16"/>
    <mergeCell ref="C15:H15"/>
    <mergeCell ref="B23:B24"/>
    <mergeCell ref="C23:G23"/>
    <mergeCell ref="G16:H16"/>
    <mergeCell ref="G17:H17"/>
    <mergeCell ref="B3:B4"/>
    <mergeCell ref="G4:H4"/>
    <mergeCell ref="G5:H5"/>
    <mergeCell ref="C3:H3"/>
    <mergeCell ref="B9:B10"/>
    <mergeCell ref="C9:G9"/>
    <mergeCell ref="G60:H60"/>
    <mergeCell ref="B30:B31"/>
    <mergeCell ref="C30:G30"/>
    <mergeCell ref="B39:B40"/>
    <mergeCell ref="C39:G39"/>
    <mergeCell ref="B47:B48"/>
    <mergeCell ref="C47:G47"/>
    <mergeCell ref="B56:B57"/>
    <mergeCell ref="G57:H57"/>
    <mergeCell ref="G58:H58"/>
    <mergeCell ref="G59:H59"/>
    <mergeCell ref="C176:G176"/>
    <mergeCell ref="B181:B182"/>
    <mergeCell ref="C181:G181"/>
    <mergeCell ref="B132:H132"/>
    <mergeCell ref="B138:B139"/>
    <mergeCell ref="G139:H139"/>
    <mergeCell ref="G140:H140"/>
    <mergeCell ref="C138:H138"/>
    <mergeCell ref="B176:B177"/>
    <mergeCell ref="B163:B165"/>
    <mergeCell ref="B166:B168"/>
    <mergeCell ref="B169:B171"/>
    <mergeCell ref="B122:B123"/>
    <mergeCell ref="G123:H123"/>
    <mergeCell ref="G124:H124"/>
    <mergeCell ref="G125:H125"/>
    <mergeCell ref="G126:H126"/>
    <mergeCell ref="C122:H122"/>
    <mergeCell ref="C146:F146"/>
    <mergeCell ref="B153:B154"/>
    <mergeCell ref="C153:E153"/>
    <mergeCell ref="B161:B162"/>
    <mergeCell ref="C161:C162"/>
    <mergeCell ref="D161:H161"/>
    <mergeCell ref="B95:B97"/>
    <mergeCell ref="B98:B100"/>
    <mergeCell ref="B105:B106"/>
    <mergeCell ref="B113:B114"/>
    <mergeCell ref="C113:G113"/>
    <mergeCell ref="C105:G105"/>
    <mergeCell ref="B302:B303"/>
    <mergeCell ref="C302:G302"/>
    <mergeCell ref="G222:H222"/>
    <mergeCell ref="G223:H223"/>
    <mergeCell ref="G224:H224"/>
    <mergeCell ref="B280:B281"/>
    <mergeCell ref="C280:D280"/>
    <mergeCell ref="B86:B88"/>
    <mergeCell ref="B89:B91"/>
    <mergeCell ref="B92:B94"/>
    <mergeCell ref="B66:B67"/>
    <mergeCell ref="B68:B70"/>
    <mergeCell ref="B71:B73"/>
    <mergeCell ref="B74:B76"/>
    <mergeCell ref="B77:B79"/>
    <mergeCell ref="C66:C67"/>
    <mergeCell ref="D66:H66"/>
    <mergeCell ref="B288:B289"/>
    <mergeCell ref="C288:G288"/>
    <mergeCell ref="C220:H220"/>
    <mergeCell ref="G206:H206"/>
    <mergeCell ref="C204:H204"/>
    <mergeCell ref="B211:B212"/>
    <mergeCell ref="C211:E211"/>
    <mergeCell ref="B220:B221"/>
    <mergeCell ref="G221:H221"/>
    <mergeCell ref="B204:B205"/>
    <mergeCell ref="G205:H205"/>
    <mergeCell ref="B146:B147"/>
    <mergeCell ref="B80:B82"/>
    <mergeCell ref="B83:B8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7313-2D70-4B1A-942B-DA27B9F417EC}">
  <dimension ref="B1:J209"/>
  <sheetViews>
    <sheetView rightToLeft="1" topLeftCell="A195" zoomScale="85" workbookViewId="0">
      <selection activeCell="C155" sqref="C155"/>
    </sheetView>
  </sheetViews>
  <sheetFormatPr defaultColWidth="8.7265625" defaultRowHeight="18.5" x14ac:dyDescent="0.65"/>
  <cols>
    <col min="1" max="1" width="8.7265625" style="28"/>
    <col min="2" max="2" width="18.90625" style="28" customWidth="1"/>
    <col min="3" max="3" width="34.81640625" style="28" bestFit="1" customWidth="1"/>
    <col min="4" max="4" width="30.90625" style="28" customWidth="1"/>
    <col min="5" max="5" width="19.36328125" style="28" customWidth="1"/>
    <col min="6" max="16384" width="8.7265625" style="28"/>
  </cols>
  <sheetData>
    <row r="1" spans="2:10" ht="19" thickBot="1" x14ac:dyDescent="0.7"/>
    <row r="2" spans="2:10" ht="64.5" customHeight="1" x14ac:dyDescent="0.65">
      <c r="B2" s="667" t="s">
        <v>140</v>
      </c>
      <c r="C2" s="668"/>
      <c r="D2" s="668"/>
      <c r="E2" s="669"/>
      <c r="F2" s="323"/>
      <c r="G2" s="323"/>
      <c r="H2" s="323"/>
      <c r="I2" s="323"/>
      <c r="J2" s="323"/>
    </row>
    <row r="3" spans="2:10" x14ac:dyDescent="0.65">
      <c r="B3" s="673" t="s">
        <v>141</v>
      </c>
      <c r="C3" s="638"/>
      <c r="D3" s="638"/>
      <c r="E3" s="639"/>
    </row>
    <row r="4" spans="2:10" x14ac:dyDescent="0.65">
      <c r="B4" s="220" t="s">
        <v>1</v>
      </c>
      <c r="C4" s="215" t="s">
        <v>2</v>
      </c>
      <c r="D4" s="215" t="s">
        <v>3</v>
      </c>
      <c r="E4" s="8" t="s">
        <v>28</v>
      </c>
    </row>
    <row r="5" spans="2:10" x14ac:dyDescent="0.65">
      <c r="B5" s="239">
        <v>2016</v>
      </c>
      <c r="C5" s="240">
        <v>50.7</v>
      </c>
      <c r="D5" s="240">
        <v>77.099999999999994</v>
      </c>
      <c r="E5" s="241">
        <v>63.3</v>
      </c>
    </row>
    <row r="6" spans="2:10" x14ac:dyDescent="0.65">
      <c r="B6" s="239">
        <v>2021</v>
      </c>
      <c r="C6" s="240">
        <v>62.67</v>
      </c>
      <c r="D6" s="240">
        <v>77.22</v>
      </c>
      <c r="E6" s="241">
        <v>71.069999999999993</v>
      </c>
    </row>
    <row r="7" spans="2:10" x14ac:dyDescent="0.65">
      <c r="B7" s="278"/>
      <c r="E7" s="277"/>
    </row>
    <row r="8" spans="2:10" x14ac:dyDescent="0.65">
      <c r="B8" s="674" t="s">
        <v>142</v>
      </c>
      <c r="C8" s="675"/>
      <c r="D8" s="675"/>
      <c r="E8" s="676"/>
    </row>
    <row r="9" spans="2:10" x14ac:dyDescent="0.65">
      <c r="B9" s="220" t="s">
        <v>1</v>
      </c>
      <c r="C9" s="215" t="s">
        <v>2</v>
      </c>
      <c r="D9" s="215" t="s">
        <v>3</v>
      </c>
      <c r="E9" s="8" t="s">
        <v>28</v>
      </c>
    </row>
    <row r="10" spans="2:10" x14ac:dyDescent="0.65">
      <c r="B10" s="239">
        <v>2015</v>
      </c>
      <c r="C10" s="240">
        <v>12.53</v>
      </c>
      <c r="D10" s="240">
        <v>20.059999999999999</v>
      </c>
      <c r="E10" s="241">
        <v>16.21</v>
      </c>
    </row>
    <row r="11" spans="2:10" x14ac:dyDescent="0.65">
      <c r="B11" s="239">
        <v>2019</v>
      </c>
      <c r="C11" s="240">
        <v>21.32</v>
      </c>
      <c r="D11" s="240">
        <v>25.06</v>
      </c>
      <c r="E11" s="241">
        <v>23.11</v>
      </c>
    </row>
    <row r="12" spans="2:10" x14ac:dyDescent="0.65">
      <c r="B12" s="278"/>
      <c r="E12" s="277"/>
    </row>
    <row r="13" spans="2:10" x14ac:dyDescent="0.65">
      <c r="B13" s="673" t="s">
        <v>143</v>
      </c>
      <c r="C13" s="638"/>
      <c r="D13" s="638"/>
      <c r="E13" s="639"/>
    </row>
    <row r="14" spans="2:10" x14ac:dyDescent="0.65">
      <c r="B14" s="220" t="s">
        <v>1</v>
      </c>
      <c r="C14" s="215" t="s">
        <v>2</v>
      </c>
      <c r="D14" s="215" t="s">
        <v>3</v>
      </c>
      <c r="E14" s="8" t="s">
        <v>28</v>
      </c>
    </row>
    <row r="15" spans="2:10" x14ac:dyDescent="0.65">
      <c r="B15" s="239">
        <v>2018</v>
      </c>
      <c r="C15" s="240">
        <v>34.5</v>
      </c>
      <c r="D15" s="240">
        <v>61.7</v>
      </c>
      <c r="E15" s="241">
        <v>47.64</v>
      </c>
    </row>
    <row r="16" spans="2:10" x14ac:dyDescent="0.65">
      <c r="B16" s="239">
        <v>2022</v>
      </c>
      <c r="C16" s="240">
        <v>29.05</v>
      </c>
      <c r="D16" s="240">
        <v>45.39</v>
      </c>
      <c r="E16" s="241">
        <v>37.4</v>
      </c>
    </row>
    <row r="17" spans="2:5" x14ac:dyDescent="0.65">
      <c r="B17" s="278"/>
      <c r="E17" s="277"/>
    </row>
    <row r="18" spans="2:5" x14ac:dyDescent="0.65">
      <c r="B18" s="674" t="s">
        <v>144</v>
      </c>
      <c r="C18" s="675"/>
      <c r="D18" s="675"/>
      <c r="E18" s="676"/>
    </row>
    <row r="19" spans="2:5" x14ac:dyDescent="0.65">
      <c r="B19" s="220" t="s">
        <v>1</v>
      </c>
      <c r="C19" s="215" t="s">
        <v>2</v>
      </c>
      <c r="D19" s="215" t="s">
        <v>3</v>
      </c>
      <c r="E19" s="8" t="s">
        <v>28</v>
      </c>
    </row>
    <row r="20" spans="2:5" x14ac:dyDescent="0.65">
      <c r="B20" s="239">
        <v>2019</v>
      </c>
      <c r="C20" s="240">
        <v>13.55</v>
      </c>
      <c r="D20" s="240">
        <v>16.75</v>
      </c>
      <c r="E20" s="241">
        <v>15.12</v>
      </c>
    </row>
    <row r="21" spans="2:5" x14ac:dyDescent="0.65">
      <c r="B21" s="239">
        <v>2022</v>
      </c>
      <c r="C21" s="240">
        <v>31.4</v>
      </c>
      <c r="D21" s="240">
        <v>28.64</v>
      </c>
      <c r="E21" s="241">
        <v>29.98</v>
      </c>
    </row>
    <row r="22" spans="2:5" ht="19" thickBot="1" x14ac:dyDescent="0.7">
      <c r="B22" s="7" t="s">
        <v>997</v>
      </c>
      <c r="C22" s="280" t="s">
        <v>1006</v>
      </c>
      <c r="D22" s="280"/>
      <c r="E22" s="282"/>
    </row>
    <row r="25" spans="2:5" ht="19" thickBot="1" x14ac:dyDescent="0.7"/>
    <row r="26" spans="2:5" ht="19" thickBot="1" x14ac:dyDescent="0.7">
      <c r="B26" s="40" t="s">
        <v>1208</v>
      </c>
      <c r="C26" s="283"/>
      <c r="D26" s="283"/>
      <c r="E26" s="284"/>
    </row>
    <row r="27" spans="2:5" x14ac:dyDescent="0.65">
      <c r="B27" s="642" t="s">
        <v>8</v>
      </c>
      <c r="C27" s="577" t="s">
        <v>27</v>
      </c>
      <c r="D27" s="215" t="s">
        <v>1</v>
      </c>
      <c r="E27" s="277"/>
    </row>
    <row r="28" spans="2:5" ht="19" thickBot="1" x14ac:dyDescent="0.7">
      <c r="B28" s="643"/>
      <c r="C28" s="578"/>
      <c r="D28" s="215">
        <v>2024</v>
      </c>
      <c r="E28" s="277"/>
    </row>
    <row r="29" spans="2:5" ht="19" thickBot="1" x14ac:dyDescent="0.7">
      <c r="B29" s="670" t="s">
        <v>11</v>
      </c>
      <c r="C29" s="311" t="s">
        <v>9</v>
      </c>
      <c r="D29" s="213">
        <v>99.05</v>
      </c>
      <c r="E29" s="277"/>
    </row>
    <row r="30" spans="2:5" ht="19" thickBot="1" x14ac:dyDescent="0.7">
      <c r="B30" s="671"/>
      <c r="C30" s="34" t="s">
        <v>10</v>
      </c>
      <c r="D30" s="212">
        <v>99.27</v>
      </c>
      <c r="E30" s="277"/>
    </row>
    <row r="31" spans="2:5" ht="19" thickBot="1" x14ac:dyDescent="0.7">
      <c r="B31" s="672"/>
      <c r="C31" s="36" t="s">
        <v>5</v>
      </c>
      <c r="D31" s="242">
        <v>99.16</v>
      </c>
      <c r="E31" s="277"/>
    </row>
    <row r="32" spans="2:5" ht="19" thickBot="1" x14ac:dyDescent="0.7">
      <c r="B32" s="670" t="s">
        <v>12</v>
      </c>
      <c r="C32" s="34" t="s">
        <v>9</v>
      </c>
      <c r="D32" s="212">
        <v>97.55</v>
      </c>
      <c r="E32" s="277"/>
    </row>
    <row r="33" spans="2:9" ht="19" thickBot="1" x14ac:dyDescent="0.7">
      <c r="B33" s="671"/>
      <c r="C33" s="311" t="s">
        <v>10</v>
      </c>
      <c r="D33" s="213">
        <v>99.6</v>
      </c>
      <c r="E33" s="277"/>
    </row>
    <row r="34" spans="2:9" ht="19" thickBot="1" x14ac:dyDescent="0.7">
      <c r="B34" s="672"/>
      <c r="C34" s="36" t="s">
        <v>5</v>
      </c>
      <c r="D34" s="242">
        <v>98.51</v>
      </c>
      <c r="E34" s="277"/>
    </row>
    <row r="35" spans="2:9" ht="19" thickBot="1" x14ac:dyDescent="0.7">
      <c r="B35" s="670" t="s">
        <v>145</v>
      </c>
      <c r="C35" s="311" t="s">
        <v>9</v>
      </c>
      <c r="D35" s="213">
        <v>94.81</v>
      </c>
      <c r="E35" s="277"/>
    </row>
    <row r="36" spans="2:9" ht="19" thickBot="1" x14ac:dyDescent="0.7">
      <c r="B36" s="671"/>
      <c r="C36" s="34" t="s">
        <v>10</v>
      </c>
      <c r="D36" s="212">
        <v>97.72</v>
      </c>
      <c r="E36" s="277"/>
    </row>
    <row r="37" spans="2:9" ht="19" thickBot="1" x14ac:dyDescent="0.7">
      <c r="B37" s="672"/>
      <c r="C37" s="36" t="s">
        <v>5</v>
      </c>
      <c r="D37" s="242">
        <v>96.03</v>
      </c>
      <c r="E37" s="277"/>
    </row>
    <row r="38" spans="2:9" ht="19" thickBot="1" x14ac:dyDescent="0.7">
      <c r="B38" s="7" t="s">
        <v>997</v>
      </c>
      <c r="C38" s="280" t="s">
        <v>1302</v>
      </c>
      <c r="D38" s="280"/>
      <c r="E38" s="282"/>
    </row>
    <row r="41" spans="2:9" ht="19" thickBot="1" x14ac:dyDescent="0.7"/>
    <row r="42" spans="2:9" x14ac:dyDescent="0.65">
      <c r="B42" s="322" t="s">
        <v>146</v>
      </c>
      <c r="C42" s="283"/>
      <c r="D42" s="283"/>
      <c r="E42" s="283"/>
      <c r="F42" s="283"/>
      <c r="G42" s="283"/>
      <c r="H42" s="283"/>
      <c r="I42" s="284"/>
    </row>
    <row r="43" spans="2:9" ht="36" customHeight="1" x14ac:dyDescent="0.65">
      <c r="B43" s="558"/>
      <c r="C43" s="622" t="s">
        <v>943</v>
      </c>
      <c r="D43" s="622"/>
      <c r="E43" s="622"/>
      <c r="I43" s="277"/>
    </row>
    <row r="44" spans="2:9" x14ac:dyDescent="0.65">
      <c r="B44" s="558"/>
      <c r="C44" s="579">
        <v>2024</v>
      </c>
      <c r="D44" s="579"/>
      <c r="E44" s="579"/>
      <c r="I44" s="277"/>
    </row>
    <row r="45" spans="2:9" x14ac:dyDescent="0.65">
      <c r="B45" s="220" t="s">
        <v>147</v>
      </c>
      <c r="C45" s="215" t="s">
        <v>148</v>
      </c>
      <c r="D45" s="215" t="s">
        <v>10</v>
      </c>
      <c r="E45" s="215" t="s">
        <v>149</v>
      </c>
      <c r="I45" s="277"/>
    </row>
    <row r="46" spans="2:9" x14ac:dyDescent="0.65">
      <c r="B46" s="263" t="s">
        <v>47</v>
      </c>
      <c r="C46" s="212">
        <v>76.37</v>
      </c>
      <c r="D46" s="212">
        <v>80.430000000000007</v>
      </c>
      <c r="E46" s="212">
        <v>78.31</v>
      </c>
      <c r="I46" s="277"/>
    </row>
    <row r="47" spans="2:9" x14ac:dyDescent="0.65">
      <c r="B47" s="263" t="s">
        <v>150</v>
      </c>
      <c r="C47" s="212">
        <v>79.63</v>
      </c>
      <c r="D47" s="212">
        <v>85.18</v>
      </c>
      <c r="E47" s="212">
        <v>82.39</v>
      </c>
      <c r="I47" s="277"/>
    </row>
    <row r="48" spans="2:9" x14ac:dyDescent="0.65">
      <c r="B48" s="263" t="s">
        <v>151</v>
      </c>
      <c r="C48" s="212">
        <v>82</v>
      </c>
      <c r="D48" s="212">
        <v>84.58</v>
      </c>
      <c r="E48" s="212">
        <v>83.23</v>
      </c>
      <c r="I48" s="277"/>
    </row>
    <row r="49" spans="2:9" x14ac:dyDescent="0.65">
      <c r="B49" s="263" t="s">
        <v>152</v>
      </c>
      <c r="C49" s="212">
        <v>77.680000000000007</v>
      </c>
      <c r="D49" s="212">
        <v>77.13</v>
      </c>
      <c r="E49" s="212">
        <v>77.41</v>
      </c>
      <c r="I49" s="277"/>
    </row>
    <row r="50" spans="2:9" x14ac:dyDescent="0.65">
      <c r="B50" s="263" t="s">
        <v>153</v>
      </c>
      <c r="C50" s="212">
        <v>78.069999999999993</v>
      </c>
      <c r="D50" s="212">
        <v>84.53</v>
      </c>
      <c r="E50" s="212">
        <v>81.13</v>
      </c>
      <c r="I50" s="277"/>
    </row>
    <row r="51" spans="2:9" x14ac:dyDescent="0.65">
      <c r="B51" s="263" t="s">
        <v>154</v>
      </c>
      <c r="C51" s="212">
        <v>72.88</v>
      </c>
      <c r="D51" s="212">
        <v>83.01</v>
      </c>
      <c r="E51" s="212">
        <v>77.75</v>
      </c>
      <c r="I51" s="277"/>
    </row>
    <row r="52" spans="2:9" x14ac:dyDescent="0.65">
      <c r="B52" s="263" t="s">
        <v>155</v>
      </c>
      <c r="C52" s="212">
        <v>80.91</v>
      </c>
      <c r="D52" s="212">
        <v>87.01</v>
      </c>
      <c r="E52" s="212">
        <v>83.95</v>
      </c>
      <c r="I52" s="277"/>
    </row>
    <row r="53" spans="2:9" x14ac:dyDescent="0.65">
      <c r="B53" s="263" t="s">
        <v>41</v>
      </c>
      <c r="C53" s="212">
        <v>72.64</v>
      </c>
      <c r="D53" s="212">
        <v>83.46</v>
      </c>
      <c r="E53" s="212">
        <v>77.63</v>
      </c>
      <c r="I53" s="277"/>
    </row>
    <row r="54" spans="2:9" x14ac:dyDescent="0.65">
      <c r="B54" s="263" t="s">
        <v>156</v>
      </c>
      <c r="C54" s="212">
        <v>71.540000000000006</v>
      </c>
      <c r="D54" s="212">
        <v>82.7</v>
      </c>
      <c r="E54" s="212">
        <v>76.95</v>
      </c>
      <c r="I54" s="277"/>
    </row>
    <row r="55" spans="2:9" x14ac:dyDescent="0.65">
      <c r="B55" s="263" t="s">
        <v>42</v>
      </c>
      <c r="C55" s="212">
        <v>71.27</v>
      </c>
      <c r="D55" s="212">
        <v>80.489999999999995</v>
      </c>
      <c r="E55" s="212">
        <v>75.930000000000007</v>
      </c>
      <c r="I55" s="277"/>
    </row>
    <row r="56" spans="2:9" x14ac:dyDescent="0.65">
      <c r="B56" s="263" t="s">
        <v>45</v>
      </c>
      <c r="C56" s="212">
        <v>72.66</v>
      </c>
      <c r="D56" s="212">
        <v>84.12</v>
      </c>
      <c r="E56" s="212">
        <v>78.33</v>
      </c>
      <c r="I56" s="277"/>
    </row>
    <row r="57" spans="2:9" x14ac:dyDescent="0.65">
      <c r="B57" s="263" t="s">
        <v>36</v>
      </c>
      <c r="C57" s="212">
        <v>76.06</v>
      </c>
      <c r="D57" s="212">
        <v>82.91</v>
      </c>
      <c r="E57" s="212">
        <v>79.42</v>
      </c>
      <c r="I57" s="277"/>
    </row>
    <row r="58" spans="2:9" x14ac:dyDescent="0.65">
      <c r="B58" s="263" t="s">
        <v>157</v>
      </c>
      <c r="C58" s="212">
        <v>79.39</v>
      </c>
      <c r="D58" s="212">
        <v>82.66</v>
      </c>
      <c r="E58" s="212">
        <v>81.03</v>
      </c>
      <c r="I58" s="277"/>
    </row>
    <row r="59" spans="2:9" ht="19" thickBot="1" x14ac:dyDescent="0.7">
      <c r="B59" s="7" t="s">
        <v>997</v>
      </c>
      <c r="C59" s="280" t="s">
        <v>1302</v>
      </c>
      <c r="D59" s="280"/>
      <c r="E59" s="280"/>
      <c r="F59" s="280"/>
      <c r="G59" s="280"/>
      <c r="H59" s="280"/>
      <c r="I59" s="282"/>
    </row>
    <row r="62" spans="2:9" ht="19" thickBot="1" x14ac:dyDescent="0.7"/>
    <row r="63" spans="2:9" x14ac:dyDescent="0.65">
      <c r="B63" s="40" t="s">
        <v>1209</v>
      </c>
      <c r="C63" s="283"/>
      <c r="D63" s="283"/>
      <c r="E63" s="283"/>
      <c r="F63" s="284"/>
    </row>
    <row r="64" spans="2:9" x14ac:dyDescent="0.65">
      <c r="B64" s="220" t="s">
        <v>158</v>
      </c>
      <c r="C64" s="215" t="s">
        <v>27</v>
      </c>
      <c r="D64" s="215">
        <v>2022</v>
      </c>
      <c r="E64" s="215">
        <v>2024</v>
      </c>
      <c r="F64" s="277"/>
    </row>
    <row r="65" spans="2:6" ht="52.75" customHeight="1" x14ac:dyDescent="0.65">
      <c r="B65" s="559" t="s">
        <v>159</v>
      </c>
      <c r="C65" s="253" t="s">
        <v>9</v>
      </c>
      <c r="D65" s="253">
        <v>53.78</v>
      </c>
      <c r="E65" s="253">
        <v>63.13</v>
      </c>
      <c r="F65" s="277"/>
    </row>
    <row r="66" spans="2:6" x14ac:dyDescent="0.65">
      <c r="B66" s="559"/>
      <c r="C66" s="240" t="s">
        <v>10</v>
      </c>
      <c r="D66" s="240">
        <v>56.1</v>
      </c>
      <c r="E66" s="240">
        <v>65.05</v>
      </c>
      <c r="F66" s="277"/>
    </row>
    <row r="67" spans="2:6" x14ac:dyDescent="0.65">
      <c r="B67" s="559"/>
      <c r="C67" s="11" t="s">
        <v>5</v>
      </c>
      <c r="D67" s="11">
        <v>54.92</v>
      </c>
      <c r="E67" s="11">
        <v>64.03</v>
      </c>
      <c r="F67" s="277"/>
    </row>
    <row r="68" spans="2:6" ht="19" thickBot="1" x14ac:dyDescent="0.7">
      <c r="B68" s="7" t="s">
        <v>997</v>
      </c>
      <c r="C68" s="280" t="s">
        <v>1302</v>
      </c>
      <c r="D68" s="280"/>
      <c r="E68" s="280"/>
      <c r="F68" s="282"/>
    </row>
    <row r="71" spans="2:6" ht="19" thickBot="1" x14ac:dyDescent="0.7"/>
    <row r="72" spans="2:6" x14ac:dyDescent="0.65">
      <c r="B72" s="40" t="s">
        <v>1210</v>
      </c>
      <c r="C72" s="283"/>
      <c r="D72" s="283"/>
      <c r="E72" s="283"/>
      <c r="F72" s="284"/>
    </row>
    <row r="73" spans="2:6" x14ac:dyDescent="0.65">
      <c r="B73" s="558" t="s">
        <v>75</v>
      </c>
      <c r="C73" s="579" t="s">
        <v>27</v>
      </c>
      <c r="D73" s="579">
        <v>2024</v>
      </c>
      <c r="E73" s="579"/>
      <c r="F73" s="277"/>
    </row>
    <row r="74" spans="2:6" x14ac:dyDescent="0.65">
      <c r="B74" s="558"/>
      <c r="C74" s="579"/>
      <c r="D74" s="215" t="s">
        <v>671</v>
      </c>
      <c r="E74" s="215" t="s">
        <v>672</v>
      </c>
      <c r="F74" s="277"/>
    </row>
    <row r="75" spans="2:6" ht="52.75" customHeight="1" x14ac:dyDescent="0.65">
      <c r="B75" s="640" t="s">
        <v>161</v>
      </c>
      <c r="C75" s="256" t="s">
        <v>9</v>
      </c>
      <c r="D75" s="256">
        <v>61.87</v>
      </c>
      <c r="E75" s="256">
        <v>29.01</v>
      </c>
      <c r="F75" s="277"/>
    </row>
    <row r="76" spans="2:6" x14ac:dyDescent="0.65">
      <c r="B76" s="640"/>
      <c r="C76" s="240" t="s">
        <v>10</v>
      </c>
      <c r="D76" s="240">
        <v>68.680000000000007</v>
      </c>
      <c r="E76" s="240">
        <v>29.65</v>
      </c>
      <c r="F76" s="277"/>
    </row>
    <row r="77" spans="2:6" x14ac:dyDescent="0.65">
      <c r="B77" s="640"/>
      <c r="C77" s="11" t="s">
        <v>5</v>
      </c>
      <c r="D77" s="11">
        <v>64.760000000000005</v>
      </c>
      <c r="E77" s="11">
        <v>29.23</v>
      </c>
      <c r="F77" s="277"/>
    </row>
    <row r="78" spans="2:6" ht="19" thickBot="1" x14ac:dyDescent="0.7">
      <c r="B78" s="7" t="s">
        <v>997</v>
      </c>
      <c r="C78" s="280" t="s">
        <v>1302</v>
      </c>
      <c r="D78" s="280"/>
      <c r="E78" s="280"/>
      <c r="F78" s="282"/>
    </row>
    <row r="81" spans="2:9" ht="19" thickBot="1" x14ac:dyDescent="0.7"/>
    <row r="82" spans="2:9" x14ac:dyDescent="0.65">
      <c r="B82" s="40" t="s">
        <v>1211</v>
      </c>
      <c r="C82" s="283"/>
      <c r="D82" s="283"/>
      <c r="E82" s="283"/>
      <c r="F82" s="283"/>
      <c r="G82" s="283"/>
      <c r="H82" s="283"/>
      <c r="I82" s="284"/>
    </row>
    <row r="83" spans="2:9" x14ac:dyDescent="0.65">
      <c r="B83" s="558" t="s">
        <v>162</v>
      </c>
      <c r="C83" s="579" t="s">
        <v>27</v>
      </c>
      <c r="D83" s="579" t="s">
        <v>1</v>
      </c>
      <c r="E83" s="579"/>
      <c r="F83" s="579"/>
      <c r="G83" s="579"/>
      <c r="H83" s="579"/>
      <c r="I83" s="277"/>
    </row>
    <row r="84" spans="2:9" ht="19" thickBot="1" x14ac:dyDescent="0.7">
      <c r="B84" s="558"/>
      <c r="C84" s="579"/>
      <c r="D84" s="215">
        <v>2019</v>
      </c>
      <c r="E84" s="215">
        <v>2020</v>
      </c>
      <c r="F84" s="215">
        <v>2021</v>
      </c>
      <c r="G84" s="215">
        <v>2022</v>
      </c>
      <c r="H84" s="215">
        <v>2023</v>
      </c>
      <c r="I84" s="277"/>
    </row>
    <row r="85" spans="2:9" ht="72" customHeight="1" thickBot="1" x14ac:dyDescent="0.7">
      <c r="B85" s="640" t="s">
        <v>163</v>
      </c>
      <c r="C85" s="12" t="s">
        <v>2</v>
      </c>
      <c r="D85" s="12">
        <v>71.7</v>
      </c>
      <c r="E85" s="12">
        <v>89.8</v>
      </c>
      <c r="F85" s="12">
        <v>100</v>
      </c>
      <c r="G85" s="12">
        <v>100</v>
      </c>
      <c r="H85" s="13">
        <v>100</v>
      </c>
      <c r="I85" s="277"/>
    </row>
    <row r="86" spans="2:9" ht="19" thickBot="1" x14ac:dyDescent="0.7">
      <c r="B86" s="640"/>
      <c r="C86" s="212" t="s">
        <v>3</v>
      </c>
      <c r="D86" s="212">
        <v>62.4</v>
      </c>
      <c r="E86" s="212">
        <v>90.8</v>
      </c>
      <c r="F86" s="212">
        <v>100</v>
      </c>
      <c r="G86" s="212">
        <v>100</v>
      </c>
      <c r="H86" s="14">
        <v>100</v>
      </c>
      <c r="I86" s="277"/>
    </row>
    <row r="87" spans="2:9" x14ac:dyDescent="0.65">
      <c r="B87" s="640"/>
      <c r="C87" s="11" t="s">
        <v>4</v>
      </c>
      <c r="D87" s="11">
        <v>67.900000000000006</v>
      </c>
      <c r="E87" s="11">
        <v>90.2</v>
      </c>
      <c r="F87" s="11">
        <v>100</v>
      </c>
      <c r="G87" s="11">
        <v>100</v>
      </c>
      <c r="H87" s="315">
        <v>100</v>
      </c>
      <c r="I87" s="277"/>
    </row>
    <row r="88" spans="2:9" ht="70.75" customHeight="1" thickBot="1" x14ac:dyDescent="0.7">
      <c r="B88" s="620" t="s">
        <v>164</v>
      </c>
      <c r="C88" s="12" t="s">
        <v>2</v>
      </c>
      <c r="D88" s="12">
        <v>73.900000000000006</v>
      </c>
      <c r="E88" s="12">
        <v>88.9</v>
      </c>
      <c r="F88" s="12">
        <v>95.8</v>
      </c>
      <c r="G88" s="12">
        <v>97.8</v>
      </c>
      <c r="H88" s="14">
        <v>99.6</v>
      </c>
      <c r="I88" s="277"/>
    </row>
    <row r="89" spans="2:9" ht="19" thickBot="1" x14ac:dyDescent="0.7">
      <c r="B89" s="620"/>
      <c r="C89" s="212" t="s">
        <v>3</v>
      </c>
      <c r="D89" s="212">
        <v>59</v>
      </c>
      <c r="E89" s="212">
        <v>89.6</v>
      </c>
      <c r="F89" s="212">
        <v>95.3</v>
      </c>
      <c r="G89" s="212">
        <v>99.1</v>
      </c>
      <c r="H89" s="14">
        <v>99.3</v>
      </c>
      <c r="I89" s="277"/>
    </row>
    <row r="90" spans="2:9" x14ac:dyDescent="0.65">
      <c r="B90" s="620"/>
      <c r="C90" s="11" t="s">
        <v>4</v>
      </c>
      <c r="D90" s="11">
        <v>67.8</v>
      </c>
      <c r="E90" s="11">
        <v>89.2</v>
      </c>
      <c r="F90" s="15">
        <v>0.95599999999999996</v>
      </c>
      <c r="G90" s="11">
        <v>98.3</v>
      </c>
      <c r="H90" s="324">
        <v>99.5</v>
      </c>
      <c r="I90" s="277"/>
    </row>
    <row r="91" spans="2:9" ht="19" thickBot="1" x14ac:dyDescent="0.7">
      <c r="B91" s="640" t="s">
        <v>165</v>
      </c>
      <c r="C91" s="12" t="s">
        <v>2</v>
      </c>
      <c r="D91" s="12">
        <v>51.4</v>
      </c>
      <c r="E91" s="12">
        <v>61.4</v>
      </c>
      <c r="F91" s="12">
        <v>75.099999999999994</v>
      </c>
      <c r="G91" s="12">
        <v>76.7</v>
      </c>
      <c r="H91" s="14">
        <v>81.7</v>
      </c>
      <c r="I91" s="277"/>
    </row>
    <row r="92" spans="2:9" ht="19" thickBot="1" x14ac:dyDescent="0.7">
      <c r="B92" s="640"/>
      <c r="C92" s="212" t="s">
        <v>3</v>
      </c>
      <c r="D92" s="212">
        <v>41.4</v>
      </c>
      <c r="E92" s="212">
        <v>60.9</v>
      </c>
      <c r="F92" s="212">
        <v>75</v>
      </c>
      <c r="G92" s="212">
        <v>75</v>
      </c>
      <c r="H92" s="14">
        <v>81.400000000000006</v>
      </c>
      <c r="I92" s="277"/>
    </row>
    <row r="93" spans="2:9" x14ac:dyDescent="0.65">
      <c r="B93" s="640"/>
      <c r="C93" s="11" t="s">
        <v>4</v>
      </c>
      <c r="D93" s="11">
        <v>47.3</v>
      </c>
      <c r="E93" s="11">
        <v>61.2</v>
      </c>
      <c r="F93" s="11">
        <v>75.099999999999994</v>
      </c>
      <c r="G93" s="11">
        <v>76</v>
      </c>
      <c r="H93" s="324">
        <v>81.599999999999994</v>
      </c>
      <c r="I93" s="277"/>
    </row>
    <row r="94" spans="2:9" ht="52.75" customHeight="1" thickBot="1" x14ac:dyDescent="0.7">
      <c r="B94" s="620" t="s">
        <v>166</v>
      </c>
      <c r="C94" s="12" t="s">
        <v>2</v>
      </c>
      <c r="D94" s="12">
        <v>62.5</v>
      </c>
      <c r="E94" s="12">
        <v>61.9</v>
      </c>
      <c r="F94" s="12">
        <v>79.099999999999994</v>
      </c>
      <c r="G94" s="12">
        <v>82.6</v>
      </c>
      <c r="H94" s="14">
        <v>85.4</v>
      </c>
      <c r="I94" s="277"/>
    </row>
    <row r="95" spans="2:9" ht="19" thickBot="1" x14ac:dyDescent="0.7">
      <c r="B95" s="620"/>
      <c r="C95" s="212" t="s">
        <v>3</v>
      </c>
      <c r="D95" s="212">
        <v>45.6</v>
      </c>
      <c r="E95" s="212">
        <v>63.4</v>
      </c>
      <c r="F95" s="212">
        <v>79.3</v>
      </c>
      <c r="G95" s="212">
        <v>82.8</v>
      </c>
      <c r="H95" s="14">
        <v>86</v>
      </c>
      <c r="I95" s="277"/>
    </row>
    <row r="96" spans="2:9" x14ac:dyDescent="0.65">
      <c r="B96" s="620"/>
      <c r="C96" s="11" t="s">
        <v>4</v>
      </c>
      <c r="D96" s="11">
        <v>55.6</v>
      </c>
      <c r="E96" s="11">
        <v>62.5</v>
      </c>
      <c r="F96" s="11">
        <v>79.2</v>
      </c>
      <c r="G96" s="11">
        <v>82.7</v>
      </c>
      <c r="H96" s="324">
        <v>85.7</v>
      </c>
      <c r="I96" s="277"/>
    </row>
    <row r="97" spans="2:9" ht="19" thickBot="1" x14ac:dyDescent="0.7">
      <c r="B97" s="620" t="s">
        <v>167</v>
      </c>
      <c r="C97" s="12" t="s">
        <v>2</v>
      </c>
      <c r="D97" s="12">
        <v>59.7</v>
      </c>
      <c r="E97" s="12">
        <v>82.4</v>
      </c>
      <c r="F97" s="12">
        <v>89.6</v>
      </c>
      <c r="G97" s="12">
        <v>90.3</v>
      </c>
      <c r="H97" s="14">
        <v>90</v>
      </c>
      <c r="I97" s="277"/>
    </row>
    <row r="98" spans="2:9" ht="19" thickBot="1" x14ac:dyDescent="0.7">
      <c r="B98" s="620"/>
      <c r="C98" s="212" t="s">
        <v>3</v>
      </c>
      <c r="D98" s="212">
        <v>33.700000000000003</v>
      </c>
      <c r="E98" s="212">
        <v>80.900000000000006</v>
      </c>
      <c r="F98" s="212">
        <v>89.3</v>
      </c>
      <c r="G98" s="212">
        <v>90.9</v>
      </c>
      <c r="H98" s="14">
        <v>91.3</v>
      </c>
      <c r="I98" s="277"/>
    </row>
    <row r="99" spans="2:9" x14ac:dyDescent="0.65">
      <c r="B99" s="620"/>
      <c r="C99" s="11" t="s">
        <v>4</v>
      </c>
      <c r="D99" s="11">
        <v>49</v>
      </c>
      <c r="E99" s="11">
        <v>81.8</v>
      </c>
      <c r="F99" s="11">
        <v>89.5</v>
      </c>
      <c r="G99" s="11">
        <v>90.5</v>
      </c>
      <c r="H99" s="324">
        <v>90.5</v>
      </c>
      <c r="I99" s="277"/>
    </row>
    <row r="100" spans="2:9" ht="70.75" customHeight="1" thickBot="1" x14ac:dyDescent="0.7">
      <c r="B100" s="620" t="s">
        <v>168</v>
      </c>
      <c r="C100" s="12" t="s">
        <v>2</v>
      </c>
      <c r="D100" s="12">
        <v>46.3</v>
      </c>
      <c r="E100" s="12">
        <v>51.2</v>
      </c>
      <c r="F100" s="12">
        <v>60.8</v>
      </c>
      <c r="G100" s="12">
        <v>60.9</v>
      </c>
      <c r="H100" s="14">
        <v>62.3</v>
      </c>
      <c r="I100" s="277"/>
    </row>
    <row r="101" spans="2:9" ht="19" thickBot="1" x14ac:dyDescent="0.7">
      <c r="B101" s="620"/>
      <c r="C101" s="212" t="s">
        <v>3</v>
      </c>
      <c r="D101" s="212">
        <v>47</v>
      </c>
      <c r="E101" s="212">
        <v>49.7</v>
      </c>
      <c r="F101" s="212">
        <v>63</v>
      </c>
      <c r="G101" s="212">
        <v>63.4</v>
      </c>
      <c r="H101" s="14">
        <v>61.8</v>
      </c>
      <c r="I101" s="277"/>
    </row>
    <row r="102" spans="2:9" x14ac:dyDescent="0.65">
      <c r="B102" s="620"/>
      <c r="C102" s="11" t="s">
        <v>4</v>
      </c>
      <c r="D102" s="11">
        <v>46.6</v>
      </c>
      <c r="E102" s="11">
        <v>50.6</v>
      </c>
      <c r="F102" s="11">
        <v>61.7</v>
      </c>
      <c r="G102" s="11">
        <v>61.9</v>
      </c>
      <c r="H102" s="324">
        <v>62.1</v>
      </c>
      <c r="I102" s="277"/>
    </row>
    <row r="103" spans="2:9" ht="19" thickBot="1" x14ac:dyDescent="0.7">
      <c r="B103" s="620" t="s">
        <v>169</v>
      </c>
      <c r="C103" s="12" t="s">
        <v>2</v>
      </c>
      <c r="D103" s="12">
        <v>38.4</v>
      </c>
      <c r="E103" s="12">
        <v>53.5</v>
      </c>
      <c r="F103" s="12">
        <v>70.900000000000006</v>
      </c>
      <c r="G103" s="12">
        <v>71.2</v>
      </c>
      <c r="H103" s="14">
        <v>75.099999999999994</v>
      </c>
      <c r="I103" s="277"/>
    </row>
    <row r="104" spans="2:9" ht="19" thickBot="1" x14ac:dyDescent="0.7">
      <c r="B104" s="620"/>
      <c r="C104" s="212" t="s">
        <v>3</v>
      </c>
      <c r="D104" s="212">
        <v>28.9</v>
      </c>
      <c r="E104" s="212">
        <v>54.1</v>
      </c>
      <c r="F104" s="212">
        <v>71.2</v>
      </c>
      <c r="G104" s="212">
        <v>73.2</v>
      </c>
      <c r="H104" s="14">
        <v>75.5</v>
      </c>
      <c r="I104" s="277"/>
    </row>
    <row r="105" spans="2:9" x14ac:dyDescent="0.65">
      <c r="B105" s="620"/>
      <c r="C105" s="11" t="s">
        <v>4</v>
      </c>
      <c r="D105" s="11">
        <v>34.5</v>
      </c>
      <c r="E105" s="11">
        <v>53.8</v>
      </c>
      <c r="F105" s="11">
        <v>71</v>
      </c>
      <c r="G105" s="11">
        <v>72</v>
      </c>
      <c r="H105" s="324">
        <v>75.3</v>
      </c>
      <c r="I105" s="277"/>
    </row>
    <row r="106" spans="2:9" ht="70.75" customHeight="1" thickBot="1" x14ac:dyDescent="0.7">
      <c r="B106" s="620" t="s">
        <v>170</v>
      </c>
      <c r="C106" s="12" t="s">
        <v>2</v>
      </c>
      <c r="D106" s="12"/>
      <c r="E106" s="12"/>
      <c r="F106" s="16">
        <v>0.75800000000000001</v>
      </c>
      <c r="G106" s="16">
        <v>0.75800000000000001</v>
      </c>
      <c r="H106" s="14">
        <v>78.2</v>
      </c>
      <c r="I106" s="277"/>
    </row>
    <row r="107" spans="2:9" ht="19" thickBot="1" x14ac:dyDescent="0.7">
      <c r="B107" s="620"/>
      <c r="C107" s="212" t="s">
        <v>3</v>
      </c>
      <c r="D107" s="212"/>
      <c r="E107" s="212"/>
      <c r="F107" s="212">
        <v>74.099999999999994</v>
      </c>
      <c r="G107" s="212">
        <v>79.900000000000006</v>
      </c>
      <c r="H107" s="14">
        <v>78.7</v>
      </c>
      <c r="I107" s="277"/>
    </row>
    <row r="108" spans="2:9" x14ac:dyDescent="0.65">
      <c r="B108" s="620"/>
      <c r="C108" s="11" t="s">
        <v>4</v>
      </c>
      <c r="D108" s="11"/>
      <c r="E108" s="11"/>
      <c r="F108" s="11">
        <v>75.099999999999994</v>
      </c>
      <c r="G108" s="11">
        <v>77.400000000000006</v>
      </c>
      <c r="H108" s="324">
        <v>78.400000000000006</v>
      </c>
      <c r="I108" s="277"/>
    </row>
    <row r="109" spans="2:9" ht="88.75" customHeight="1" thickBot="1" x14ac:dyDescent="0.7">
      <c r="B109" s="620" t="s">
        <v>171</v>
      </c>
      <c r="C109" s="12" t="s">
        <v>2</v>
      </c>
      <c r="D109" s="12"/>
      <c r="E109" s="12"/>
      <c r="F109" s="12">
        <v>70.400000000000006</v>
      </c>
      <c r="G109" s="12">
        <v>72.8</v>
      </c>
      <c r="H109" s="14">
        <v>76.3</v>
      </c>
      <c r="I109" s="277"/>
    </row>
    <row r="110" spans="2:9" ht="19" thickBot="1" x14ac:dyDescent="0.7">
      <c r="B110" s="620"/>
      <c r="C110" s="212" t="s">
        <v>3</v>
      </c>
      <c r="D110" s="212"/>
      <c r="E110" s="212"/>
      <c r="F110" s="212">
        <v>70</v>
      </c>
      <c r="G110" s="212">
        <v>74.8</v>
      </c>
      <c r="H110" s="14">
        <v>75.3</v>
      </c>
      <c r="I110" s="277"/>
    </row>
    <row r="111" spans="2:9" x14ac:dyDescent="0.65">
      <c r="B111" s="620"/>
      <c r="C111" s="11" t="s">
        <v>4</v>
      </c>
      <c r="D111" s="11"/>
      <c r="E111" s="11"/>
      <c r="F111" s="11">
        <v>70.3</v>
      </c>
      <c r="G111" s="11">
        <v>73.599999999999994</v>
      </c>
      <c r="H111" s="324">
        <v>75.900000000000006</v>
      </c>
      <c r="I111" s="277"/>
    </row>
    <row r="112" spans="2:9" ht="19" thickBot="1" x14ac:dyDescent="0.7">
      <c r="B112" s="620" t="s">
        <v>172</v>
      </c>
      <c r="C112" s="12" t="s">
        <v>2</v>
      </c>
      <c r="D112" s="12"/>
      <c r="E112" s="12"/>
      <c r="F112" s="12">
        <v>70.8</v>
      </c>
      <c r="G112" s="12">
        <v>70.2</v>
      </c>
      <c r="H112" s="14">
        <v>77.5</v>
      </c>
      <c r="I112" s="277"/>
    </row>
    <row r="113" spans="2:9" ht="19" thickBot="1" x14ac:dyDescent="0.7">
      <c r="B113" s="620"/>
      <c r="C113" s="212" t="s">
        <v>3</v>
      </c>
      <c r="D113" s="212"/>
      <c r="E113" s="212"/>
      <c r="F113" s="212">
        <v>69.3</v>
      </c>
      <c r="G113" s="212">
        <v>72.2</v>
      </c>
      <c r="H113" s="14">
        <v>77.599999999999994</v>
      </c>
      <c r="I113" s="277"/>
    </row>
    <row r="114" spans="2:9" x14ac:dyDescent="0.65">
      <c r="B114" s="620"/>
      <c r="C114" s="11" t="s">
        <v>4</v>
      </c>
      <c r="D114" s="11"/>
      <c r="E114" s="11"/>
      <c r="F114" s="11">
        <v>70.2</v>
      </c>
      <c r="G114" s="11">
        <v>71</v>
      </c>
      <c r="H114" s="324">
        <v>77.599999999999994</v>
      </c>
      <c r="I114" s="277"/>
    </row>
    <row r="115" spans="2:9" ht="34.75" customHeight="1" thickBot="1" x14ac:dyDescent="0.7">
      <c r="B115" s="620" t="s">
        <v>173</v>
      </c>
      <c r="C115" s="12" t="s">
        <v>2</v>
      </c>
      <c r="D115" s="12">
        <v>15.5</v>
      </c>
      <c r="E115" s="12"/>
      <c r="F115" s="12">
        <v>25.6</v>
      </c>
      <c r="G115" s="12">
        <v>26.5</v>
      </c>
      <c r="H115" s="14">
        <v>31.7</v>
      </c>
      <c r="I115" s="277"/>
    </row>
    <row r="116" spans="2:9" ht="19" thickBot="1" x14ac:dyDescent="0.7">
      <c r="B116" s="620"/>
      <c r="C116" s="212" t="s">
        <v>3</v>
      </c>
      <c r="D116" s="212">
        <v>11.3</v>
      </c>
      <c r="E116" s="212"/>
      <c r="F116" s="212">
        <v>24.7</v>
      </c>
      <c r="G116" s="212">
        <v>25.2</v>
      </c>
      <c r="H116" s="14">
        <v>32.1</v>
      </c>
      <c r="I116" s="277"/>
    </row>
    <row r="117" spans="2:9" ht="19" thickBot="1" x14ac:dyDescent="0.7">
      <c r="B117" s="665"/>
      <c r="C117" s="17" t="s">
        <v>4</v>
      </c>
      <c r="D117" s="17">
        <v>13.8</v>
      </c>
      <c r="E117" s="17">
        <v>21</v>
      </c>
      <c r="F117" s="17">
        <v>25.2</v>
      </c>
      <c r="G117" s="17">
        <v>26</v>
      </c>
      <c r="H117" s="325">
        <v>31.8</v>
      </c>
      <c r="I117" s="282"/>
    </row>
    <row r="118" spans="2:9" ht="19" thickBot="1" x14ac:dyDescent="0.7">
      <c r="B118" s="7" t="s">
        <v>997</v>
      </c>
      <c r="C118" s="287" t="s">
        <v>1007</v>
      </c>
      <c r="D118" s="287"/>
      <c r="E118" s="287"/>
      <c r="F118" s="287"/>
      <c r="G118" s="287"/>
      <c r="H118" s="287"/>
      <c r="I118" s="288"/>
    </row>
    <row r="120" spans="2:9" ht="19" thickBot="1" x14ac:dyDescent="0.7"/>
    <row r="121" spans="2:9" ht="40" customHeight="1" x14ac:dyDescent="0.65">
      <c r="B121" s="566" t="s">
        <v>645</v>
      </c>
      <c r="C121" s="567"/>
      <c r="D121" s="567"/>
      <c r="E121" s="567"/>
      <c r="F121" s="567"/>
      <c r="G121" s="567"/>
      <c r="H121" s="568"/>
    </row>
    <row r="122" spans="2:9" x14ac:dyDescent="0.65">
      <c r="B122" s="558" t="s">
        <v>174</v>
      </c>
      <c r="C122" s="579" t="s">
        <v>1</v>
      </c>
      <c r="D122" s="579"/>
      <c r="E122" s="579"/>
      <c r="F122" s="579"/>
      <c r="G122" s="579"/>
      <c r="H122" s="609"/>
    </row>
    <row r="123" spans="2:9" x14ac:dyDescent="0.65">
      <c r="B123" s="558"/>
      <c r="C123" s="215">
        <v>2015</v>
      </c>
      <c r="D123" s="215">
        <v>2016</v>
      </c>
      <c r="E123" s="215">
        <v>2018</v>
      </c>
      <c r="F123" s="215">
        <v>2019</v>
      </c>
      <c r="G123" s="215">
        <v>2021</v>
      </c>
      <c r="H123" s="244">
        <v>2022</v>
      </c>
    </row>
    <row r="124" spans="2:9" x14ac:dyDescent="0.65">
      <c r="B124" s="246" t="s">
        <v>641</v>
      </c>
      <c r="C124" s="213" t="s">
        <v>69</v>
      </c>
      <c r="D124" s="213">
        <v>1.52</v>
      </c>
      <c r="E124" s="213" t="s">
        <v>69</v>
      </c>
      <c r="F124" s="213" t="s">
        <v>69</v>
      </c>
      <c r="G124" s="213">
        <v>1.23</v>
      </c>
      <c r="H124" s="258"/>
    </row>
    <row r="125" spans="2:9" x14ac:dyDescent="0.65">
      <c r="B125" s="246" t="s">
        <v>642</v>
      </c>
      <c r="C125" s="212">
        <v>1.6</v>
      </c>
      <c r="D125" s="212" t="s">
        <v>69</v>
      </c>
      <c r="E125" s="212" t="s">
        <v>69</v>
      </c>
      <c r="F125" s="212">
        <v>1.18</v>
      </c>
      <c r="G125" s="212"/>
      <c r="H125" s="232"/>
    </row>
    <row r="126" spans="2:9" x14ac:dyDescent="0.65">
      <c r="B126" s="246" t="s">
        <v>643</v>
      </c>
      <c r="C126" s="212" t="s">
        <v>69</v>
      </c>
      <c r="D126" s="212" t="s">
        <v>69</v>
      </c>
      <c r="E126" s="212">
        <v>1.79</v>
      </c>
      <c r="F126" s="212" t="s">
        <v>69</v>
      </c>
      <c r="G126" s="212"/>
      <c r="H126" s="232">
        <v>1.56</v>
      </c>
    </row>
    <row r="127" spans="2:9" x14ac:dyDescent="0.65">
      <c r="B127" s="246" t="s">
        <v>644</v>
      </c>
      <c r="C127" s="212">
        <v>1.6</v>
      </c>
      <c r="D127" s="212"/>
      <c r="E127" s="212"/>
      <c r="F127" s="212">
        <v>1.24</v>
      </c>
      <c r="G127" s="212"/>
      <c r="H127" s="232">
        <v>0.91</v>
      </c>
    </row>
    <row r="128" spans="2:9" x14ac:dyDescent="0.65">
      <c r="B128" s="278"/>
      <c r="H128" s="277"/>
    </row>
    <row r="129" spans="2:8" x14ac:dyDescent="0.65">
      <c r="B129" s="278"/>
      <c r="H129" s="277"/>
    </row>
    <row r="130" spans="2:8" ht="48" customHeight="1" thickBot="1" x14ac:dyDescent="0.7">
      <c r="B130" s="569" t="s">
        <v>175</v>
      </c>
      <c r="C130" s="570"/>
      <c r="H130" s="277"/>
    </row>
    <row r="131" spans="2:8" ht="19" thickBot="1" x14ac:dyDescent="0.7">
      <c r="B131" s="18" t="s">
        <v>8</v>
      </c>
      <c r="C131" s="19">
        <v>2024</v>
      </c>
      <c r="H131" s="277"/>
    </row>
    <row r="132" spans="2:8" ht="19" thickBot="1" x14ac:dyDescent="0.7">
      <c r="B132" s="265" t="s">
        <v>176</v>
      </c>
      <c r="C132" s="20">
        <v>1</v>
      </c>
      <c r="H132" s="277"/>
    </row>
    <row r="133" spans="2:8" ht="19" thickBot="1" x14ac:dyDescent="0.7">
      <c r="B133" s="265" t="s">
        <v>177</v>
      </c>
      <c r="C133" s="21">
        <v>1.02</v>
      </c>
      <c r="H133" s="277"/>
    </row>
    <row r="134" spans="2:8" ht="19" thickBot="1" x14ac:dyDescent="0.7">
      <c r="B134" s="265" t="s">
        <v>178</v>
      </c>
      <c r="C134" s="21">
        <v>1.03</v>
      </c>
      <c r="H134" s="277"/>
    </row>
    <row r="135" spans="2:8" x14ac:dyDescent="0.65">
      <c r="B135" s="278"/>
      <c r="H135" s="277"/>
    </row>
    <row r="136" spans="2:8" ht="19" thickBot="1" x14ac:dyDescent="0.7">
      <c r="B136" s="22" t="s">
        <v>179</v>
      </c>
      <c r="H136" s="277"/>
    </row>
    <row r="137" spans="2:8" x14ac:dyDescent="0.65">
      <c r="B137" s="642" t="s">
        <v>75</v>
      </c>
      <c r="C137" s="654">
        <v>2022</v>
      </c>
      <c r="D137" s="622">
        <v>2024</v>
      </c>
      <c r="E137" s="326"/>
      <c r="H137" s="277"/>
    </row>
    <row r="138" spans="2:8" ht="19" thickBot="1" x14ac:dyDescent="0.7">
      <c r="B138" s="643"/>
      <c r="C138" s="666"/>
      <c r="D138" s="622"/>
      <c r="E138" s="326"/>
      <c r="H138" s="277"/>
    </row>
    <row r="139" spans="2:8" ht="56" thickBot="1" x14ac:dyDescent="0.7">
      <c r="B139" s="238" t="s">
        <v>180</v>
      </c>
      <c r="C139" s="32">
        <v>1.04</v>
      </c>
      <c r="D139" s="212">
        <v>1.03</v>
      </c>
      <c r="E139" s="326"/>
      <c r="H139" s="277"/>
    </row>
    <row r="140" spans="2:8" x14ac:dyDescent="0.65">
      <c r="B140" s="278"/>
      <c r="H140" s="277"/>
    </row>
    <row r="141" spans="2:8" ht="30.5" customHeight="1" x14ac:dyDescent="0.65">
      <c r="B141" s="22" t="s">
        <v>670</v>
      </c>
      <c r="H141" s="277"/>
    </row>
    <row r="142" spans="2:8" ht="19" thickBot="1" x14ac:dyDescent="0.7">
      <c r="B142" s="23"/>
      <c r="H142" s="277"/>
    </row>
    <row r="143" spans="2:8" ht="19" thickBot="1" x14ac:dyDescent="0.7">
      <c r="B143" s="18" t="s">
        <v>75</v>
      </c>
      <c r="C143" s="215">
        <v>2024</v>
      </c>
      <c r="H143" s="277"/>
    </row>
    <row r="144" spans="2:8" ht="37.5" thickBot="1" x14ac:dyDescent="0.7">
      <c r="B144" s="265" t="s">
        <v>181</v>
      </c>
      <c r="C144" s="212">
        <v>1.1100000000000001</v>
      </c>
      <c r="H144" s="277"/>
    </row>
    <row r="145" spans="2:8" ht="56" thickBot="1" x14ac:dyDescent="0.7">
      <c r="B145" s="265" t="s">
        <v>182</v>
      </c>
      <c r="C145" s="212">
        <v>1.02</v>
      </c>
      <c r="H145" s="277"/>
    </row>
    <row r="146" spans="2:8" x14ac:dyDescent="0.65">
      <c r="B146" s="278"/>
      <c r="H146" s="277"/>
    </row>
    <row r="147" spans="2:8" x14ac:dyDescent="0.65">
      <c r="B147" s="22" t="s">
        <v>602</v>
      </c>
      <c r="H147" s="277"/>
    </row>
    <row r="148" spans="2:8" x14ac:dyDescent="0.65">
      <c r="B148" s="558" t="s">
        <v>8</v>
      </c>
      <c r="C148" s="579" t="s">
        <v>1</v>
      </c>
      <c r="D148" s="579"/>
      <c r="E148" s="579"/>
      <c r="F148" s="579"/>
      <c r="G148" s="579"/>
      <c r="H148" s="277"/>
    </row>
    <row r="149" spans="2:8" x14ac:dyDescent="0.65">
      <c r="B149" s="558"/>
      <c r="C149" s="215">
        <v>2020</v>
      </c>
      <c r="D149" s="215">
        <v>2021</v>
      </c>
      <c r="E149" s="215">
        <v>2022</v>
      </c>
      <c r="F149" s="215">
        <v>2023</v>
      </c>
      <c r="G149" s="215">
        <v>2024</v>
      </c>
      <c r="H149" s="277"/>
    </row>
    <row r="150" spans="2:8" x14ac:dyDescent="0.65">
      <c r="B150" s="234" t="s">
        <v>183</v>
      </c>
      <c r="C150" s="240">
        <v>100</v>
      </c>
      <c r="D150" s="240">
        <v>100</v>
      </c>
      <c r="E150" s="240">
        <v>100</v>
      </c>
      <c r="F150" s="240">
        <v>100</v>
      </c>
      <c r="G150" s="240">
        <v>100</v>
      </c>
      <c r="H150" s="277"/>
    </row>
    <row r="151" spans="2:8" x14ac:dyDescent="0.65">
      <c r="B151" s="234" t="s">
        <v>11</v>
      </c>
      <c r="C151" s="240">
        <v>100</v>
      </c>
      <c r="D151" s="240">
        <v>100</v>
      </c>
      <c r="E151" s="240">
        <v>100</v>
      </c>
      <c r="F151" s="240">
        <v>100</v>
      </c>
      <c r="G151" s="240">
        <v>100</v>
      </c>
      <c r="H151" s="277"/>
    </row>
    <row r="152" spans="2:8" x14ac:dyDescent="0.65">
      <c r="B152" s="234" t="s">
        <v>12</v>
      </c>
      <c r="C152" s="240">
        <v>100</v>
      </c>
      <c r="D152" s="240">
        <v>100</v>
      </c>
      <c r="E152" s="240">
        <v>100</v>
      </c>
      <c r="F152" s="240">
        <v>100</v>
      </c>
      <c r="G152" s="240">
        <v>100</v>
      </c>
      <c r="H152" s="277"/>
    </row>
    <row r="153" spans="2:8" ht="19" thickBot="1" x14ac:dyDescent="0.7">
      <c r="B153" s="48" t="s">
        <v>145</v>
      </c>
      <c r="C153" s="30">
        <v>100</v>
      </c>
      <c r="D153" s="30">
        <v>100</v>
      </c>
      <c r="E153" s="30">
        <v>100</v>
      </c>
      <c r="F153" s="30">
        <v>100</v>
      </c>
      <c r="G153" s="30">
        <v>100</v>
      </c>
      <c r="H153" s="282"/>
    </row>
    <row r="154" spans="2:8" ht="19" thickBot="1" x14ac:dyDescent="0.7">
      <c r="B154" s="42" t="s">
        <v>997</v>
      </c>
      <c r="C154" s="287" t="s">
        <v>1313</v>
      </c>
      <c r="D154" s="287"/>
      <c r="E154" s="287"/>
      <c r="F154" s="287"/>
      <c r="G154" s="287"/>
      <c r="H154" s="288"/>
    </row>
    <row r="156" spans="2:8" ht="19" thickBot="1" x14ac:dyDescent="0.7"/>
    <row r="157" spans="2:8" x14ac:dyDescent="0.65">
      <c r="B157" s="40" t="s">
        <v>1212</v>
      </c>
      <c r="C157" s="283"/>
      <c r="D157" s="283"/>
      <c r="E157" s="284"/>
    </row>
    <row r="158" spans="2:8" x14ac:dyDescent="0.65">
      <c r="B158" s="558" t="s">
        <v>158</v>
      </c>
      <c r="C158" s="579" t="s">
        <v>27</v>
      </c>
      <c r="D158" s="579">
        <v>2024</v>
      </c>
      <c r="E158" s="609"/>
    </row>
    <row r="159" spans="2:8" x14ac:dyDescent="0.65">
      <c r="B159" s="558"/>
      <c r="C159" s="579"/>
      <c r="D159" s="215" t="s">
        <v>160</v>
      </c>
      <c r="E159" s="244" t="s">
        <v>184</v>
      </c>
    </row>
    <row r="160" spans="2:8" x14ac:dyDescent="0.65">
      <c r="B160" s="630" t="s">
        <v>1009</v>
      </c>
      <c r="C160" s="256" t="s">
        <v>9</v>
      </c>
      <c r="D160" s="256">
        <v>100</v>
      </c>
      <c r="E160" s="257">
        <v>98.58</v>
      </c>
    </row>
    <row r="161" spans="2:5" x14ac:dyDescent="0.65">
      <c r="B161" s="630"/>
      <c r="C161" s="240" t="s">
        <v>10</v>
      </c>
      <c r="D161" s="240">
        <v>99.75</v>
      </c>
      <c r="E161" s="241">
        <v>96.69</v>
      </c>
    </row>
    <row r="162" spans="2:5" x14ac:dyDescent="0.65">
      <c r="B162" s="630"/>
      <c r="C162" s="11" t="s">
        <v>5</v>
      </c>
      <c r="D162" s="11">
        <v>99.89</v>
      </c>
      <c r="E162" s="24">
        <v>97.93</v>
      </c>
    </row>
    <row r="163" spans="2:5" ht="19" thickBot="1" x14ac:dyDescent="0.7">
      <c r="B163" s="7" t="s">
        <v>997</v>
      </c>
      <c r="C163" s="280" t="s">
        <v>1307</v>
      </c>
      <c r="D163" s="280"/>
      <c r="E163" s="282"/>
    </row>
    <row r="166" spans="2:5" ht="19" thickBot="1" x14ac:dyDescent="0.7"/>
    <row r="167" spans="2:5" x14ac:dyDescent="0.65">
      <c r="B167" s="43"/>
      <c r="C167" s="284"/>
    </row>
    <row r="168" spans="2:5" ht="105.5" customHeight="1" x14ac:dyDescent="0.65">
      <c r="B168" s="663" t="s">
        <v>1213</v>
      </c>
      <c r="C168" s="664"/>
    </row>
    <row r="169" spans="2:5" x14ac:dyDescent="0.65">
      <c r="B169" s="558" t="s">
        <v>185</v>
      </c>
      <c r="C169" s="609">
        <v>2020</v>
      </c>
    </row>
    <row r="170" spans="2:5" x14ac:dyDescent="0.65">
      <c r="B170" s="558"/>
      <c r="C170" s="609"/>
    </row>
    <row r="171" spans="2:5" x14ac:dyDescent="0.65">
      <c r="B171" s="224" t="s">
        <v>186</v>
      </c>
      <c r="C171" s="258">
        <v>0.75</v>
      </c>
    </row>
    <row r="172" spans="2:5" x14ac:dyDescent="0.65">
      <c r="B172" s="25" t="s">
        <v>187</v>
      </c>
      <c r="C172" s="26">
        <v>1</v>
      </c>
    </row>
    <row r="173" spans="2:5" ht="19" thickBot="1" x14ac:dyDescent="0.7">
      <c r="B173" s="7" t="s">
        <v>997</v>
      </c>
      <c r="C173" s="282" t="s">
        <v>1008</v>
      </c>
    </row>
    <row r="176" spans="2:5" ht="19" thickBot="1" x14ac:dyDescent="0.7"/>
    <row r="177" spans="2:8" x14ac:dyDescent="0.65">
      <c r="B177" s="40" t="s">
        <v>1214</v>
      </c>
      <c r="C177" s="283"/>
      <c r="D177" s="283"/>
      <c r="E177" s="283"/>
      <c r="F177" s="283"/>
      <c r="G177" s="283"/>
      <c r="H177" s="284"/>
    </row>
    <row r="178" spans="2:8" x14ac:dyDescent="0.65">
      <c r="B178" s="558" t="s">
        <v>188</v>
      </c>
      <c r="C178" s="579" t="s">
        <v>1</v>
      </c>
      <c r="D178" s="579"/>
      <c r="E178" s="579"/>
      <c r="F178" s="579"/>
      <c r="G178" s="579"/>
      <c r="H178" s="277"/>
    </row>
    <row r="179" spans="2:8" x14ac:dyDescent="0.65">
      <c r="B179" s="558"/>
      <c r="C179" s="215">
        <v>2020</v>
      </c>
      <c r="D179" s="215">
        <v>2021</v>
      </c>
      <c r="E179" s="215">
        <v>2022</v>
      </c>
      <c r="F179" s="215">
        <v>2023</v>
      </c>
      <c r="G179" s="215">
        <v>2024</v>
      </c>
      <c r="H179" s="277"/>
    </row>
    <row r="180" spans="2:8" x14ac:dyDescent="0.65">
      <c r="B180" s="246" t="s">
        <v>189</v>
      </c>
      <c r="C180" s="212">
        <v>100</v>
      </c>
      <c r="D180" s="212">
        <v>100</v>
      </c>
      <c r="E180" s="212">
        <v>100</v>
      </c>
      <c r="F180" s="212">
        <v>100</v>
      </c>
      <c r="G180" s="212">
        <v>100</v>
      </c>
      <c r="H180" s="277"/>
    </row>
    <row r="181" spans="2:8" ht="37" x14ac:dyDescent="0.65">
      <c r="B181" s="246" t="s">
        <v>190</v>
      </c>
      <c r="C181" s="212">
        <v>100</v>
      </c>
      <c r="D181" s="212">
        <v>100</v>
      </c>
      <c r="E181" s="212">
        <v>100</v>
      </c>
      <c r="F181" s="212">
        <v>100</v>
      </c>
      <c r="G181" s="212">
        <v>100</v>
      </c>
      <c r="H181" s="277"/>
    </row>
    <row r="182" spans="2:8" ht="37" x14ac:dyDescent="0.65">
      <c r="B182" s="246" t="s">
        <v>191</v>
      </c>
      <c r="C182" s="212">
        <v>100</v>
      </c>
      <c r="D182" s="212">
        <v>100</v>
      </c>
      <c r="E182" s="212">
        <v>100</v>
      </c>
      <c r="F182" s="212">
        <v>100</v>
      </c>
      <c r="G182" s="212">
        <v>100</v>
      </c>
      <c r="H182" s="277"/>
    </row>
    <row r="183" spans="2:8" x14ac:dyDescent="0.65">
      <c r="B183" s="246" t="s">
        <v>192</v>
      </c>
      <c r="C183" s="212">
        <v>100</v>
      </c>
      <c r="D183" s="212">
        <v>100</v>
      </c>
      <c r="E183" s="212">
        <v>100</v>
      </c>
      <c r="F183" s="212">
        <v>100</v>
      </c>
      <c r="G183" s="212">
        <v>100</v>
      </c>
      <c r="H183" s="277"/>
    </row>
    <row r="184" spans="2:8" ht="37" x14ac:dyDescent="0.65">
      <c r="B184" s="246" t="s">
        <v>193</v>
      </c>
      <c r="C184" s="212">
        <v>100</v>
      </c>
      <c r="D184" s="212">
        <v>100</v>
      </c>
      <c r="E184" s="212">
        <v>100</v>
      </c>
      <c r="F184" s="212">
        <v>100</v>
      </c>
      <c r="G184" s="212">
        <v>100</v>
      </c>
      <c r="H184" s="277"/>
    </row>
    <row r="185" spans="2:8" ht="37" x14ac:dyDescent="0.65">
      <c r="B185" s="246" t="s">
        <v>194</v>
      </c>
      <c r="C185" s="212">
        <v>100</v>
      </c>
      <c r="D185" s="212">
        <v>100</v>
      </c>
      <c r="E185" s="212">
        <v>100</v>
      </c>
      <c r="F185" s="212">
        <v>100</v>
      </c>
      <c r="G185" s="212">
        <v>100</v>
      </c>
      <c r="H185" s="277"/>
    </row>
    <row r="186" spans="2:8" ht="19" thickBot="1" x14ac:dyDescent="0.7">
      <c r="B186" s="7" t="s">
        <v>997</v>
      </c>
      <c r="C186" s="280" t="s">
        <v>1008</v>
      </c>
      <c r="D186" s="280"/>
      <c r="E186" s="280"/>
      <c r="F186" s="280"/>
      <c r="G186" s="280"/>
      <c r="H186" s="282"/>
    </row>
    <row r="189" spans="2:8" ht="19" thickBot="1" x14ac:dyDescent="0.7"/>
    <row r="190" spans="2:8" x14ac:dyDescent="0.65">
      <c r="B190" s="40" t="s">
        <v>1215</v>
      </c>
      <c r="C190" s="283"/>
      <c r="D190" s="284"/>
    </row>
    <row r="191" spans="2:8" ht="37" x14ac:dyDescent="0.65">
      <c r="B191" s="261" t="s">
        <v>1</v>
      </c>
      <c r="C191" s="266" t="s">
        <v>707</v>
      </c>
      <c r="D191" s="267" t="s">
        <v>708</v>
      </c>
    </row>
    <row r="192" spans="2:8" ht="19" thickBot="1" x14ac:dyDescent="0.7">
      <c r="B192" s="327">
        <v>2019</v>
      </c>
      <c r="C192" s="225">
        <v>179448000</v>
      </c>
      <c r="D192" s="223">
        <v>663242667</v>
      </c>
    </row>
    <row r="193" spans="2:7" ht="19" thickBot="1" x14ac:dyDescent="0.7">
      <c r="B193" s="327">
        <v>2020</v>
      </c>
      <c r="C193" s="225">
        <v>212693333</v>
      </c>
      <c r="D193" s="223">
        <v>746938667</v>
      </c>
    </row>
    <row r="194" spans="2:7" ht="19" thickBot="1" x14ac:dyDescent="0.7">
      <c r="B194" s="327">
        <v>2021</v>
      </c>
      <c r="C194" s="225">
        <v>104426667</v>
      </c>
      <c r="D194" s="223">
        <v>717493333</v>
      </c>
    </row>
    <row r="195" spans="2:7" ht="19" thickBot="1" x14ac:dyDescent="0.7">
      <c r="B195" s="327">
        <v>2022</v>
      </c>
      <c r="C195" s="225">
        <v>115506667</v>
      </c>
      <c r="D195" s="223">
        <v>270421333</v>
      </c>
    </row>
    <row r="196" spans="2:7" ht="19" thickBot="1" x14ac:dyDescent="0.7">
      <c r="B196" s="327">
        <v>2023</v>
      </c>
      <c r="C196" s="225">
        <v>321533333</v>
      </c>
      <c r="D196" s="223">
        <v>253712000</v>
      </c>
    </row>
    <row r="197" spans="2:7" x14ac:dyDescent="0.65">
      <c r="B197" s="328" t="s">
        <v>195</v>
      </c>
      <c r="C197" s="329">
        <v>1071387567</v>
      </c>
      <c r="D197" s="330">
        <v>5017121353</v>
      </c>
    </row>
    <row r="198" spans="2:7" ht="19" thickBot="1" x14ac:dyDescent="0.7">
      <c r="B198" s="331" t="s">
        <v>997</v>
      </c>
      <c r="C198" s="280" t="s">
        <v>1002</v>
      </c>
      <c r="D198" s="282"/>
    </row>
    <row r="199" spans="2:7" x14ac:dyDescent="0.65">
      <c r="B199" s="308"/>
    </row>
    <row r="200" spans="2:7" x14ac:dyDescent="0.65">
      <c r="B200" s="308"/>
    </row>
    <row r="201" spans="2:7" ht="19" thickBot="1" x14ac:dyDescent="0.7">
      <c r="B201" s="308"/>
    </row>
    <row r="202" spans="2:7" ht="19" thickBot="1" x14ac:dyDescent="0.7">
      <c r="B202" s="40" t="s">
        <v>1216</v>
      </c>
      <c r="C202" s="283"/>
      <c r="D202" s="283"/>
      <c r="E202" s="283"/>
      <c r="F202" s="283"/>
      <c r="G202" s="284"/>
    </row>
    <row r="203" spans="2:7" x14ac:dyDescent="0.65">
      <c r="B203" s="577" t="s">
        <v>8</v>
      </c>
      <c r="C203" s="579" t="s">
        <v>1217</v>
      </c>
      <c r="D203" s="579"/>
      <c r="E203" s="579"/>
      <c r="F203" s="579"/>
      <c r="G203" s="609"/>
    </row>
    <row r="204" spans="2:7" ht="19" thickBot="1" x14ac:dyDescent="0.7">
      <c r="B204" s="578"/>
      <c r="C204" s="215">
        <v>2020</v>
      </c>
      <c r="D204" s="215">
        <v>2021</v>
      </c>
      <c r="E204" s="215">
        <v>2022</v>
      </c>
      <c r="F204" s="215">
        <v>2023</v>
      </c>
      <c r="G204" s="244">
        <v>2024</v>
      </c>
    </row>
    <row r="205" spans="2:7" ht="19" thickBot="1" x14ac:dyDescent="0.7">
      <c r="B205" s="27" t="s">
        <v>183</v>
      </c>
      <c r="C205" s="212">
        <v>100</v>
      </c>
      <c r="D205" s="212">
        <v>100</v>
      </c>
      <c r="E205" s="212">
        <v>100</v>
      </c>
      <c r="F205" s="212">
        <v>100</v>
      </c>
      <c r="G205" s="232">
        <v>100</v>
      </c>
    </row>
    <row r="206" spans="2:7" ht="19" thickBot="1" x14ac:dyDescent="0.7">
      <c r="B206" s="27" t="s">
        <v>11</v>
      </c>
      <c r="C206" s="212">
        <v>100</v>
      </c>
      <c r="D206" s="212">
        <v>100</v>
      </c>
      <c r="E206" s="212">
        <v>100</v>
      </c>
      <c r="F206" s="212">
        <v>100</v>
      </c>
      <c r="G206" s="232">
        <v>100</v>
      </c>
    </row>
    <row r="207" spans="2:7" ht="19" thickBot="1" x14ac:dyDescent="0.7">
      <c r="B207" s="27" t="s">
        <v>12</v>
      </c>
      <c r="C207" s="212">
        <v>100</v>
      </c>
      <c r="D207" s="212">
        <v>100</v>
      </c>
      <c r="E207" s="212">
        <v>100</v>
      </c>
      <c r="F207" s="212">
        <v>100</v>
      </c>
      <c r="G207" s="232">
        <v>100</v>
      </c>
    </row>
    <row r="208" spans="2:7" ht="19" thickBot="1" x14ac:dyDescent="0.7">
      <c r="B208" s="27" t="s">
        <v>145</v>
      </c>
      <c r="C208" s="212">
        <v>100</v>
      </c>
      <c r="D208" s="212">
        <v>100</v>
      </c>
      <c r="E208" s="212">
        <v>100</v>
      </c>
      <c r="F208" s="212">
        <v>100</v>
      </c>
      <c r="G208" s="232">
        <v>100</v>
      </c>
    </row>
    <row r="209" spans="2:7" ht="19" thickBot="1" x14ac:dyDescent="0.7">
      <c r="B209" s="7" t="s">
        <v>997</v>
      </c>
      <c r="C209" s="280" t="s">
        <v>1008</v>
      </c>
      <c r="D209" s="280"/>
      <c r="E209" s="280"/>
      <c r="F209" s="280"/>
      <c r="G209" s="282"/>
    </row>
  </sheetData>
  <mergeCells count="52">
    <mergeCell ref="B65:B67"/>
    <mergeCell ref="B73:B74"/>
    <mergeCell ref="C73:C74"/>
    <mergeCell ref="D73:E73"/>
    <mergeCell ref="B75:B77"/>
    <mergeCell ref="B2:E2"/>
    <mergeCell ref="B29:B31"/>
    <mergeCell ref="B32:B34"/>
    <mergeCell ref="B35:B37"/>
    <mergeCell ref="B43:B44"/>
    <mergeCell ref="C43:E43"/>
    <mergeCell ref="C44:E44"/>
    <mergeCell ref="B27:B28"/>
    <mergeCell ref="C27:C28"/>
    <mergeCell ref="B3:E3"/>
    <mergeCell ref="B8:E8"/>
    <mergeCell ref="B13:E13"/>
    <mergeCell ref="B18:E18"/>
    <mergeCell ref="D83:H83"/>
    <mergeCell ref="B85:B87"/>
    <mergeCell ref="B88:B90"/>
    <mergeCell ref="B91:B93"/>
    <mergeCell ref="B94:B96"/>
    <mergeCell ref="B83:B84"/>
    <mergeCell ref="C83:C84"/>
    <mergeCell ref="B97:B99"/>
    <mergeCell ref="B103:B105"/>
    <mergeCell ref="B106:B108"/>
    <mergeCell ref="B109:B111"/>
    <mergeCell ref="B112:B114"/>
    <mergeCell ref="B100:B102"/>
    <mergeCell ref="B115:B117"/>
    <mergeCell ref="C122:H122"/>
    <mergeCell ref="B137:B138"/>
    <mergeCell ref="C137:C138"/>
    <mergeCell ref="D137:D138"/>
    <mergeCell ref="B121:H121"/>
    <mergeCell ref="B148:B149"/>
    <mergeCell ref="C148:G148"/>
    <mergeCell ref="B122:B123"/>
    <mergeCell ref="B203:B204"/>
    <mergeCell ref="C203:G203"/>
    <mergeCell ref="B178:B179"/>
    <mergeCell ref="C178:G178"/>
    <mergeCell ref="B158:B159"/>
    <mergeCell ref="C158:C159"/>
    <mergeCell ref="D158:E158"/>
    <mergeCell ref="B160:B162"/>
    <mergeCell ref="B169:B170"/>
    <mergeCell ref="C169:C170"/>
    <mergeCell ref="B130:C130"/>
    <mergeCell ref="B168:C1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B9AA-E7F5-4B46-8EB3-E8075F2A4B2D}">
  <dimension ref="B1:H89"/>
  <sheetViews>
    <sheetView rightToLeft="1" topLeftCell="A84" zoomScale="86" zoomScaleNormal="86" workbookViewId="0">
      <selection activeCell="C90" sqref="C90"/>
    </sheetView>
  </sheetViews>
  <sheetFormatPr defaultColWidth="8.7265625" defaultRowHeight="18.5" x14ac:dyDescent="0.65"/>
  <cols>
    <col min="1" max="1" width="8.7265625" style="28"/>
    <col min="2" max="2" width="27" style="28" customWidth="1"/>
    <col min="3" max="3" width="18.7265625" style="28" customWidth="1"/>
    <col min="4" max="4" width="20.6328125" style="28" customWidth="1"/>
    <col min="5" max="5" width="19.7265625" style="28" customWidth="1"/>
    <col min="6" max="16384" width="8.7265625" style="28"/>
  </cols>
  <sheetData>
    <row r="1" spans="2:7" ht="19" thickBot="1" x14ac:dyDescent="0.7"/>
    <row r="2" spans="2:7" x14ac:dyDescent="0.65">
      <c r="B2" s="40" t="s">
        <v>1218</v>
      </c>
      <c r="C2" s="283"/>
      <c r="D2" s="283"/>
      <c r="E2" s="283"/>
      <c r="F2" s="283"/>
      <c r="G2" s="284"/>
    </row>
    <row r="3" spans="2:7" x14ac:dyDescent="0.65">
      <c r="B3" s="558" t="s">
        <v>75</v>
      </c>
      <c r="C3" s="579" t="s">
        <v>1</v>
      </c>
      <c r="D3" s="579"/>
      <c r="G3" s="277"/>
    </row>
    <row r="4" spans="2:7" x14ac:dyDescent="0.65">
      <c r="B4" s="558"/>
      <c r="C4" s="215">
        <v>2022</v>
      </c>
      <c r="D4" s="215">
        <v>2023</v>
      </c>
      <c r="G4" s="277"/>
    </row>
    <row r="5" spans="2:7" ht="37" x14ac:dyDescent="0.65">
      <c r="B5" s="118" t="s">
        <v>196</v>
      </c>
      <c r="C5" s="212">
        <v>86</v>
      </c>
      <c r="D5" s="212">
        <v>94.7</v>
      </c>
      <c r="G5" s="277"/>
    </row>
    <row r="6" spans="2:7" ht="19" thickBot="1" x14ac:dyDescent="0.7">
      <c r="B6" s="7" t="s">
        <v>997</v>
      </c>
      <c r="C6" s="280" t="s">
        <v>1312</v>
      </c>
      <c r="D6" s="280"/>
      <c r="E6" s="280"/>
      <c r="F6" s="280"/>
      <c r="G6" s="282"/>
    </row>
    <row r="8" spans="2:7" ht="19" thickBot="1" x14ac:dyDescent="0.7"/>
    <row r="9" spans="2:7" x14ac:dyDescent="0.65">
      <c r="B9" s="84" t="s">
        <v>197</v>
      </c>
      <c r="C9" s="283"/>
      <c r="D9" s="283"/>
      <c r="E9" s="283"/>
      <c r="F9" s="283"/>
      <c r="G9" s="284"/>
    </row>
    <row r="10" spans="2:7" x14ac:dyDescent="0.65">
      <c r="B10" s="558" t="s">
        <v>75</v>
      </c>
      <c r="C10" s="579">
        <v>2024</v>
      </c>
      <c r="D10" s="579"/>
      <c r="G10" s="277"/>
    </row>
    <row r="11" spans="2:7" x14ac:dyDescent="0.65">
      <c r="B11" s="558"/>
      <c r="C11" s="215" t="s">
        <v>198</v>
      </c>
      <c r="D11" s="215" t="s">
        <v>199</v>
      </c>
      <c r="G11" s="277"/>
    </row>
    <row r="12" spans="2:7" ht="37" x14ac:dyDescent="0.65">
      <c r="B12" s="118" t="s">
        <v>200</v>
      </c>
      <c r="C12" s="212">
        <v>0.4</v>
      </c>
      <c r="D12" s="212">
        <v>3.4</v>
      </c>
      <c r="G12" s="277"/>
    </row>
    <row r="13" spans="2:7" ht="19" thickBot="1" x14ac:dyDescent="0.7">
      <c r="B13" s="7" t="s">
        <v>997</v>
      </c>
      <c r="C13" s="280" t="s">
        <v>1302</v>
      </c>
      <c r="D13" s="280"/>
      <c r="E13" s="280"/>
      <c r="F13" s="280"/>
      <c r="G13" s="282"/>
    </row>
    <row r="15" spans="2:7" ht="19" thickBot="1" x14ac:dyDescent="0.7"/>
    <row r="16" spans="2:7" x14ac:dyDescent="0.65">
      <c r="B16" s="40" t="s">
        <v>709</v>
      </c>
      <c r="C16" s="283"/>
      <c r="D16" s="283"/>
      <c r="E16" s="283"/>
      <c r="F16" s="283"/>
      <c r="G16" s="284"/>
    </row>
    <row r="17" spans="2:7" x14ac:dyDescent="0.65">
      <c r="B17" s="705" t="s">
        <v>77</v>
      </c>
      <c r="C17" s="579">
        <v>2024</v>
      </c>
      <c r="D17" s="579"/>
      <c r="G17" s="277"/>
    </row>
    <row r="18" spans="2:7" ht="18" customHeight="1" x14ac:dyDescent="0.65">
      <c r="B18" s="706"/>
      <c r="C18" s="218" t="s">
        <v>2</v>
      </c>
      <c r="D18" s="215" t="s">
        <v>784</v>
      </c>
      <c r="G18" s="277"/>
    </row>
    <row r="19" spans="2:7" ht="37" x14ac:dyDescent="0.65">
      <c r="B19" s="230" t="s">
        <v>1172</v>
      </c>
      <c r="C19" s="332">
        <v>0.21041666666666667</v>
      </c>
      <c r="D19" s="333">
        <v>0.25416666666666665</v>
      </c>
      <c r="G19" s="277"/>
    </row>
    <row r="20" spans="2:7" ht="37.5" thickBot="1" x14ac:dyDescent="0.7">
      <c r="B20" s="266" t="s">
        <v>1173</v>
      </c>
      <c r="C20" s="703">
        <v>-0.21</v>
      </c>
      <c r="D20" s="704"/>
      <c r="G20" s="277"/>
    </row>
    <row r="21" spans="2:7" ht="19" thickBot="1" x14ac:dyDescent="0.7">
      <c r="B21" s="42" t="s">
        <v>997</v>
      </c>
      <c r="C21" s="287" t="s">
        <v>1307</v>
      </c>
      <c r="D21" s="287"/>
      <c r="E21" s="287"/>
      <c r="F21" s="287"/>
      <c r="G21" s="288"/>
    </row>
    <row r="23" spans="2:7" ht="19" thickBot="1" x14ac:dyDescent="0.7"/>
    <row r="24" spans="2:7" ht="34" customHeight="1" x14ac:dyDescent="0.65">
      <c r="B24" s="566" t="s">
        <v>1219</v>
      </c>
      <c r="C24" s="567"/>
      <c r="D24" s="567"/>
      <c r="E24" s="567"/>
      <c r="F24" s="567"/>
      <c r="G24" s="568"/>
    </row>
    <row r="25" spans="2:7" x14ac:dyDescent="0.65">
      <c r="B25" s="558" t="s">
        <v>32</v>
      </c>
      <c r="C25" s="579" t="s">
        <v>1</v>
      </c>
      <c r="D25" s="579"/>
      <c r="E25" s="579"/>
      <c r="F25" s="579"/>
      <c r="G25" s="609"/>
    </row>
    <row r="26" spans="2:7" x14ac:dyDescent="0.65">
      <c r="B26" s="558"/>
      <c r="C26" s="215">
        <v>2019</v>
      </c>
      <c r="D26" s="215">
        <v>2020</v>
      </c>
      <c r="E26" s="215">
        <v>2021</v>
      </c>
      <c r="F26" s="215">
        <v>2022</v>
      </c>
      <c r="G26" s="244">
        <v>2023</v>
      </c>
    </row>
    <row r="27" spans="2:7" x14ac:dyDescent="0.65">
      <c r="B27" s="234" t="s">
        <v>201</v>
      </c>
      <c r="C27" s="212">
        <v>20</v>
      </c>
      <c r="D27" s="212">
        <v>20</v>
      </c>
      <c r="E27" s="212">
        <v>20</v>
      </c>
      <c r="F27" s="212">
        <v>20</v>
      </c>
      <c r="G27" s="232">
        <v>20</v>
      </c>
    </row>
    <row r="28" spans="2:7" x14ac:dyDescent="0.65">
      <c r="B28" s="234" t="s">
        <v>202</v>
      </c>
      <c r="C28" s="212">
        <v>1.2</v>
      </c>
      <c r="D28" s="212">
        <v>1.2</v>
      </c>
      <c r="E28" s="212">
        <v>1.2</v>
      </c>
      <c r="F28" s="212">
        <v>1.2</v>
      </c>
      <c r="G28" s="232">
        <v>1.2</v>
      </c>
    </row>
    <row r="29" spans="2:7" x14ac:dyDescent="0.65">
      <c r="B29" s="278"/>
      <c r="G29" s="277"/>
    </row>
    <row r="30" spans="2:7" x14ac:dyDescent="0.65">
      <c r="B30" s="23" t="s">
        <v>614</v>
      </c>
      <c r="G30" s="277"/>
    </row>
    <row r="31" spans="2:7" x14ac:dyDescent="0.65">
      <c r="B31" s="23" t="s">
        <v>615</v>
      </c>
      <c r="G31" s="277"/>
    </row>
    <row r="32" spans="2:7" ht="60" customHeight="1" thickBot="1" x14ac:dyDescent="0.7">
      <c r="B32" s="694" t="s">
        <v>616</v>
      </c>
      <c r="C32" s="695"/>
      <c r="D32" s="695"/>
      <c r="E32" s="695"/>
      <c r="F32" s="695"/>
      <c r="G32" s="696"/>
    </row>
    <row r="33" spans="2:7" ht="19" thickBot="1" x14ac:dyDescent="0.7">
      <c r="B33" s="42" t="s">
        <v>997</v>
      </c>
      <c r="C33" s="299" t="s">
        <v>1014</v>
      </c>
      <c r="D33" s="287"/>
      <c r="E33" s="287"/>
      <c r="F33" s="287"/>
      <c r="G33" s="288"/>
    </row>
    <row r="35" spans="2:7" ht="19" thickBot="1" x14ac:dyDescent="0.7"/>
    <row r="36" spans="2:7" x14ac:dyDescent="0.65">
      <c r="B36" s="40" t="s">
        <v>1220</v>
      </c>
      <c r="C36" s="283"/>
      <c r="D36" s="283"/>
      <c r="E36" s="283"/>
      <c r="F36" s="283"/>
      <c r="G36" s="284"/>
    </row>
    <row r="37" spans="2:7" x14ac:dyDescent="0.65">
      <c r="B37" s="220" t="s">
        <v>203</v>
      </c>
      <c r="C37" s="448">
        <v>2020</v>
      </c>
      <c r="D37" s="448">
        <v>2021</v>
      </c>
      <c r="E37" s="448">
        <v>2022</v>
      </c>
      <c r="F37" s="448">
        <v>2023</v>
      </c>
      <c r="G37" s="455">
        <v>2024</v>
      </c>
    </row>
    <row r="38" spans="2:7" x14ac:dyDescent="0.65">
      <c r="B38" s="118" t="s">
        <v>204</v>
      </c>
      <c r="C38" s="273">
        <v>5</v>
      </c>
      <c r="D38" s="273">
        <v>6</v>
      </c>
      <c r="E38" s="273">
        <v>7</v>
      </c>
      <c r="F38" s="273">
        <v>8</v>
      </c>
      <c r="G38" s="96">
        <v>9</v>
      </c>
    </row>
    <row r="39" spans="2:7" x14ac:dyDescent="0.65">
      <c r="B39" s="118" t="s">
        <v>205</v>
      </c>
      <c r="C39" s="273">
        <v>27</v>
      </c>
      <c r="D39" s="273">
        <v>29</v>
      </c>
      <c r="E39" s="273">
        <v>31</v>
      </c>
      <c r="F39" s="273">
        <v>32</v>
      </c>
      <c r="G39" s="96">
        <v>32</v>
      </c>
    </row>
    <row r="40" spans="2:7" x14ac:dyDescent="0.65">
      <c r="B40" s="119" t="s">
        <v>206</v>
      </c>
      <c r="C40" s="120">
        <v>25</v>
      </c>
      <c r="D40" s="120">
        <v>26</v>
      </c>
      <c r="E40" s="120">
        <v>29</v>
      </c>
      <c r="F40" s="120">
        <v>29</v>
      </c>
      <c r="G40" s="138">
        <v>29</v>
      </c>
    </row>
    <row r="41" spans="2:7" ht="19" thickBot="1" x14ac:dyDescent="0.7">
      <c r="B41" s="7" t="s">
        <v>997</v>
      </c>
      <c r="C41" s="280" t="s">
        <v>1303</v>
      </c>
      <c r="D41" s="280"/>
      <c r="E41" s="280"/>
      <c r="F41" s="280"/>
      <c r="G41" s="282"/>
    </row>
    <row r="43" spans="2:7" ht="19" thickBot="1" x14ac:dyDescent="0.7"/>
    <row r="44" spans="2:7" ht="47.5" customHeight="1" x14ac:dyDescent="0.65">
      <c r="B44" s="697" t="s">
        <v>207</v>
      </c>
      <c r="C44" s="698"/>
      <c r="D44" s="698"/>
      <c r="E44" s="699"/>
    </row>
    <row r="45" spans="2:7" ht="39.5" customHeight="1" x14ac:dyDescent="0.65">
      <c r="B45" s="700" t="s">
        <v>208</v>
      </c>
      <c r="C45" s="701"/>
      <c r="D45" s="701"/>
      <c r="E45" s="702"/>
    </row>
    <row r="46" spans="2:7" x14ac:dyDescent="0.65">
      <c r="B46" s="246" t="s">
        <v>209</v>
      </c>
      <c r="C46" s="575" t="s">
        <v>210</v>
      </c>
      <c r="D46" s="575"/>
      <c r="E46" s="627"/>
    </row>
    <row r="47" spans="2:7" x14ac:dyDescent="0.65">
      <c r="B47" s="246" t="s">
        <v>211</v>
      </c>
      <c r="C47" s="575">
        <v>13.2</v>
      </c>
      <c r="D47" s="575"/>
      <c r="E47" s="627"/>
    </row>
    <row r="48" spans="2:7" x14ac:dyDescent="0.65">
      <c r="B48" s="246" t="s">
        <v>212</v>
      </c>
      <c r="C48" s="575">
        <v>2.5</v>
      </c>
      <c r="D48" s="575"/>
      <c r="E48" s="627"/>
    </row>
    <row r="49" spans="2:5" x14ac:dyDescent="0.65">
      <c r="B49" s="246" t="s">
        <v>213</v>
      </c>
      <c r="C49" s="575">
        <v>77.5</v>
      </c>
      <c r="D49" s="575"/>
      <c r="E49" s="627"/>
    </row>
    <row r="50" spans="2:5" x14ac:dyDescent="0.65">
      <c r="B50" s="246" t="s">
        <v>214</v>
      </c>
      <c r="C50" s="575">
        <v>6.8</v>
      </c>
      <c r="D50" s="575"/>
      <c r="E50" s="627"/>
    </row>
    <row r="51" spans="2:5" x14ac:dyDescent="0.65">
      <c r="B51" s="246" t="s">
        <v>28</v>
      </c>
      <c r="C51" s="575">
        <v>100</v>
      </c>
      <c r="D51" s="575"/>
      <c r="E51" s="627"/>
    </row>
    <row r="52" spans="2:5" ht="37" customHeight="1" x14ac:dyDescent="0.65">
      <c r="B52" s="679" t="s">
        <v>710</v>
      </c>
      <c r="C52" s="680"/>
      <c r="D52" s="680"/>
      <c r="E52" s="681"/>
    </row>
    <row r="53" spans="2:5" x14ac:dyDescent="0.65">
      <c r="B53" s="246" t="s">
        <v>711</v>
      </c>
      <c r="C53" s="652" t="s">
        <v>210</v>
      </c>
      <c r="D53" s="652"/>
      <c r="E53" s="653"/>
    </row>
    <row r="54" spans="2:5" x14ac:dyDescent="0.65">
      <c r="B54" s="246" t="s">
        <v>211</v>
      </c>
      <c r="C54" s="652">
        <v>15.1</v>
      </c>
      <c r="D54" s="652"/>
      <c r="E54" s="653"/>
    </row>
    <row r="55" spans="2:5" x14ac:dyDescent="0.65">
      <c r="B55" s="246" t="s">
        <v>212</v>
      </c>
      <c r="C55" s="575">
        <v>59.8</v>
      </c>
      <c r="D55" s="575"/>
      <c r="E55" s="627"/>
    </row>
    <row r="56" spans="2:5" x14ac:dyDescent="0.65">
      <c r="B56" s="246" t="s">
        <v>213</v>
      </c>
      <c r="C56" s="575">
        <v>7</v>
      </c>
      <c r="D56" s="575"/>
      <c r="E56" s="627"/>
    </row>
    <row r="57" spans="2:5" x14ac:dyDescent="0.65">
      <c r="B57" s="246" t="s">
        <v>214</v>
      </c>
      <c r="C57" s="575">
        <v>18.2</v>
      </c>
      <c r="D57" s="575"/>
      <c r="E57" s="627"/>
    </row>
    <row r="58" spans="2:5" x14ac:dyDescent="0.65">
      <c r="B58" s="246" t="s">
        <v>28</v>
      </c>
      <c r="C58" s="575">
        <v>100</v>
      </c>
      <c r="D58" s="575"/>
      <c r="E58" s="627"/>
    </row>
    <row r="59" spans="2:5" ht="37" customHeight="1" x14ac:dyDescent="0.65">
      <c r="B59" s="691" t="s">
        <v>712</v>
      </c>
      <c r="C59" s="692"/>
      <c r="D59" s="692"/>
      <c r="E59" s="693"/>
    </row>
    <row r="60" spans="2:5" x14ac:dyDescent="0.65">
      <c r="B60" s="246" t="s">
        <v>209</v>
      </c>
      <c r="C60" s="652" t="s">
        <v>210</v>
      </c>
      <c r="D60" s="652"/>
      <c r="E60" s="653"/>
    </row>
    <row r="61" spans="2:5" x14ac:dyDescent="0.65">
      <c r="B61" s="246" t="s">
        <v>211</v>
      </c>
      <c r="C61" s="652">
        <v>55.7</v>
      </c>
      <c r="D61" s="652"/>
      <c r="E61" s="653"/>
    </row>
    <row r="62" spans="2:5" x14ac:dyDescent="0.65">
      <c r="B62" s="246" t="s">
        <v>212</v>
      </c>
      <c r="C62" s="575">
        <v>33.700000000000003</v>
      </c>
      <c r="D62" s="575"/>
      <c r="E62" s="627"/>
    </row>
    <row r="63" spans="2:5" x14ac:dyDescent="0.65">
      <c r="B63" s="246" t="s">
        <v>213</v>
      </c>
      <c r="C63" s="575">
        <v>7.8</v>
      </c>
      <c r="D63" s="575"/>
      <c r="E63" s="627"/>
    </row>
    <row r="64" spans="2:5" x14ac:dyDescent="0.65">
      <c r="B64" s="246" t="s">
        <v>214</v>
      </c>
      <c r="C64" s="575">
        <v>2.8</v>
      </c>
      <c r="D64" s="575"/>
      <c r="E64" s="627"/>
    </row>
    <row r="65" spans="2:8" ht="19" thickBot="1" x14ac:dyDescent="0.7">
      <c r="B65" s="121" t="s">
        <v>28</v>
      </c>
      <c r="C65" s="677">
        <v>100</v>
      </c>
      <c r="D65" s="677"/>
      <c r="E65" s="678"/>
    </row>
    <row r="66" spans="2:8" ht="19" thickBot="1" x14ac:dyDescent="0.7">
      <c r="B66" s="42" t="s">
        <v>997</v>
      </c>
      <c r="C66" s="287" t="s">
        <v>1302</v>
      </c>
      <c r="D66" s="287"/>
      <c r="E66" s="288"/>
    </row>
    <row r="68" spans="2:8" ht="19" thickBot="1" x14ac:dyDescent="0.7"/>
    <row r="69" spans="2:8" x14ac:dyDescent="0.65">
      <c r="B69" s="40" t="s">
        <v>713</v>
      </c>
      <c r="C69" s="283"/>
      <c r="D69" s="283"/>
      <c r="E69" s="283"/>
      <c r="F69" s="283"/>
      <c r="G69" s="283"/>
      <c r="H69" s="284"/>
    </row>
    <row r="70" spans="2:8" x14ac:dyDescent="0.65">
      <c r="B70" s="559" t="s">
        <v>75</v>
      </c>
      <c r="C70" s="596" t="s">
        <v>27</v>
      </c>
      <c r="D70" s="622" t="s">
        <v>1</v>
      </c>
      <c r="E70" s="622"/>
      <c r="F70" s="622"/>
      <c r="G70" s="622"/>
      <c r="H70" s="623"/>
    </row>
    <row r="71" spans="2:8" x14ac:dyDescent="0.65">
      <c r="B71" s="559"/>
      <c r="C71" s="596"/>
      <c r="D71" s="215">
        <v>2019</v>
      </c>
      <c r="E71" s="215">
        <v>2020</v>
      </c>
      <c r="F71" s="215">
        <v>2021</v>
      </c>
      <c r="G71" s="215">
        <v>2022</v>
      </c>
      <c r="H71" s="244">
        <v>2023</v>
      </c>
    </row>
    <row r="72" spans="2:8" x14ac:dyDescent="0.65">
      <c r="B72" s="620" t="s">
        <v>215</v>
      </c>
      <c r="C72" s="306" t="s">
        <v>9</v>
      </c>
      <c r="D72" s="212">
        <v>97.9</v>
      </c>
      <c r="E72" s="212">
        <v>98.9</v>
      </c>
      <c r="F72" s="212">
        <v>100</v>
      </c>
      <c r="G72" s="212">
        <v>100</v>
      </c>
      <c r="H72" s="232">
        <v>100</v>
      </c>
    </row>
    <row r="73" spans="2:8" x14ac:dyDescent="0.65">
      <c r="B73" s="620"/>
      <c r="C73" s="306" t="s">
        <v>10</v>
      </c>
      <c r="D73" s="212">
        <v>95.4</v>
      </c>
      <c r="E73" s="212">
        <v>97.3</v>
      </c>
      <c r="F73" s="212">
        <v>100</v>
      </c>
      <c r="G73" s="212">
        <v>100</v>
      </c>
      <c r="H73" s="232">
        <v>100</v>
      </c>
    </row>
    <row r="74" spans="2:8" x14ac:dyDescent="0.65">
      <c r="B74" s="620"/>
      <c r="C74" s="209" t="s">
        <v>28</v>
      </c>
      <c r="D74" s="215">
        <v>96.9</v>
      </c>
      <c r="E74" s="215">
        <v>98.4</v>
      </c>
      <c r="F74" s="215">
        <v>100</v>
      </c>
      <c r="G74" s="215">
        <v>100</v>
      </c>
      <c r="H74" s="244">
        <v>100</v>
      </c>
    </row>
    <row r="75" spans="2:8" ht="19" thickBot="1" x14ac:dyDescent="0.7">
      <c r="B75" s="7" t="s">
        <v>997</v>
      </c>
      <c r="C75" s="280" t="s">
        <v>1015</v>
      </c>
      <c r="D75" s="280"/>
      <c r="E75" s="280"/>
      <c r="F75" s="280"/>
      <c r="G75" s="280"/>
      <c r="H75" s="282"/>
    </row>
    <row r="77" spans="2:8" ht="19" thickBot="1" x14ac:dyDescent="0.7"/>
    <row r="78" spans="2:8" ht="19" thickBot="1" x14ac:dyDescent="0.7">
      <c r="B78" s="40" t="s">
        <v>1221</v>
      </c>
      <c r="C78" s="283"/>
      <c r="D78" s="283"/>
      <c r="E78" s="283"/>
      <c r="F78" s="283"/>
      <c r="G78" s="284"/>
    </row>
    <row r="79" spans="2:8" ht="64.75" customHeight="1" x14ac:dyDescent="0.65">
      <c r="B79" s="683" t="s">
        <v>216</v>
      </c>
      <c r="C79" s="682" t="s">
        <v>217</v>
      </c>
      <c r="D79" s="682"/>
      <c r="E79" s="682"/>
      <c r="G79" s="277"/>
    </row>
    <row r="80" spans="2:8" ht="203.5" x14ac:dyDescent="0.65">
      <c r="B80" s="684"/>
      <c r="C80" s="251" t="s">
        <v>218</v>
      </c>
      <c r="D80" s="251" t="s">
        <v>219</v>
      </c>
      <c r="E80" s="251" t="s">
        <v>220</v>
      </c>
      <c r="G80" s="277"/>
    </row>
    <row r="81" spans="2:7" ht="19" customHeight="1" thickBot="1" x14ac:dyDescent="0.7">
      <c r="B81" s="685"/>
      <c r="C81" s="251" t="s">
        <v>221</v>
      </c>
      <c r="D81" s="251" t="s">
        <v>221</v>
      </c>
      <c r="E81" s="251" t="s">
        <v>221</v>
      </c>
      <c r="G81" s="277"/>
    </row>
    <row r="82" spans="2:7" ht="54" customHeight="1" x14ac:dyDescent="0.65">
      <c r="B82" s="582" t="s">
        <v>222</v>
      </c>
      <c r="C82" s="689" t="s">
        <v>223</v>
      </c>
      <c r="D82" s="689"/>
      <c r="E82" s="689"/>
      <c r="G82" s="277"/>
    </row>
    <row r="83" spans="2:7" ht="111" x14ac:dyDescent="0.65">
      <c r="B83" s="688"/>
      <c r="C83" s="251" t="s">
        <v>224</v>
      </c>
      <c r="D83" s="251" t="s">
        <v>225</v>
      </c>
      <c r="E83" s="251"/>
      <c r="G83" s="277"/>
    </row>
    <row r="84" spans="2:7" x14ac:dyDescent="0.65">
      <c r="B84" s="688"/>
      <c r="C84" s="251" t="s">
        <v>33</v>
      </c>
      <c r="D84" s="251" t="s">
        <v>33</v>
      </c>
      <c r="E84" s="690"/>
      <c r="G84" s="277"/>
    </row>
    <row r="85" spans="2:7" ht="93" thickBot="1" x14ac:dyDescent="0.7">
      <c r="B85" s="583"/>
      <c r="C85" s="251" t="s">
        <v>226</v>
      </c>
      <c r="D85" s="251" t="s">
        <v>227</v>
      </c>
      <c r="E85" s="690"/>
      <c r="G85" s="277"/>
    </row>
    <row r="86" spans="2:7" ht="36" customHeight="1" x14ac:dyDescent="0.65">
      <c r="B86" s="686" t="s">
        <v>228</v>
      </c>
      <c r="C86" s="682" t="s">
        <v>229</v>
      </c>
      <c r="D86" s="682"/>
      <c r="E86" s="682"/>
      <c r="G86" s="277"/>
    </row>
    <row r="87" spans="2:7" ht="111.5" thickBot="1" x14ac:dyDescent="0.7">
      <c r="B87" s="687"/>
      <c r="C87" s="254" t="s">
        <v>230</v>
      </c>
      <c r="D87" s="254" t="s">
        <v>231</v>
      </c>
      <c r="E87" s="334" t="s">
        <v>232</v>
      </c>
      <c r="G87" s="277"/>
    </row>
    <row r="88" spans="2:7" ht="19" thickBot="1" x14ac:dyDescent="0.7">
      <c r="B88" s="335"/>
      <c r="C88" s="254" t="s">
        <v>33</v>
      </c>
      <c r="D88" s="254" t="s">
        <v>33</v>
      </c>
      <c r="E88" s="194" t="s">
        <v>221</v>
      </c>
      <c r="F88" s="280"/>
      <c r="G88" s="282"/>
    </row>
    <row r="89" spans="2:7" ht="19" thickBot="1" x14ac:dyDescent="0.7">
      <c r="B89" s="122" t="s">
        <v>997</v>
      </c>
      <c r="C89" s="287" t="s">
        <v>1003</v>
      </c>
      <c r="D89" s="287"/>
      <c r="E89" s="287"/>
      <c r="F89" s="287"/>
      <c r="G89" s="288"/>
    </row>
  </sheetData>
  <mergeCells count="44">
    <mergeCell ref="B3:B4"/>
    <mergeCell ref="C3:D3"/>
    <mergeCell ref="B10:B11"/>
    <mergeCell ref="C10:D10"/>
    <mergeCell ref="B25:B26"/>
    <mergeCell ref="C25:G25"/>
    <mergeCell ref="B24:G24"/>
    <mergeCell ref="C17:D17"/>
    <mergeCell ref="C20:D20"/>
    <mergeCell ref="B17:B18"/>
    <mergeCell ref="B59:E59"/>
    <mergeCell ref="C57:E57"/>
    <mergeCell ref="B32:G32"/>
    <mergeCell ref="B44:E44"/>
    <mergeCell ref="B45:E45"/>
    <mergeCell ref="C46:E46"/>
    <mergeCell ref="C47:E47"/>
    <mergeCell ref="C86:E86"/>
    <mergeCell ref="B70:B71"/>
    <mergeCell ref="C70:C71"/>
    <mergeCell ref="B72:B74"/>
    <mergeCell ref="B79:B81"/>
    <mergeCell ref="C79:E79"/>
    <mergeCell ref="B86:B87"/>
    <mergeCell ref="B82:B85"/>
    <mergeCell ref="C82:E82"/>
    <mergeCell ref="E84:E85"/>
    <mergeCell ref="D70:H70"/>
    <mergeCell ref="C65:E65"/>
    <mergeCell ref="C48:E48"/>
    <mergeCell ref="C49:E49"/>
    <mergeCell ref="C50:E50"/>
    <mergeCell ref="C51:E51"/>
    <mergeCell ref="B52:E52"/>
    <mergeCell ref="C60:E60"/>
    <mergeCell ref="C61:E61"/>
    <mergeCell ref="C62:E62"/>
    <mergeCell ref="C63:E63"/>
    <mergeCell ref="C64:E64"/>
    <mergeCell ref="C53:E53"/>
    <mergeCell ref="C54:E54"/>
    <mergeCell ref="C55:E55"/>
    <mergeCell ref="C56:E56"/>
    <mergeCell ref="C58:E5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750C-3480-4E3B-979C-086C9F4BCEC6}">
  <dimension ref="B1:H102"/>
  <sheetViews>
    <sheetView rightToLeft="1" topLeftCell="B50" workbookViewId="0">
      <selection activeCell="D55" sqref="D55"/>
    </sheetView>
  </sheetViews>
  <sheetFormatPr defaultColWidth="8.7265625" defaultRowHeight="18.5" x14ac:dyDescent="0.65"/>
  <cols>
    <col min="1" max="1" width="8.7265625" style="28"/>
    <col min="2" max="2" width="28.7265625" style="28" customWidth="1"/>
    <col min="3" max="3" width="17.08984375" style="28" customWidth="1"/>
    <col min="4" max="4" width="29" style="28" customWidth="1"/>
    <col min="5" max="5" width="13.6328125" style="28" customWidth="1"/>
    <col min="6" max="6" width="15" style="28" customWidth="1"/>
    <col min="7" max="7" width="8.7265625" style="28"/>
    <col min="8" max="8" width="10.08984375" style="28" customWidth="1"/>
    <col min="9" max="16384" width="8.7265625" style="28"/>
  </cols>
  <sheetData>
    <row r="1" spans="2:8" ht="19" thickBot="1" x14ac:dyDescent="0.7"/>
    <row r="2" spans="2:8" ht="19" thickBot="1" x14ac:dyDescent="0.7">
      <c r="B2" s="40" t="s">
        <v>1222</v>
      </c>
      <c r="C2" s="283"/>
      <c r="D2" s="283"/>
      <c r="E2" s="283"/>
      <c r="F2" s="283"/>
      <c r="G2" s="283"/>
      <c r="H2" s="284"/>
    </row>
    <row r="3" spans="2:8" x14ac:dyDescent="0.65">
      <c r="B3" s="577" t="s">
        <v>75</v>
      </c>
      <c r="C3" s="579" t="s">
        <v>1</v>
      </c>
      <c r="D3" s="579"/>
      <c r="E3" s="579"/>
      <c r="F3" s="579"/>
      <c r="G3" s="579"/>
      <c r="H3" s="277"/>
    </row>
    <row r="4" spans="2:8" ht="19" thickBot="1" x14ac:dyDescent="0.7">
      <c r="B4" s="578"/>
      <c r="C4" s="215">
        <v>2018</v>
      </c>
      <c r="D4" s="215">
        <v>2019</v>
      </c>
      <c r="E4" s="215">
        <v>2020</v>
      </c>
      <c r="F4" s="215">
        <v>2022</v>
      </c>
      <c r="G4" s="215">
        <v>2023</v>
      </c>
      <c r="H4" s="277"/>
    </row>
    <row r="5" spans="2:8" ht="33.5" thickBot="1" x14ac:dyDescent="0.7">
      <c r="B5" s="473" t="s">
        <v>1321</v>
      </c>
      <c r="C5" s="212"/>
      <c r="D5" s="212"/>
      <c r="E5" s="212"/>
      <c r="F5" s="212"/>
      <c r="G5" s="212">
        <v>99.75</v>
      </c>
      <c r="H5" s="277"/>
    </row>
    <row r="6" spans="2:8" ht="33.5" thickBot="1" x14ac:dyDescent="0.7">
      <c r="B6" s="473" t="s">
        <v>15</v>
      </c>
      <c r="C6" s="212">
        <v>99.7</v>
      </c>
      <c r="D6" s="212">
        <v>99.7</v>
      </c>
      <c r="E6" s="212">
        <v>99.16</v>
      </c>
      <c r="F6" s="212">
        <v>99.91</v>
      </c>
      <c r="G6" s="212">
        <v>99.92</v>
      </c>
      <c r="H6" s="277"/>
    </row>
    <row r="7" spans="2:8" ht="19" thickBot="1" x14ac:dyDescent="0.7">
      <c r="B7" s="7" t="s">
        <v>997</v>
      </c>
      <c r="C7" s="280" t="s">
        <v>1307</v>
      </c>
      <c r="D7" s="280"/>
      <c r="E7" s="280"/>
      <c r="F7" s="280"/>
      <c r="G7" s="280"/>
      <c r="H7" s="282"/>
    </row>
    <row r="9" spans="2:8" ht="19" thickBot="1" x14ac:dyDescent="0.7"/>
    <row r="10" spans="2:8" ht="19" thickBot="1" x14ac:dyDescent="0.7">
      <c r="B10" s="40" t="s">
        <v>1223</v>
      </c>
      <c r="C10" s="283"/>
      <c r="D10" s="283"/>
      <c r="E10" s="283"/>
      <c r="F10" s="283"/>
      <c r="G10" s="283"/>
      <c r="H10" s="284"/>
    </row>
    <row r="11" spans="2:8" x14ac:dyDescent="0.65">
      <c r="B11" s="577" t="s">
        <v>32</v>
      </c>
      <c r="C11" s="585" t="s">
        <v>1</v>
      </c>
      <c r="D11" s="586"/>
      <c r="E11" s="586"/>
      <c r="F11" s="586"/>
      <c r="G11" s="586"/>
      <c r="H11" s="660"/>
    </row>
    <row r="12" spans="2:8" ht="19" thickBot="1" x14ac:dyDescent="0.7">
      <c r="B12" s="578"/>
      <c r="C12" s="215">
        <v>2018</v>
      </c>
      <c r="D12" s="215">
        <v>2019</v>
      </c>
      <c r="E12" s="215">
        <v>2020</v>
      </c>
      <c r="F12" s="215">
        <v>2022</v>
      </c>
      <c r="G12" s="579">
        <v>2023</v>
      </c>
      <c r="H12" s="609"/>
    </row>
    <row r="13" spans="2:8" ht="50" thickBot="1" x14ac:dyDescent="0.7">
      <c r="B13" s="473" t="s">
        <v>233</v>
      </c>
      <c r="C13" s="213"/>
      <c r="D13" s="213"/>
      <c r="E13" s="213"/>
      <c r="F13" s="213">
        <v>99.03</v>
      </c>
      <c r="G13" s="576">
        <v>99.7</v>
      </c>
      <c r="H13" s="715"/>
    </row>
    <row r="14" spans="2:8" ht="33.5" thickBot="1" x14ac:dyDescent="0.7">
      <c r="B14" s="473" t="s">
        <v>234</v>
      </c>
      <c r="C14" s="212">
        <v>100</v>
      </c>
      <c r="D14" s="212">
        <v>100</v>
      </c>
      <c r="E14" s="212">
        <v>100</v>
      </c>
      <c r="F14" s="212">
        <v>99.35</v>
      </c>
      <c r="G14" s="575">
        <v>99.82</v>
      </c>
      <c r="H14" s="627"/>
    </row>
    <row r="15" spans="2:8" ht="33.5" thickBot="1" x14ac:dyDescent="0.7">
      <c r="B15" s="473" t="s">
        <v>235</v>
      </c>
      <c r="C15" s="213"/>
      <c r="D15" s="213"/>
      <c r="E15" s="213"/>
      <c r="F15" s="213">
        <v>98.39</v>
      </c>
      <c r="G15" s="716">
        <v>98.42</v>
      </c>
      <c r="H15" s="717"/>
    </row>
    <row r="16" spans="2:8" ht="19" thickBot="1" x14ac:dyDescent="0.7">
      <c r="B16" s="7" t="s">
        <v>997</v>
      </c>
      <c r="C16" s="280" t="s">
        <v>1307</v>
      </c>
      <c r="D16" s="280"/>
      <c r="E16" s="280"/>
      <c r="F16" s="280"/>
      <c r="G16" s="280"/>
      <c r="H16" s="282"/>
    </row>
    <row r="18" spans="2:4" ht="19" thickBot="1" x14ac:dyDescent="0.7"/>
    <row r="19" spans="2:4" ht="19" thickBot="1" x14ac:dyDescent="0.7">
      <c r="B19" s="40" t="s">
        <v>1224</v>
      </c>
      <c r="C19" s="283"/>
      <c r="D19" s="284"/>
    </row>
    <row r="20" spans="2:4" ht="19" thickBot="1" x14ac:dyDescent="0.7">
      <c r="B20" s="474" t="s">
        <v>75</v>
      </c>
      <c r="C20" s="475">
        <v>2022</v>
      </c>
      <c r="D20" s="476">
        <v>2023</v>
      </c>
    </row>
    <row r="21" spans="2:4" ht="33.5" thickBot="1" x14ac:dyDescent="0.7">
      <c r="B21" s="480" t="s">
        <v>236</v>
      </c>
      <c r="C21" s="481">
        <v>88.89</v>
      </c>
      <c r="D21" s="482">
        <v>88.89</v>
      </c>
    </row>
    <row r="22" spans="2:4" ht="19" thickBot="1" x14ac:dyDescent="0.7">
      <c r="B22" s="483" t="s">
        <v>617</v>
      </c>
      <c r="C22" s="484"/>
      <c r="D22" s="485"/>
    </row>
    <row r="23" spans="2:4" ht="19" thickBot="1" x14ac:dyDescent="0.7">
      <c r="B23" s="477" t="s">
        <v>997</v>
      </c>
      <c r="C23" s="478" t="s">
        <v>285</v>
      </c>
      <c r="D23" s="479"/>
    </row>
    <row r="25" spans="2:4" ht="19" thickBot="1" x14ac:dyDescent="0.7"/>
    <row r="26" spans="2:4" x14ac:dyDescent="0.65">
      <c r="B26" s="40" t="s">
        <v>237</v>
      </c>
      <c r="C26" s="283"/>
      <c r="D26" s="284"/>
    </row>
    <row r="27" spans="2:4" x14ac:dyDescent="0.65">
      <c r="B27" s="559" t="s">
        <v>238</v>
      </c>
      <c r="C27" s="560"/>
      <c r="D27" s="277"/>
    </row>
    <row r="28" spans="2:4" x14ac:dyDescent="0.65">
      <c r="B28" s="234" t="s">
        <v>51</v>
      </c>
      <c r="C28" s="256" t="s">
        <v>239</v>
      </c>
      <c r="D28" s="277"/>
    </row>
    <row r="29" spans="2:4" ht="37" x14ac:dyDescent="0.65">
      <c r="B29" s="234" t="s">
        <v>1017</v>
      </c>
      <c r="C29" s="213" t="s">
        <v>240</v>
      </c>
      <c r="D29" s="277"/>
    </row>
    <row r="30" spans="2:4" ht="37" x14ac:dyDescent="0.65">
      <c r="B30" s="234" t="s">
        <v>241</v>
      </c>
      <c r="C30" s="213" t="s">
        <v>242</v>
      </c>
      <c r="D30" s="277"/>
    </row>
    <row r="31" spans="2:4" ht="37.5" thickBot="1" x14ac:dyDescent="0.7">
      <c r="B31" s="48" t="s">
        <v>243</v>
      </c>
      <c r="C31" s="123" t="s">
        <v>244</v>
      </c>
      <c r="D31" s="282"/>
    </row>
    <row r="32" spans="2:4" ht="19" thickBot="1" x14ac:dyDescent="0.7">
      <c r="B32" s="42" t="s">
        <v>997</v>
      </c>
      <c r="C32" s="287" t="s">
        <v>285</v>
      </c>
      <c r="D32" s="288"/>
    </row>
    <row r="34" spans="2:4" ht="19" thickBot="1" x14ac:dyDescent="0.7"/>
    <row r="35" spans="2:4" ht="19" thickBot="1" x14ac:dyDescent="0.7">
      <c r="B35" s="40" t="s">
        <v>1225</v>
      </c>
      <c r="C35" s="283"/>
      <c r="D35" s="284"/>
    </row>
    <row r="36" spans="2:4" ht="35.4" customHeight="1" x14ac:dyDescent="0.65">
      <c r="B36" s="718" t="s">
        <v>245</v>
      </c>
      <c r="C36" s="215">
        <v>2021</v>
      </c>
      <c r="D36" s="277"/>
    </row>
    <row r="37" spans="2:4" ht="19" thickBot="1" x14ac:dyDescent="0.7">
      <c r="B37" s="581"/>
      <c r="C37" s="212">
        <v>199.88</v>
      </c>
      <c r="D37" s="277"/>
    </row>
    <row r="38" spans="2:4" x14ac:dyDescent="0.65">
      <c r="B38" s="124" t="s">
        <v>618</v>
      </c>
      <c r="D38" s="277"/>
    </row>
    <row r="39" spans="2:4" ht="19" thickBot="1" x14ac:dyDescent="0.7">
      <c r="B39" s="125" t="s">
        <v>997</v>
      </c>
      <c r="C39" s="280" t="s">
        <v>285</v>
      </c>
      <c r="D39" s="282"/>
    </row>
    <row r="40" spans="2:4" x14ac:dyDescent="0.65">
      <c r="B40" s="126"/>
    </row>
    <row r="41" spans="2:4" x14ac:dyDescent="0.65">
      <c r="B41" s="126"/>
    </row>
    <row r="42" spans="2:4" ht="19" thickBot="1" x14ac:dyDescent="0.7"/>
    <row r="43" spans="2:4" x14ac:dyDescent="0.65">
      <c r="B43" s="40" t="s">
        <v>1226</v>
      </c>
      <c r="C43" s="283"/>
      <c r="D43" s="284"/>
    </row>
    <row r="44" spans="2:4" x14ac:dyDescent="0.65">
      <c r="B44" s="558" t="s">
        <v>32</v>
      </c>
      <c r="C44" s="707" t="s">
        <v>1</v>
      </c>
      <c r="D44" s="660"/>
    </row>
    <row r="45" spans="2:4" x14ac:dyDescent="0.65">
      <c r="B45" s="558"/>
      <c r="C45" s="220">
        <v>2020</v>
      </c>
      <c r="D45" s="336">
        <v>2023</v>
      </c>
    </row>
    <row r="46" spans="2:4" ht="37" x14ac:dyDescent="0.65">
      <c r="B46" s="255" t="s">
        <v>714</v>
      </c>
      <c r="C46" s="240">
        <v>57</v>
      </c>
      <c r="D46" s="241">
        <v>83</v>
      </c>
    </row>
    <row r="47" spans="2:4" ht="19" thickBot="1" x14ac:dyDescent="0.7">
      <c r="B47" s="7" t="s">
        <v>997</v>
      </c>
      <c r="C47" s="280" t="s">
        <v>1016</v>
      </c>
      <c r="D47" s="282"/>
    </row>
    <row r="49" spans="2:4" ht="19" thickBot="1" x14ac:dyDescent="0.7"/>
    <row r="50" spans="2:4" ht="19" thickBot="1" x14ac:dyDescent="0.7">
      <c r="B50" s="40" t="s">
        <v>247</v>
      </c>
      <c r="C50" s="283"/>
      <c r="D50" s="284"/>
    </row>
    <row r="51" spans="2:4" ht="57" customHeight="1" x14ac:dyDescent="0.65">
      <c r="B51" s="713" t="s">
        <v>945</v>
      </c>
      <c r="C51" s="714"/>
      <c r="D51" s="277"/>
    </row>
    <row r="52" spans="2:4" ht="19" thickBot="1" x14ac:dyDescent="0.7">
      <c r="B52" s="708">
        <v>71</v>
      </c>
      <c r="C52" s="709"/>
      <c r="D52" s="277"/>
    </row>
    <row r="53" spans="2:4" ht="19" thickBot="1" x14ac:dyDescent="0.7">
      <c r="B53" s="127" t="s">
        <v>997</v>
      </c>
      <c r="C53" s="288" t="s">
        <v>1016</v>
      </c>
      <c r="D53" s="282"/>
    </row>
    <row r="55" spans="2:4" ht="19" thickBot="1" x14ac:dyDescent="0.7"/>
    <row r="56" spans="2:4" ht="74" customHeight="1" x14ac:dyDescent="0.65">
      <c r="B56" s="566" t="s">
        <v>595</v>
      </c>
      <c r="C56" s="567"/>
      <c r="D56" s="568"/>
    </row>
    <row r="57" spans="2:4" x14ac:dyDescent="0.65">
      <c r="B57" s="559" t="s">
        <v>248</v>
      </c>
      <c r="C57" s="560"/>
      <c r="D57" s="619"/>
    </row>
    <row r="58" spans="2:4" x14ac:dyDescent="0.65">
      <c r="B58" s="246" t="s">
        <v>32</v>
      </c>
      <c r="C58" s="215" t="s">
        <v>33</v>
      </c>
      <c r="D58" s="244" t="s">
        <v>249</v>
      </c>
    </row>
    <row r="59" spans="2:4" x14ac:dyDescent="0.65">
      <c r="B59" s="177" t="s">
        <v>250</v>
      </c>
      <c r="C59" s="337" t="s">
        <v>584</v>
      </c>
      <c r="D59" s="258"/>
    </row>
    <row r="60" spans="2:4" x14ac:dyDescent="0.65">
      <c r="B60" s="177" t="s">
        <v>251</v>
      </c>
      <c r="C60" s="337" t="s">
        <v>584</v>
      </c>
      <c r="D60" s="258"/>
    </row>
    <row r="61" spans="2:4" ht="37" x14ac:dyDescent="0.65">
      <c r="B61" s="177" t="s">
        <v>252</v>
      </c>
      <c r="C61" s="337" t="s">
        <v>584</v>
      </c>
      <c r="D61" s="258"/>
    </row>
    <row r="62" spans="2:4" x14ac:dyDescent="0.65">
      <c r="B62" s="177" t="s">
        <v>253</v>
      </c>
      <c r="C62" s="337" t="s">
        <v>584</v>
      </c>
      <c r="D62" s="258"/>
    </row>
    <row r="63" spans="2:4" ht="37" x14ac:dyDescent="0.65">
      <c r="B63" s="177" t="s">
        <v>254</v>
      </c>
      <c r="C63" s="337" t="s">
        <v>584</v>
      </c>
      <c r="D63" s="258"/>
    </row>
    <row r="64" spans="2:4" ht="37" x14ac:dyDescent="0.65">
      <c r="B64" s="177" t="s">
        <v>255</v>
      </c>
      <c r="C64" s="337" t="s">
        <v>584</v>
      </c>
      <c r="D64" s="258"/>
    </row>
    <row r="65" spans="2:4" x14ac:dyDescent="0.65">
      <c r="B65" s="177" t="s">
        <v>256</v>
      </c>
      <c r="C65" s="337" t="s">
        <v>584</v>
      </c>
      <c r="D65" s="258"/>
    </row>
    <row r="66" spans="2:4" ht="37" x14ac:dyDescent="0.65">
      <c r="B66" s="177" t="s">
        <v>257</v>
      </c>
      <c r="C66" s="337" t="s">
        <v>584</v>
      </c>
      <c r="D66" s="258"/>
    </row>
    <row r="67" spans="2:4" ht="37" x14ac:dyDescent="0.65">
      <c r="B67" s="177" t="s">
        <v>258</v>
      </c>
      <c r="C67" s="337" t="s">
        <v>584</v>
      </c>
      <c r="D67" s="258"/>
    </row>
    <row r="68" spans="2:4" ht="55.5" x14ac:dyDescent="0.65">
      <c r="B68" s="177" t="s">
        <v>259</v>
      </c>
      <c r="C68" s="337" t="s">
        <v>584</v>
      </c>
      <c r="D68" s="258"/>
    </row>
    <row r="69" spans="2:4" ht="55.5" x14ac:dyDescent="0.65">
      <c r="B69" s="177" t="s">
        <v>260</v>
      </c>
      <c r="C69" s="337" t="s">
        <v>584</v>
      </c>
      <c r="D69" s="258"/>
    </row>
    <row r="70" spans="2:4" ht="55.5" x14ac:dyDescent="0.65">
      <c r="B70" s="177" t="s">
        <v>261</v>
      </c>
      <c r="C70" s="337" t="s">
        <v>584</v>
      </c>
      <c r="D70" s="258"/>
    </row>
    <row r="71" spans="2:4" ht="37" x14ac:dyDescent="0.65">
      <c r="B71" s="177" t="s">
        <v>262</v>
      </c>
      <c r="C71" s="337" t="s">
        <v>584</v>
      </c>
      <c r="D71" s="258"/>
    </row>
    <row r="72" spans="2:4" ht="37" x14ac:dyDescent="0.65">
      <c r="B72" s="177" t="s">
        <v>263</v>
      </c>
      <c r="C72" s="337" t="s">
        <v>584</v>
      </c>
      <c r="D72" s="258"/>
    </row>
    <row r="73" spans="2:4" x14ac:dyDescent="0.65">
      <c r="B73" s="278"/>
      <c r="D73" s="277"/>
    </row>
    <row r="74" spans="2:4" ht="36" customHeight="1" x14ac:dyDescent="0.65">
      <c r="B74" s="559" t="s">
        <v>264</v>
      </c>
      <c r="C74" s="560"/>
      <c r="D74" s="619"/>
    </row>
    <row r="75" spans="2:4" x14ac:dyDescent="0.65">
      <c r="B75" s="630" t="s">
        <v>265</v>
      </c>
      <c r="C75" s="588"/>
      <c r="D75" s="621"/>
    </row>
    <row r="76" spans="2:4" x14ac:dyDescent="0.65">
      <c r="B76" s="186"/>
      <c r="C76" s="256" t="s">
        <v>266</v>
      </c>
      <c r="D76" s="257" t="s">
        <v>249</v>
      </c>
    </row>
    <row r="77" spans="2:4" x14ac:dyDescent="0.65">
      <c r="B77" s="177" t="s">
        <v>267</v>
      </c>
      <c r="C77" s="337" t="s">
        <v>584</v>
      </c>
      <c r="D77" s="176"/>
    </row>
    <row r="78" spans="2:4" x14ac:dyDescent="0.65">
      <c r="B78" s="177" t="s">
        <v>246</v>
      </c>
      <c r="C78" s="337" t="s">
        <v>584</v>
      </c>
      <c r="D78" s="176"/>
    </row>
    <row r="79" spans="2:4" x14ac:dyDescent="0.65">
      <c r="B79" s="177" t="s">
        <v>268</v>
      </c>
      <c r="C79" s="337" t="s">
        <v>584</v>
      </c>
      <c r="D79" s="176"/>
    </row>
    <row r="80" spans="2:4" x14ac:dyDescent="0.65">
      <c r="B80" s="177" t="s">
        <v>269</v>
      </c>
      <c r="C80" s="337" t="s">
        <v>584</v>
      </c>
      <c r="D80" s="176"/>
    </row>
    <row r="81" spans="2:4" x14ac:dyDescent="0.65">
      <c r="B81" s="630" t="s">
        <v>270</v>
      </c>
      <c r="C81" s="588"/>
      <c r="D81" s="621"/>
    </row>
    <row r="82" spans="2:4" x14ac:dyDescent="0.65">
      <c r="B82" s="177" t="s">
        <v>271</v>
      </c>
      <c r="C82" s="337" t="s">
        <v>584</v>
      </c>
      <c r="D82" s="176"/>
    </row>
    <row r="83" spans="2:4" x14ac:dyDescent="0.65">
      <c r="B83" s="177" t="s">
        <v>272</v>
      </c>
      <c r="C83" s="337" t="s">
        <v>584</v>
      </c>
      <c r="D83" s="176"/>
    </row>
    <row r="84" spans="2:4" x14ac:dyDescent="0.65">
      <c r="B84" s="177" t="s">
        <v>273</v>
      </c>
      <c r="C84" s="337" t="s">
        <v>584</v>
      </c>
      <c r="D84" s="176"/>
    </row>
    <row r="85" spans="2:4" x14ac:dyDescent="0.65">
      <c r="B85" s="186"/>
      <c r="C85" s="337" t="s">
        <v>584</v>
      </c>
      <c r="D85" s="176"/>
    </row>
    <row r="86" spans="2:4" x14ac:dyDescent="0.65">
      <c r="B86" s="710" t="s">
        <v>666</v>
      </c>
      <c r="C86" s="711"/>
      <c r="D86" s="712"/>
    </row>
    <row r="87" spans="2:4" x14ac:dyDescent="0.65">
      <c r="B87" s="260" t="s">
        <v>274</v>
      </c>
      <c r="C87" s="338" t="s">
        <v>584</v>
      </c>
      <c r="D87" s="146"/>
    </row>
    <row r="88" spans="2:4" x14ac:dyDescent="0.65">
      <c r="B88" s="260" t="s">
        <v>275</v>
      </c>
      <c r="C88" s="338" t="s">
        <v>584</v>
      </c>
      <c r="D88" s="146"/>
    </row>
    <row r="89" spans="2:4" x14ac:dyDescent="0.65">
      <c r="B89" s="260" t="s">
        <v>276</v>
      </c>
      <c r="C89" s="338" t="s">
        <v>584</v>
      </c>
      <c r="D89" s="146"/>
    </row>
    <row r="90" spans="2:4" x14ac:dyDescent="0.65">
      <c r="B90" s="630" t="s">
        <v>277</v>
      </c>
      <c r="C90" s="588"/>
      <c r="D90" s="621"/>
    </row>
    <row r="91" spans="2:4" x14ac:dyDescent="0.65">
      <c r="B91" s="260" t="s">
        <v>278</v>
      </c>
      <c r="C91" s="338" t="s">
        <v>584</v>
      </c>
      <c r="D91" s="146"/>
    </row>
    <row r="92" spans="2:4" x14ac:dyDescent="0.65">
      <c r="B92" s="260" t="s">
        <v>279</v>
      </c>
      <c r="C92" s="338" t="s">
        <v>584</v>
      </c>
      <c r="D92" s="146"/>
    </row>
    <row r="93" spans="2:4" x14ac:dyDescent="0.65">
      <c r="B93" s="630" t="s">
        <v>280</v>
      </c>
      <c r="C93" s="588"/>
      <c r="D93" s="621"/>
    </row>
    <row r="94" spans="2:4" x14ac:dyDescent="0.65">
      <c r="B94" s="260" t="s">
        <v>281</v>
      </c>
      <c r="C94" s="338" t="s">
        <v>584</v>
      </c>
      <c r="D94" s="146"/>
    </row>
    <row r="95" spans="2:4" x14ac:dyDescent="0.65">
      <c r="B95" s="260" t="s">
        <v>282</v>
      </c>
      <c r="C95" s="338" t="s">
        <v>584</v>
      </c>
      <c r="D95" s="146"/>
    </row>
    <row r="96" spans="2:4" x14ac:dyDescent="0.65">
      <c r="B96" s="260" t="s">
        <v>283</v>
      </c>
      <c r="C96" s="338" t="s">
        <v>584</v>
      </c>
      <c r="D96" s="146"/>
    </row>
    <row r="97" spans="2:4" x14ac:dyDescent="0.65">
      <c r="B97" s="278"/>
      <c r="D97" s="277"/>
    </row>
    <row r="98" spans="2:4" ht="19" thickBot="1" x14ac:dyDescent="0.7">
      <c r="B98" s="22" t="s">
        <v>284</v>
      </c>
      <c r="D98" s="277"/>
    </row>
    <row r="99" spans="2:4" ht="19" thickBot="1" x14ac:dyDescent="0.7">
      <c r="B99" s="339" t="s">
        <v>285</v>
      </c>
      <c r="D99" s="277"/>
    </row>
    <row r="100" spans="2:4" ht="19" thickBot="1" x14ac:dyDescent="0.7">
      <c r="B100" s="340" t="s">
        <v>286</v>
      </c>
      <c r="D100" s="277"/>
    </row>
    <row r="101" spans="2:4" ht="19" thickBot="1" x14ac:dyDescent="0.7">
      <c r="B101" s="340" t="s">
        <v>287</v>
      </c>
      <c r="C101" s="280"/>
      <c r="D101" s="282"/>
    </row>
    <row r="102" spans="2:4" ht="19" thickBot="1" x14ac:dyDescent="0.7">
      <c r="B102" s="42" t="s">
        <v>997</v>
      </c>
      <c r="C102" s="287" t="s">
        <v>1016</v>
      </c>
      <c r="D102" s="288"/>
    </row>
  </sheetData>
  <mergeCells count="22">
    <mergeCell ref="G14:H14"/>
    <mergeCell ref="G15:H15"/>
    <mergeCell ref="B27:C27"/>
    <mergeCell ref="C11:H11"/>
    <mergeCell ref="B36:B37"/>
    <mergeCell ref="B3:B4"/>
    <mergeCell ref="C3:G3"/>
    <mergeCell ref="B11:B12"/>
    <mergeCell ref="G12:H12"/>
    <mergeCell ref="G13:H13"/>
    <mergeCell ref="B44:B45"/>
    <mergeCell ref="C44:D44"/>
    <mergeCell ref="B52:C52"/>
    <mergeCell ref="B90:D90"/>
    <mergeCell ref="B93:D93"/>
    <mergeCell ref="B86:D86"/>
    <mergeCell ref="B57:D57"/>
    <mergeCell ref="B74:D74"/>
    <mergeCell ref="B75:D75"/>
    <mergeCell ref="B81:D81"/>
    <mergeCell ref="B51:C51"/>
    <mergeCell ref="B56:D5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8F23-BF2C-4DB7-A192-DDC0CC3385DD}">
  <dimension ref="B1:I13"/>
  <sheetViews>
    <sheetView rightToLeft="1" workbookViewId="0">
      <selection activeCell="C15" sqref="C15"/>
    </sheetView>
  </sheetViews>
  <sheetFormatPr defaultColWidth="8.7265625" defaultRowHeight="18.5" x14ac:dyDescent="0.65"/>
  <cols>
    <col min="1" max="1" width="8.7265625" style="28"/>
    <col min="2" max="2" width="13.81640625" style="28" customWidth="1"/>
    <col min="3" max="7" width="8.7265625" style="28"/>
    <col min="8" max="8" width="0.1796875" style="28" customWidth="1"/>
    <col min="9" max="16384" width="8.7265625" style="28"/>
  </cols>
  <sheetData>
    <row r="1" spans="2:9" ht="19" thickBot="1" x14ac:dyDescent="0.7">
      <c r="B1" s="84" t="s">
        <v>646</v>
      </c>
      <c r="C1" s="283"/>
      <c r="D1" s="283"/>
      <c r="E1" s="283"/>
      <c r="F1" s="283"/>
      <c r="G1" s="283"/>
      <c r="H1" s="284"/>
    </row>
    <row r="2" spans="2:9" x14ac:dyDescent="0.65">
      <c r="B2" s="580" t="s">
        <v>288</v>
      </c>
      <c r="C2" s="579" t="s">
        <v>1</v>
      </c>
      <c r="D2" s="579"/>
      <c r="E2" s="579"/>
      <c r="F2" s="579"/>
      <c r="G2" s="579"/>
      <c r="H2" s="609"/>
    </row>
    <row r="3" spans="2:9" x14ac:dyDescent="0.65">
      <c r="B3" s="719"/>
      <c r="C3" s="215">
        <v>2020</v>
      </c>
      <c r="D3" s="215">
        <v>2021</v>
      </c>
      <c r="E3" s="215">
        <v>2022</v>
      </c>
      <c r="F3" s="215">
        <v>2023</v>
      </c>
      <c r="G3" s="215">
        <v>2024</v>
      </c>
      <c r="H3" s="128"/>
    </row>
    <row r="4" spans="2:9" ht="19" thickBot="1" x14ac:dyDescent="0.7">
      <c r="B4" s="581"/>
      <c r="C4" s="212">
        <v>100</v>
      </c>
      <c r="D4" s="212">
        <v>100</v>
      </c>
      <c r="E4" s="212">
        <v>100</v>
      </c>
      <c r="F4" s="212">
        <v>100</v>
      </c>
      <c r="G4" s="212">
        <v>100</v>
      </c>
      <c r="H4" s="128"/>
    </row>
    <row r="5" spans="2:9" ht="19" thickBot="1" x14ac:dyDescent="0.7">
      <c r="B5" s="7" t="s">
        <v>619</v>
      </c>
      <c r="H5" s="277"/>
    </row>
    <row r="6" spans="2:9" ht="19" thickBot="1" x14ac:dyDescent="0.7">
      <c r="B6" s="7" t="s">
        <v>997</v>
      </c>
      <c r="C6" s="280" t="s">
        <v>1018</v>
      </c>
      <c r="D6" s="280"/>
      <c r="E6" s="280"/>
      <c r="F6" s="280"/>
      <c r="G6" s="280"/>
      <c r="H6" s="282"/>
    </row>
    <row r="8" spans="2:9" ht="19" thickBot="1" x14ac:dyDescent="0.7"/>
    <row r="9" spans="2:9" ht="19" thickBot="1" x14ac:dyDescent="0.7">
      <c r="B9" s="40" t="s">
        <v>1227</v>
      </c>
      <c r="C9" s="283"/>
      <c r="D9" s="283"/>
      <c r="E9" s="283"/>
      <c r="F9" s="283"/>
      <c r="G9" s="283"/>
      <c r="H9" s="283"/>
      <c r="I9" s="284"/>
    </row>
    <row r="10" spans="2:9" x14ac:dyDescent="0.65">
      <c r="B10" s="577" t="s">
        <v>32</v>
      </c>
      <c r="C10" s="579" t="s">
        <v>1</v>
      </c>
      <c r="D10" s="579"/>
      <c r="E10" s="579"/>
      <c r="F10" s="579"/>
      <c r="G10" s="579"/>
      <c r="I10" s="277"/>
    </row>
    <row r="11" spans="2:9" x14ac:dyDescent="0.65">
      <c r="B11" s="720"/>
      <c r="C11" s="215">
        <v>2020</v>
      </c>
      <c r="D11" s="215">
        <v>2021</v>
      </c>
      <c r="E11" s="215">
        <v>2022</v>
      </c>
      <c r="F11" s="215">
        <v>2023</v>
      </c>
      <c r="G11" s="215">
        <v>2024</v>
      </c>
      <c r="I11" s="277"/>
    </row>
    <row r="12" spans="2:9" ht="19" thickBot="1" x14ac:dyDescent="0.7">
      <c r="B12" s="578"/>
      <c r="C12" s="212">
        <v>100</v>
      </c>
      <c r="D12" s="212">
        <v>100</v>
      </c>
      <c r="E12" s="212">
        <v>100</v>
      </c>
      <c r="F12" s="212">
        <v>100</v>
      </c>
      <c r="G12" s="212">
        <v>100</v>
      </c>
      <c r="I12" s="277"/>
    </row>
    <row r="13" spans="2:9" ht="19" thickBot="1" x14ac:dyDescent="0.7">
      <c r="B13" s="7" t="s">
        <v>997</v>
      </c>
      <c r="C13" s="280" t="s">
        <v>1018</v>
      </c>
      <c r="D13" s="280"/>
      <c r="E13" s="280"/>
      <c r="F13" s="280"/>
      <c r="G13" s="280"/>
      <c r="H13" s="280"/>
      <c r="I13" s="282"/>
    </row>
  </sheetData>
  <mergeCells count="4">
    <mergeCell ref="B2:B4"/>
    <mergeCell ref="C2:H2"/>
    <mergeCell ref="B10:B12"/>
    <mergeCell ref="C10:G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1D9E-D8F5-43DD-A706-541D195F5409}">
  <dimension ref="B1:N138"/>
  <sheetViews>
    <sheetView rightToLeft="1" topLeftCell="A117" workbookViewId="0">
      <selection activeCell="A124" sqref="A124"/>
    </sheetView>
  </sheetViews>
  <sheetFormatPr defaultColWidth="8.7265625" defaultRowHeight="18.5" x14ac:dyDescent="0.65"/>
  <cols>
    <col min="1" max="1" width="8.7265625" style="28"/>
    <col min="2" max="2" width="30.90625" style="28" customWidth="1"/>
    <col min="3" max="3" width="27.54296875" style="28" customWidth="1"/>
    <col min="4" max="4" width="14.08984375" style="28" customWidth="1"/>
    <col min="5" max="5" width="14.90625" style="28" customWidth="1"/>
    <col min="6" max="6" width="13.453125" style="28" customWidth="1"/>
    <col min="7" max="7" width="15.08984375" style="28" bestFit="1" customWidth="1"/>
    <col min="8" max="8" width="13.81640625" style="28" customWidth="1"/>
    <col min="9" max="14" width="8.81640625" style="28" bestFit="1" customWidth="1"/>
    <col min="15" max="16384" width="8.7265625" style="28"/>
  </cols>
  <sheetData>
    <row r="1" spans="2:7" ht="19" thickBot="1" x14ac:dyDescent="0.7"/>
    <row r="2" spans="2:7" x14ac:dyDescent="0.65">
      <c r="B2" s="40" t="s">
        <v>1020</v>
      </c>
      <c r="C2" s="283"/>
      <c r="D2" s="283"/>
      <c r="E2" s="283"/>
      <c r="F2" s="283"/>
      <c r="G2" s="284"/>
    </row>
    <row r="3" spans="2:7" x14ac:dyDescent="0.65">
      <c r="B3" s="328" t="s">
        <v>67</v>
      </c>
      <c r="C3" s="341">
        <v>2020</v>
      </c>
      <c r="D3" s="341">
        <v>2021</v>
      </c>
      <c r="E3" s="341">
        <v>2022</v>
      </c>
      <c r="F3" s="341">
        <v>2023</v>
      </c>
      <c r="G3" s="486">
        <v>2024</v>
      </c>
    </row>
    <row r="4" spans="2:7" ht="37" x14ac:dyDescent="0.65">
      <c r="B4" s="246" t="s">
        <v>289</v>
      </c>
      <c r="C4" s="342">
        <v>120741</v>
      </c>
      <c r="D4" s="342">
        <v>131821</v>
      </c>
      <c r="E4" s="342">
        <v>141259</v>
      </c>
      <c r="F4" s="342">
        <v>135588</v>
      </c>
      <c r="G4" s="487">
        <v>131792</v>
      </c>
    </row>
    <row r="5" spans="2:7" ht="37" x14ac:dyDescent="0.65">
      <c r="B5" s="246" t="s">
        <v>290</v>
      </c>
      <c r="C5" s="111">
        <v>-8.34</v>
      </c>
      <c r="D5" s="111">
        <v>9.18</v>
      </c>
      <c r="E5" s="111">
        <v>7.16</v>
      </c>
      <c r="F5" s="111">
        <v>-4.01</v>
      </c>
      <c r="G5" s="112">
        <v>2.8</v>
      </c>
    </row>
    <row r="6" spans="2:7" ht="19" thickBot="1" x14ac:dyDescent="0.7">
      <c r="B6" s="7" t="s">
        <v>997</v>
      </c>
      <c r="C6" s="280" t="s">
        <v>1322</v>
      </c>
      <c r="D6" s="280"/>
      <c r="E6" s="280"/>
      <c r="F6" s="280"/>
      <c r="G6" s="282"/>
    </row>
    <row r="8" spans="2:7" ht="19" thickBot="1" x14ac:dyDescent="0.7"/>
    <row r="9" spans="2:7" ht="19" thickBot="1" x14ac:dyDescent="0.7">
      <c r="B9" s="40" t="s">
        <v>1228</v>
      </c>
      <c r="C9" s="283"/>
      <c r="D9" s="283"/>
      <c r="E9" s="283"/>
      <c r="F9" s="283"/>
      <c r="G9" s="284"/>
    </row>
    <row r="10" spans="2:7" x14ac:dyDescent="0.65">
      <c r="B10" s="734" t="s">
        <v>75</v>
      </c>
      <c r="C10" s="736" t="s">
        <v>1</v>
      </c>
      <c r="D10" s="736"/>
      <c r="E10" s="736"/>
      <c r="F10" s="736"/>
      <c r="G10" s="737"/>
    </row>
    <row r="11" spans="2:7" ht="19" thickBot="1" x14ac:dyDescent="0.7">
      <c r="B11" s="735"/>
      <c r="C11" s="456">
        <v>2018</v>
      </c>
      <c r="D11" s="456">
        <v>2019</v>
      </c>
      <c r="E11" s="456">
        <v>2020</v>
      </c>
      <c r="F11" s="456">
        <v>2021</v>
      </c>
      <c r="G11" s="488">
        <v>2022</v>
      </c>
    </row>
    <row r="12" spans="2:7" ht="37.5" thickBot="1" x14ac:dyDescent="0.7">
      <c r="B12" s="129" t="s">
        <v>291</v>
      </c>
      <c r="C12" s="217">
        <v>-2</v>
      </c>
      <c r="D12" s="217">
        <v>0.7</v>
      </c>
      <c r="E12" s="217">
        <v>-3.8</v>
      </c>
      <c r="F12" s="217">
        <v>6.5</v>
      </c>
      <c r="G12" s="114">
        <v>-3.9</v>
      </c>
    </row>
    <row r="13" spans="2:7" ht="19" thickBot="1" x14ac:dyDescent="0.7">
      <c r="B13" s="7" t="s">
        <v>997</v>
      </c>
      <c r="C13" s="280" t="s">
        <v>1322</v>
      </c>
      <c r="D13" s="280"/>
      <c r="E13" s="280"/>
      <c r="F13" s="280"/>
      <c r="G13" s="282"/>
    </row>
    <row r="15" spans="2:7" ht="19" thickBot="1" x14ac:dyDescent="0.7"/>
    <row r="16" spans="2:7" ht="19" thickBot="1" x14ac:dyDescent="0.7">
      <c r="B16" s="40" t="s">
        <v>648</v>
      </c>
      <c r="C16" s="283"/>
      <c r="D16" s="283"/>
      <c r="E16" s="283"/>
      <c r="F16" s="284"/>
    </row>
    <row r="17" spans="2:6" ht="19" thickBot="1" x14ac:dyDescent="0.7">
      <c r="B17" s="19" t="s">
        <v>292</v>
      </c>
      <c r="C17" s="18">
        <v>2021</v>
      </c>
      <c r="D17" s="18">
        <v>2022</v>
      </c>
      <c r="E17" s="18">
        <v>2023</v>
      </c>
      <c r="F17" s="244">
        <v>2024</v>
      </c>
    </row>
    <row r="18" spans="2:6" ht="19" thickBot="1" x14ac:dyDescent="0.7">
      <c r="B18" s="21" t="s">
        <v>293</v>
      </c>
      <c r="C18" s="130">
        <v>3367.3</v>
      </c>
      <c r="D18" s="130">
        <v>3912.7</v>
      </c>
      <c r="E18" s="130">
        <v>4057.8</v>
      </c>
      <c r="F18" s="131">
        <v>3978.6</v>
      </c>
    </row>
    <row r="19" spans="2:6" ht="19" thickBot="1" x14ac:dyDescent="0.7">
      <c r="B19" s="21" t="s">
        <v>294</v>
      </c>
      <c r="C19" s="130">
        <v>3703.5</v>
      </c>
      <c r="D19" s="130">
        <v>3666.4</v>
      </c>
      <c r="E19" s="130">
        <v>4077.1</v>
      </c>
      <c r="F19" s="131">
        <v>3481.1</v>
      </c>
    </row>
    <row r="20" spans="2:6" ht="19" thickBot="1" x14ac:dyDescent="0.7">
      <c r="B20" s="21" t="s">
        <v>295</v>
      </c>
      <c r="C20" s="130">
        <v>4055</v>
      </c>
      <c r="D20" s="130">
        <v>4184.1000000000004</v>
      </c>
      <c r="E20" s="130">
        <v>4306.2</v>
      </c>
      <c r="F20" s="131">
        <v>4230.6000000000004</v>
      </c>
    </row>
    <row r="21" spans="2:6" ht="19" thickBot="1" x14ac:dyDescent="0.7">
      <c r="B21" s="21" t="s">
        <v>296</v>
      </c>
      <c r="C21" s="130">
        <v>5087.7</v>
      </c>
      <c r="D21" s="130">
        <v>5265.5</v>
      </c>
      <c r="E21" s="130">
        <v>5657.1</v>
      </c>
      <c r="F21" s="131">
        <v>5574.2</v>
      </c>
    </row>
    <row r="22" spans="2:6" ht="19" thickBot="1" x14ac:dyDescent="0.7">
      <c r="B22" s="21" t="s">
        <v>297</v>
      </c>
      <c r="C22" s="130">
        <v>6073.6</v>
      </c>
      <c r="D22" s="130">
        <v>6372.9</v>
      </c>
      <c r="E22" s="130">
        <v>6615.7</v>
      </c>
      <c r="F22" s="131">
        <v>6752.4</v>
      </c>
    </row>
    <row r="23" spans="2:6" ht="19" thickBot="1" x14ac:dyDescent="0.7">
      <c r="B23" s="21" t="s">
        <v>298</v>
      </c>
      <c r="C23" s="130">
        <v>6888.2</v>
      </c>
      <c r="D23" s="130">
        <v>7329.4</v>
      </c>
      <c r="E23" s="130">
        <v>7270.6</v>
      </c>
      <c r="F23" s="131">
        <v>7639.8</v>
      </c>
    </row>
    <row r="24" spans="2:6" ht="19" thickBot="1" x14ac:dyDescent="0.7">
      <c r="B24" s="21" t="s">
        <v>299</v>
      </c>
      <c r="C24" s="130">
        <v>7584.6</v>
      </c>
      <c r="D24" s="130">
        <v>7768.4</v>
      </c>
      <c r="E24" s="130">
        <v>8304.7999999999993</v>
      </c>
      <c r="F24" s="131">
        <v>8167.3</v>
      </c>
    </row>
    <row r="25" spans="2:6" ht="19" thickBot="1" x14ac:dyDescent="0.7">
      <c r="B25" s="21" t="s">
        <v>300</v>
      </c>
      <c r="C25" s="130">
        <v>7182.9</v>
      </c>
      <c r="D25" s="130">
        <v>7209.2</v>
      </c>
      <c r="E25" s="130">
        <v>7697.5</v>
      </c>
      <c r="F25" s="131">
        <v>7971.4</v>
      </c>
    </row>
    <row r="26" spans="2:6" ht="19" thickBot="1" x14ac:dyDescent="0.7">
      <c r="B26" s="21" t="s">
        <v>301</v>
      </c>
      <c r="C26" s="130">
        <v>5785.4</v>
      </c>
      <c r="D26" s="130">
        <v>6775.1</v>
      </c>
      <c r="E26" s="130">
        <v>7144.6</v>
      </c>
      <c r="F26" s="131">
        <v>7273.8</v>
      </c>
    </row>
    <row r="27" spans="2:6" ht="19" thickBot="1" x14ac:dyDescent="0.7">
      <c r="B27" s="21" t="s">
        <v>302</v>
      </c>
      <c r="C27" s="130">
        <v>5173.8</v>
      </c>
      <c r="D27" s="130">
        <v>5386.7</v>
      </c>
      <c r="E27" s="130">
        <v>6166.3</v>
      </c>
      <c r="F27" s="131">
        <v>7104.3</v>
      </c>
    </row>
    <row r="28" spans="2:6" ht="19" thickBot="1" x14ac:dyDescent="0.7">
      <c r="B28" s="21" t="s">
        <v>303</v>
      </c>
      <c r="C28" s="130">
        <v>4810.2</v>
      </c>
      <c r="D28" s="130">
        <v>5319.7</v>
      </c>
      <c r="E28" s="130">
        <v>5222.3999999999996</v>
      </c>
      <c r="F28" s="131">
        <v>5463.2</v>
      </c>
    </row>
    <row r="29" spans="2:6" ht="19" thickBot="1" x14ac:dyDescent="0.7">
      <c r="B29" s="343" t="s">
        <v>30</v>
      </c>
      <c r="C29" s="132">
        <v>5730.2</v>
      </c>
      <c r="D29" s="132">
        <v>5838.5</v>
      </c>
      <c r="E29" s="132">
        <v>6250</v>
      </c>
      <c r="F29" s="133">
        <v>6143.4</v>
      </c>
    </row>
    <row r="30" spans="2:6" ht="19" thickBot="1" x14ac:dyDescent="0.7">
      <c r="B30" s="21" t="s">
        <v>2</v>
      </c>
      <c r="C30" s="130">
        <v>5808.3</v>
      </c>
      <c r="D30" s="130">
        <v>5808.9</v>
      </c>
      <c r="E30" s="130">
        <v>6322.3</v>
      </c>
      <c r="F30" s="131">
        <v>6101</v>
      </c>
    </row>
    <row r="31" spans="2:6" ht="19" thickBot="1" x14ac:dyDescent="0.7">
      <c r="B31" s="21" t="s">
        <v>3</v>
      </c>
      <c r="C31" s="130">
        <v>5222</v>
      </c>
      <c r="D31" s="130">
        <v>6010.4</v>
      </c>
      <c r="E31" s="130">
        <v>5836.2</v>
      </c>
      <c r="F31" s="131">
        <v>6403.7</v>
      </c>
    </row>
    <row r="32" spans="2:6" ht="19" thickBot="1" x14ac:dyDescent="0.7">
      <c r="B32" s="344" t="s">
        <v>6</v>
      </c>
      <c r="C32" s="134">
        <v>5730.2</v>
      </c>
      <c r="D32" s="134">
        <v>5838.5</v>
      </c>
      <c r="E32" s="134">
        <v>6250</v>
      </c>
      <c r="F32" s="135">
        <v>6143.4</v>
      </c>
    </row>
    <row r="33" spans="2:14" ht="19" thickBot="1" x14ac:dyDescent="0.7">
      <c r="B33" s="7" t="s">
        <v>620</v>
      </c>
      <c r="F33" s="277"/>
    </row>
    <row r="34" spans="2:14" ht="19" thickBot="1" x14ac:dyDescent="0.7">
      <c r="B34" s="7" t="s">
        <v>997</v>
      </c>
      <c r="C34" s="280" t="s">
        <v>1322</v>
      </c>
      <c r="D34" s="280"/>
      <c r="E34" s="280"/>
      <c r="F34" s="282"/>
    </row>
    <row r="36" spans="2:14" ht="19" thickBot="1" x14ac:dyDescent="0.7"/>
    <row r="37" spans="2:14" x14ac:dyDescent="0.65">
      <c r="B37" s="40" t="s">
        <v>1229</v>
      </c>
      <c r="C37" s="283"/>
      <c r="D37" s="283"/>
      <c r="E37" s="283"/>
      <c r="F37" s="283"/>
      <c r="G37" s="283"/>
      <c r="H37" s="283"/>
      <c r="I37" s="283"/>
      <c r="J37" s="283"/>
      <c r="K37" s="283"/>
      <c r="L37" s="283"/>
      <c r="M37" s="283"/>
      <c r="N37" s="284"/>
    </row>
    <row r="38" spans="2:14" x14ac:dyDescent="0.65">
      <c r="B38" s="673" t="s">
        <v>304</v>
      </c>
      <c r="C38" s="638">
        <v>2021</v>
      </c>
      <c r="D38" s="638"/>
      <c r="E38" s="638"/>
      <c r="F38" s="638">
        <v>2022</v>
      </c>
      <c r="G38" s="638"/>
      <c r="H38" s="638"/>
      <c r="I38" s="638">
        <v>2023</v>
      </c>
      <c r="J38" s="638"/>
      <c r="K38" s="638"/>
      <c r="L38" s="638">
        <v>2024</v>
      </c>
      <c r="M38" s="638"/>
      <c r="N38" s="639"/>
    </row>
    <row r="39" spans="2:14" x14ac:dyDescent="0.65">
      <c r="B39" s="673"/>
      <c r="C39" s="136" t="s">
        <v>9</v>
      </c>
      <c r="D39" s="136" t="s">
        <v>10</v>
      </c>
      <c r="E39" s="136" t="s">
        <v>5</v>
      </c>
      <c r="F39" s="136" t="s">
        <v>9</v>
      </c>
      <c r="G39" s="136" t="s">
        <v>10</v>
      </c>
      <c r="H39" s="136" t="s">
        <v>5</v>
      </c>
      <c r="I39" s="136" t="s">
        <v>9</v>
      </c>
      <c r="J39" s="136" t="s">
        <v>10</v>
      </c>
      <c r="K39" s="136" t="s">
        <v>5</v>
      </c>
      <c r="L39" s="136" t="s">
        <v>9</v>
      </c>
      <c r="M39" s="136" t="s">
        <v>10</v>
      </c>
      <c r="N39" s="137" t="s">
        <v>5</v>
      </c>
    </row>
    <row r="40" spans="2:14" x14ac:dyDescent="0.65">
      <c r="B40" s="107" t="s">
        <v>305</v>
      </c>
      <c r="C40" s="273">
        <v>12.7</v>
      </c>
      <c r="D40" s="273">
        <v>24.6</v>
      </c>
      <c r="E40" s="273">
        <v>15.5</v>
      </c>
      <c r="F40" s="273">
        <v>10.199999999999999</v>
      </c>
      <c r="G40" s="273">
        <v>24.5</v>
      </c>
      <c r="H40" s="273">
        <v>13.6</v>
      </c>
      <c r="I40" s="273">
        <v>10.3</v>
      </c>
      <c r="J40" s="273">
        <v>21.6</v>
      </c>
      <c r="K40" s="273">
        <v>13.2</v>
      </c>
      <c r="L40" s="273">
        <v>9.4</v>
      </c>
      <c r="M40" s="273">
        <v>18.8</v>
      </c>
      <c r="N40" s="138">
        <v>11.4</v>
      </c>
    </row>
    <row r="41" spans="2:14" x14ac:dyDescent="0.65">
      <c r="B41" s="107" t="s">
        <v>306</v>
      </c>
      <c r="C41" s="273">
        <v>3.9</v>
      </c>
      <c r="D41" s="273">
        <v>28.3</v>
      </c>
      <c r="E41" s="273">
        <v>9.1999999999999993</v>
      </c>
      <c r="F41" s="273">
        <v>2.1</v>
      </c>
      <c r="G41" s="273">
        <v>17.100000000000001</v>
      </c>
      <c r="H41" s="273">
        <v>4.9000000000000004</v>
      </c>
      <c r="I41" s="273">
        <v>2</v>
      </c>
      <c r="J41" s="273">
        <v>14.9</v>
      </c>
      <c r="K41" s="273">
        <v>4.5999999999999996</v>
      </c>
      <c r="L41" s="273">
        <v>2.2000000000000002</v>
      </c>
      <c r="M41" s="273">
        <v>14.4</v>
      </c>
      <c r="N41" s="138">
        <v>4.4000000000000004</v>
      </c>
    </row>
    <row r="42" spans="2:14" x14ac:dyDescent="0.65">
      <c r="B42" s="107" t="s">
        <v>307</v>
      </c>
      <c r="C42" s="273">
        <v>1.6</v>
      </c>
      <c r="D42" s="273">
        <v>14</v>
      </c>
      <c r="E42" s="273">
        <v>4</v>
      </c>
      <c r="F42" s="273">
        <v>0.8</v>
      </c>
      <c r="G42" s="273">
        <v>9.6999999999999993</v>
      </c>
      <c r="H42" s="273">
        <v>2.4</v>
      </c>
      <c r="I42" s="273">
        <v>0.8</v>
      </c>
      <c r="J42" s="273">
        <v>8.4</v>
      </c>
      <c r="K42" s="273">
        <v>2.1</v>
      </c>
      <c r="L42" s="273">
        <v>0.9</v>
      </c>
      <c r="M42" s="273">
        <v>7.5</v>
      </c>
      <c r="N42" s="138">
        <v>2</v>
      </c>
    </row>
    <row r="43" spans="2:14" x14ac:dyDescent="0.65">
      <c r="B43" s="107" t="s">
        <v>308</v>
      </c>
      <c r="C43" s="273">
        <v>1.3</v>
      </c>
      <c r="D43" s="273">
        <v>4.7</v>
      </c>
      <c r="E43" s="273">
        <v>1.9</v>
      </c>
      <c r="F43" s="273">
        <v>0.6</v>
      </c>
      <c r="G43" s="273">
        <v>2.7</v>
      </c>
      <c r="H43" s="273">
        <v>1</v>
      </c>
      <c r="I43" s="273">
        <v>0.5</v>
      </c>
      <c r="J43" s="273">
        <v>2.4</v>
      </c>
      <c r="K43" s="273">
        <v>0.8</v>
      </c>
      <c r="L43" s="273">
        <v>0.5</v>
      </c>
      <c r="M43" s="273">
        <v>2.1</v>
      </c>
      <c r="N43" s="138">
        <v>0.8</v>
      </c>
    </row>
    <row r="44" spans="2:14" x14ac:dyDescent="0.65">
      <c r="B44" s="107">
        <v>55</v>
      </c>
      <c r="C44" s="273">
        <v>0.6</v>
      </c>
      <c r="D44" s="273">
        <v>3.6</v>
      </c>
      <c r="E44" s="273">
        <v>1</v>
      </c>
      <c r="F44" s="273">
        <v>0.6</v>
      </c>
      <c r="G44" s="273">
        <v>0.9</v>
      </c>
      <c r="H44" s="273">
        <v>0.6</v>
      </c>
      <c r="I44" s="273">
        <v>0.4</v>
      </c>
      <c r="J44" s="273">
        <v>0.8</v>
      </c>
      <c r="K44" s="273">
        <v>0.4</v>
      </c>
      <c r="L44" s="273">
        <v>0.3</v>
      </c>
      <c r="M44" s="273">
        <v>1</v>
      </c>
      <c r="N44" s="138">
        <v>0.4</v>
      </c>
    </row>
    <row r="45" spans="2:14" x14ac:dyDescent="0.65">
      <c r="B45" s="139" t="s">
        <v>309</v>
      </c>
      <c r="C45" s="140">
        <v>3.2</v>
      </c>
      <c r="D45" s="140">
        <v>19.100000000000001</v>
      </c>
      <c r="E45" s="140">
        <v>6.3</v>
      </c>
      <c r="F45" s="140">
        <v>2.1</v>
      </c>
      <c r="G45" s="140">
        <v>13</v>
      </c>
      <c r="H45" s="140">
        <v>4.0999999999999996</v>
      </c>
      <c r="I45" s="140">
        <v>1.8</v>
      </c>
      <c r="J45" s="140">
        <v>11.1</v>
      </c>
      <c r="K45" s="140">
        <v>3.4</v>
      </c>
      <c r="L45" s="140">
        <v>2</v>
      </c>
      <c r="M45" s="140">
        <v>10.4</v>
      </c>
      <c r="N45" s="137">
        <v>3.5</v>
      </c>
    </row>
    <row r="46" spans="2:14" ht="19" thickBot="1" x14ac:dyDescent="0.7">
      <c r="B46" s="7" t="s">
        <v>620</v>
      </c>
      <c r="N46" s="277"/>
    </row>
    <row r="47" spans="2:14" ht="19" thickBot="1" x14ac:dyDescent="0.7">
      <c r="B47" s="7" t="s">
        <v>997</v>
      </c>
      <c r="C47" s="280" t="s">
        <v>1322</v>
      </c>
      <c r="D47" s="280"/>
      <c r="E47" s="280"/>
      <c r="F47" s="280"/>
      <c r="G47" s="280"/>
      <c r="H47" s="280"/>
      <c r="I47" s="280"/>
      <c r="J47" s="280"/>
      <c r="K47" s="280"/>
      <c r="L47" s="280"/>
      <c r="M47" s="280"/>
      <c r="N47" s="282"/>
    </row>
    <row r="49" spans="2:7" ht="19" thickBot="1" x14ac:dyDescent="0.7"/>
    <row r="50" spans="2:7" x14ac:dyDescent="0.65">
      <c r="B50" s="40" t="s">
        <v>310</v>
      </c>
      <c r="C50" s="283"/>
      <c r="D50" s="283"/>
      <c r="E50" s="283"/>
      <c r="F50" s="283"/>
      <c r="G50" s="284"/>
    </row>
    <row r="51" spans="2:7" x14ac:dyDescent="0.65">
      <c r="B51" s="220" t="s">
        <v>77</v>
      </c>
      <c r="C51" s="215" t="s">
        <v>95</v>
      </c>
      <c r="D51" s="215">
        <v>2021</v>
      </c>
      <c r="E51" s="215">
        <v>2022</v>
      </c>
      <c r="F51" s="215">
        <v>2023</v>
      </c>
      <c r="G51" s="244">
        <v>2024</v>
      </c>
    </row>
    <row r="52" spans="2:7" ht="19.25" customHeight="1" x14ac:dyDescent="0.65">
      <c r="B52" s="558" t="s">
        <v>311</v>
      </c>
      <c r="C52" s="12" t="s">
        <v>2</v>
      </c>
      <c r="D52" s="12">
        <v>14.1</v>
      </c>
      <c r="E52" s="12">
        <v>12.7</v>
      </c>
      <c r="F52" s="12">
        <v>12.6</v>
      </c>
      <c r="G52" s="93">
        <v>12.5</v>
      </c>
    </row>
    <row r="53" spans="2:7" x14ac:dyDescent="0.65">
      <c r="B53" s="558"/>
      <c r="C53" s="212" t="s">
        <v>3</v>
      </c>
      <c r="D53" s="212">
        <v>21.6</v>
      </c>
      <c r="E53" s="212">
        <v>22.3</v>
      </c>
      <c r="F53" s="212">
        <v>19.5</v>
      </c>
      <c r="G53" s="232">
        <v>19.8</v>
      </c>
    </row>
    <row r="54" spans="2:7" x14ac:dyDescent="0.65">
      <c r="B54" s="558"/>
      <c r="C54" s="242" t="s">
        <v>28</v>
      </c>
      <c r="D54" s="242">
        <v>17.600000000000001</v>
      </c>
      <c r="E54" s="242">
        <v>16.899999999999999</v>
      </c>
      <c r="F54" s="242">
        <v>15.7</v>
      </c>
      <c r="G54" s="95">
        <v>15.6</v>
      </c>
    </row>
    <row r="55" spans="2:7" ht="20" customHeight="1" thickBot="1" x14ac:dyDescent="0.7">
      <c r="B55" s="7" t="s">
        <v>997</v>
      </c>
      <c r="C55" s="280" t="s">
        <v>1322</v>
      </c>
      <c r="D55" s="280"/>
      <c r="E55" s="280"/>
      <c r="F55" s="280"/>
      <c r="G55" s="282"/>
    </row>
    <row r="56" spans="2:7" ht="20" customHeight="1" thickBot="1" x14ac:dyDescent="0.7"/>
    <row r="57" spans="2:7" ht="20" customHeight="1" x14ac:dyDescent="0.65">
      <c r="B57" s="40" t="s">
        <v>1021</v>
      </c>
      <c r="C57" s="283"/>
      <c r="D57" s="283"/>
      <c r="E57" s="283"/>
      <c r="F57" s="284"/>
    </row>
    <row r="58" spans="2:7" ht="20" customHeight="1" x14ac:dyDescent="0.65">
      <c r="B58" s="234" t="s">
        <v>32</v>
      </c>
      <c r="C58" s="588" t="s">
        <v>715</v>
      </c>
      <c r="D58" s="588"/>
      <c r="E58" s="588"/>
      <c r="F58" s="621"/>
    </row>
    <row r="59" spans="2:7" ht="20" customHeight="1" x14ac:dyDescent="0.65">
      <c r="B59" s="630" t="s">
        <v>716</v>
      </c>
      <c r="C59" s="588" t="s">
        <v>717</v>
      </c>
      <c r="D59" s="588"/>
      <c r="E59" s="588" t="s">
        <v>719</v>
      </c>
      <c r="F59" s="621"/>
    </row>
    <row r="60" spans="2:7" ht="33" customHeight="1" x14ac:dyDescent="0.65">
      <c r="B60" s="630"/>
      <c r="C60" s="588" t="s">
        <v>718</v>
      </c>
      <c r="D60" s="588"/>
      <c r="E60" s="588" t="s">
        <v>720</v>
      </c>
      <c r="F60" s="621"/>
    </row>
    <row r="61" spans="2:7" ht="37" customHeight="1" thickBot="1" x14ac:dyDescent="0.7">
      <c r="B61" s="630"/>
      <c r="C61" s="219" t="s">
        <v>721</v>
      </c>
      <c r="D61" s="219" t="s">
        <v>722</v>
      </c>
      <c r="E61" s="219" t="s">
        <v>721</v>
      </c>
      <c r="F61" s="229" t="s">
        <v>722</v>
      </c>
    </row>
    <row r="62" spans="2:7" ht="20" customHeight="1" thickBot="1" x14ac:dyDescent="0.7">
      <c r="B62" s="228" t="s">
        <v>723</v>
      </c>
      <c r="C62" s="141">
        <v>0</v>
      </c>
      <c r="D62" s="142">
        <v>0.3</v>
      </c>
      <c r="E62" s="142">
        <v>62.9</v>
      </c>
      <c r="F62" s="142">
        <v>75.900000000000006</v>
      </c>
    </row>
    <row r="63" spans="2:7" ht="36.5" customHeight="1" thickBot="1" x14ac:dyDescent="0.7">
      <c r="B63" s="228" t="s">
        <v>724</v>
      </c>
      <c r="C63" s="143">
        <v>1.8</v>
      </c>
      <c r="D63" s="144">
        <v>9</v>
      </c>
      <c r="E63" s="144">
        <v>34.9</v>
      </c>
      <c r="F63" s="144">
        <v>43.7</v>
      </c>
    </row>
    <row r="64" spans="2:7" ht="20" customHeight="1" thickBot="1" x14ac:dyDescent="0.7">
      <c r="B64" s="228" t="s">
        <v>725</v>
      </c>
      <c r="C64" s="143">
        <v>1.5</v>
      </c>
      <c r="D64" s="144">
        <v>2.9</v>
      </c>
      <c r="E64" s="144">
        <v>133</v>
      </c>
      <c r="F64" s="144">
        <v>149.19999999999999</v>
      </c>
    </row>
    <row r="65" spans="2:6" ht="20" customHeight="1" thickBot="1" x14ac:dyDescent="0.7">
      <c r="B65" s="228" t="s">
        <v>726</v>
      </c>
      <c r="C65" s="143">
        <v>2.5</v>
      </c>
      <c r="D65" s="144">
        <v>4.0999999999999996</v>
      </c>
      <c r="E65" s="144">
        <v>83.1</v>
      </c>
      <c r="F65" s="144">
        <v>102.1</v>
      </c>
    </row>
    <row r="66" spans="2:6" ht="20" customHeight="1" thickBot="1" x14ac:dyDescent="0.7">
      <c r="B66" s="228" t="s">
        <v>727</v>
      </c>
      <c r="C66" s="143">
        <v>4.5</v>
      </c>
      <c r="D66" s="144">
        <v>11.3</v>
      </c>
      <c r="E66" s="144">
        <v>309.2</v>
      </c>
      <c r="F66" s="144">
        <v>342.6</v>
      </c>
    </row>
    <row r="67" spans="2:6" ht="20" customHeight="1" thickBot="1" x14ac:dyDescent="0.7">
      <c r="B67" s="228" t="s">
        <v>728</v>
      </c>
      <c r="C67" s="143">
        <v>0</v>
      </c>
      <c r="D67" s="144">
        <v>1</v>
      </c>
      <c r="E67" s="144">
        <v>316.60000000000002</v>
      </c>
      <c r="F67" s="144">
        <v>362.4</v>
      </c>
    </row>
    <row r="68" spans="2:6" ht="20" customHeight="1" thickBot="1" x14ac:dyDescent="0.7">
      <c r="B68" s="228" t="s">
        <v>53</v>
      </c>
      <c r="C68" s="143">
        <v>0.8</v>
      </c>
      <c r="D68" s="144">
        <v>2.2000000000000002</v>
      </c>
      <c r="E68" s="144">
        <v>51.9</v>
      </c>
      <c r="F68" s="144">
        <v>63.4</v>
      </c>
    </row>
    <row r="69" spans="2:6" ht="20" customHeight="1" thickBot="1" x14ac:dyDescent="0.7">
      <c r="B69" s="228" t="s">
        <v>729</v>
      </c>
      <c r="C69" s="143">
        <v>1.4</v>
      </c>
      <c r="D69" s="144">
        <v>3.1</v>
      </c>
      <c r="E69" s="144">
        <v>219.7</v>
      </c>
      <c r="F69" s="144">
        <v>250.7</v>
      </c>
    </row>
    <row r="70" spans="2:6" ht="20" customHeight="1" thickBot="1" x14ac:dyDescent="0.7">
      <c r="B70" s="228" t="s">
        <v>730</v>
      </c>
      <c r="C70" s="143">
        <v>2.4</v>
      </c>
      <c r="D70" s="144">
        <v>4.4000000000000004</v>
      </c>
      <c r="E70" s="144">
        <v>211.9</v>
      </c>
      <c r="F70" s="144">
        <v>240.1</v>
      </c>
    </row>
    <row r="71" spans="2:6" ht="20" customHeight="1" thickBot="1" x14ac:dyDescent="0.7">
      <c r="B71" s="228" t="s">
        <v>731</v>
      </c>
      <c r="C71" s="143">
        <v>2.4</v>
      </c>
      <c r="D71" s="144">
        <v>2.4</v>
      </c>
      <c r="E71" s="144">
        <v>568.70000000000005</v>
      </c>
      <c r="F71" s="144">
        <v>601.9</v>
      </c>
    </row>
    <row r="72" spans="2:6" ht="20" customHeight="1" thickBot="1" x14ac:dyDescent="0.7">
      <c r="B72" s="228" t="s">
        <v>732</v>
      </c>
      <c r="C72" s="143">
        <v>0.8</v>
      </c>
      <c r="D72" s="144">
        <v>0.8</v>
      </c>
      <c r="E72" s="144">
        <v>178.2</v>
      </c>
      <c r="F72" s="144">
        <v>185.5</v>
      </c>
    </row>
    <row r="73" spans="2:6" ht="20" customHeight="1" thickBot="1" x14ac:dyDescent="0.7">
      <c r="B73" s="228" t="s">
        <v>733</v>
      </c>
      <c r="C73" s="143">
        <v>1.6</v>
      </c>
      <c r="D73" s="144">
        <v>6.3</v>
      </c>
      <c r="E73" s="144">
        <v>29.1</v>
      </c>
      <c r="F73" s="144">
        <v>44</v>
      </c>
    </row>
    <row r="74" spans="2:6" ht="20" customHeight="1" thickBot="1" x14ac:dyDescent="0.7">
      <c r="B74" s="228" t="s">
        <v>734</v>
      </c>
      <c r="C74" s="143">
        <v>2</v>
      </c>
      <c r="D74" s="144">
        <v>2</v>
      </c>
      <c r="E74" s="144">
        <v>215.2</v>
      </c>
      <c r="F74" s="144">
        <v>371.9</v>
      </c>
    </row>
    <row r="75" spans="2:6" ht="30" customHeight="1" thickBot="1" x14ac:dyDescent="0.7">
      <c r="B75" s="228" t="s">
        <v>735</v>
      </c>
      <c r="C75" s="143">
        <v>3.3</v>
      </c>
      <c r="D75" s="144">
        <v>8.3000000000000007</v>
      </c>
      <c r="E75" s="144">
        <v>91.6</v>
      </c>
      <c r="F75" s="144">
        <v>126.3</v>
      </c>
    </row>
    <row r="76" spans="2:6" ht="37" customHeight="1" thickBot="1" x14ac:dyDescent="0.7">
      <c r="B76" s="228" t="s">
        <v>736</v>
      </c>
      <c r="C76" s="143">
        <v>0</v>
      </c>
      <c r="D76" s="144">
        <v>0.4</v>
      </c>
      <c r="E76" s="144">
        <v>375.4</v>
      </c>
      <c r="F76" s="144">
        <v>510.6</v>
      </c>
    </row>
    <row r="77" spans="2:6" ht="20" customHeight="1" thickBot="1" x14ac:dyDescent="0.7">
      <c r="B77" s="228" t="s">
        <v>737</v>
      </c>
      <c r="C77" s="143">
        <v>0.3</v>
      </c>
      <c r="D77" s="144">
        <v>1.4</v>
      </c>
      <c r="E77" s="144">
        <v>45.8</v>
      </c>
      <c r="F77" s="144">
        <v>53.1</v>
      </c>
    </row>
    <row r="78" spans="2:6" ht="36.5" customHeight="1" thickBot="1" x14ac:dyDescent="0.7">
      <c r="B78" s="228" t="s">
        <v>738</v>
      </c>
      <c r="C78" s="143">
        <v>0.6</v>
      </c>
      <c r="D78" s="144">
        <v>1.5</v>
      </c>
      <c r="E78" s="144">
        <v>252.5</v>
      </c>
      <c r="F78" s="144">
        <v>252.5</v>
      </c>
    </row>
    <row r="79" spans="2:6" ht="28.5" customHeight="1" thickBot="1" x14ac:dyDescent="0.7">
      <c r="B79" s="228" t="s">
        <v>739</v>
      </c>
      <c r="C79" s="143">
        <v>0.6</v>
      </c>
      <c r="D79" s="144">
        <v>1.3</v>
      </c>
      <c r="E79" s="144">
        <v>177.8</v>
      </c>
      <c r="F79" s="144">
        <v>193.6</v>
      </c>
    </row>
    <row r="80" spans="2:6" ht="34.5" customHeight="1" thickBot="1" x14ac:dyDescent="0.7">
      <c r="B80" s="228" t="s">
        <v>740</v>
      </c>
      <c r="C80" s="143">
        <v>0</v>
      </c>
      <c r="D80" s="144">
        <v>2</v>
      </c>
      <c r="E80" s="144">
        <v>104.5</v>
      </c>
      <c r="F80" s="144">
        <v>124.6</v>
      </c>
    </row>
    <row r="81" spans="2:6" ht="32" customHeight="1" thickBot="1" x14ac:dyDescent="0.7">
      <c r="B81" s="228" t="s">
        <v>741</v>
      </c>
      <c r="C81" s="143">
        <v>1.5</v>
      </c>
      <c r="D81" s="144">
        <v>3.1</v>
      </c>
      <c r="E81" s="144">
        <v>155.80000000000001</v>
      </c>
      <c r="F81" s="144">
        <v>177.2</v>
      </c>
    </row>
    <row r="82" spans="2:6" ht="20" customHeight="1" thickBot="1" x14ac:dyDescent="0.7">
      <c r="B82" s="228" t="s">
        <v>742</v>
      </c>
      <c r="C82" s="143">
        <v>0</v>
      </c>
      <c r="D82" s="144">
        <v>0.3</v>
      </c>
      <c r="E82" s="144">
        <v>30.8</v>
      </c>
      <c r="F82" s="144">
        <v>33.5</v>
      </c>
    </row>
    <row r="83" spans="2:6" ht="20" customHeight="1" thickBot="1" x14ac:dyDescent="0.7">
      <c r="B83" s="245" t="s">
        <v>30</v>
      </c>
      <c r="C83" s="143">
        <v>1.8</v>
      </c>
      <c r="D83" s="144">
        <v>9</v>
      </c>
      <c r="E83" s="144">
        <v>245.3</v>
      </c>
      <c r="F83" s="144">
        <v>280.39999999999998</v>
      </c>
    </row>
    <row r="84" spans="2:6" ht="20" customHeight="1" thickBot="1" x14ac:dyDescent="0.7">
      <c r="B84" s="42" t="s">
        <v>997</v>
      </c>
      <c r="C84" s="287" t="s">
        <v>1304</v>
      </c>
      <c r="D84" s="287"/>
      <c r="E84" s="287"/>
      <c r="F84" s="288"/>
    </row>
    <row r="85" spans="2:6" ht="16" customHeight="1" x14ac:dyDescent="0.65"/>
    <row r="86" spans="2:6" ht="16" customHeight="1" thickBot="1" x14ac:dyDescent="0.7"/>
    <row r="87" spans="2:6" ht="73.5" customHeight="1" x14ac:dyDescent="0.65">
      <c r="B87" s="602" t="s">
        <v>1230</v>
      </c>
      <c r="C87" s="603"/>
      <c r="D87" s="603"/>
      <c r="E87" s="733"/>
    </row>
    <row r="88" spans="2:6" ht="177" customHeight="1" x14ac:dyDescent="0.65">
      <c r="B88" s="559" t="s">
        <v>312</v>
      </c>
      <c r="C88" s="615" t="s">
        <v>599</v>
      </c>
      <c r="D88" s="615"/>
      <c r="E88" s="730"/>
    </row>
    <row r="89" spans="2:6" x14ac:dyDescent="0.65">
      <c r="B89" s="559"/>
      <c r="C89" s="615"/>
      <c r="D89" s="615"/>
      <c r="E89" s="730"/>
    </row>
    <row r="90" spans="2:6" x14ac:dyDescent="0.65">
      <c r="B90" s="559"/>
      <c r="C90" s="615"/>
      <c r="D90" s="615"/>
      <c r="E90" s="730"/>
    </row>
    <row r="91" spans="2:6" x14ac:dyDescent="0.65">
      <c r="B91" s="559"/>
      <c r="C91" s="615"/>
      <c r="D91" s="615"/>
      <c r="E91" s="730"/>
    </row>
    <row r="92" spans="2:6" x14ac:dyDescent="0.65">
      <c r="B92" s="559"/>
      <c r="C92" s="615"/>
      <c r="D92" s="615"/>
      <c r="E92" s="730"/>
    </row>
    <row r="93" spans="2:6" x14ac:dyDescent="0.65">
      <c r="B93" s="559"/>
      <c r="C93" s="615"/>
      <c r="D93" s="615"/>
      <c r="E93" s="730"/>
    </row>
    <row r="94" spans="2:6" ht="19" thickBot="1" x14ac:dyDescent="0.7">
      <c r="B94" s="636"/>
      <c r="C94" s="731"/>
      <c r="D94" s="731"/>
      <c r="E94" s="732"/>
    </row>
    <row r="95" spans="2:6" ht="19" thickBot="1" x14ac:dyDescent="0.7">
      <c r="B95" s="42" t="s">
        <v>997</v>
      </c>
      <c r="C95" s="287" t="s">
        <v>1303</v>
      </c>
      <c r="D95" s="287"/>
      <c r="E95" s="288"/>
    </row>
    <row r="97" spans="2:8" ht="19" thickBot="1" x14ac:dyDescent="0.7"/>
    <row r="98" spans="2:8" x14ac:dyDescent="0.65">
      <c r="B98" s="40" t="s">
        <v>1231</v>
      </c>
      <c r="C98" s="283"/>
      <c r="D98" s="283"/>
      <c r="E98" s="283"/>
      <c r="F98" s="283"/>
      <c r="G98" s="283"/>
      <c r="H98" s="284"/>
    </row>
    <row r="99" spans="2:8" x14ac:dyDescent="0.65">
      <c r="B99" s="727" t="s">
        <v>313</v>
      </c>
      <c r="C99" s="728"/>
      <c r="D99" s="728"/>
      <c r="E99" s="728"/>
      <c r="F99" s="728"/>
      <c r="G99" s="728"/>
      <c r="H99" s="729"/>
    </row>
    <row r="100" spans="2:8" x14ac:dyDescent="0.65">
      <c r="B100" s="113"/>
      <c r="C100" s="293" t="s">
        <v>314</v>
      </c>
      <c r="D100" s="200">
        <v>2019</v>
      </c>
      <c r="E100" s="200">
        <v>2020</v>
      </c>
      <c r="F100" s="200">
        <v>2021</v>
      </c>
      <c r="G100" s="200">
        <v>2022</v>
      </c>
      <c r="H100" s="201">
        <v>2023</v>
      </c>
    </row>
    <row r="101" spans="2:8" x14ac:dyDescent="0.65">
      <c r="B101" s="345" t="s">
        <v>317</v>
      </c>
      <c r="C101" s="346" t="s">
        <v>318</v>
      </c>
      <c r="D101" s="347">
        <v>3333338000000</v>
      </c>
      <c r="E101" s="347">
        <v>2879817000000</v>
      </c>
      <c r="F101" s="347">
        <v>3684979000000</v>
      </c>
      <c r="G101" s="347">
        <v>4646532000000</v>
      </c>
      <c r="H101" s="348">
        <v>4569693000000</v>
      </c>
    </row>
    <row r="102" spans="2:8" ht="54" customHeight="1" x14ac:dyDescent="0.65">
      <c r="B102" s="345" t="s">
        <v>946</v>
      </c>
      <c r="C102" s="346" t="s">
        <v>318</v>
      </c>
      <c r="D102" s="349">
        <v>114177340702.5</v>
      </c>
      <c r="E102" s="148">
        <v>44425702455</v>
      </c>
      <c r="F102" s="349">
        <v>88486728802.5</v>
      </c>
      <c r="G102" s="349">
        <v>143820052563.75</v>
      </c>
      <c r="H102" s="350">
        <v>174691907876.25</v>
      </c>
    </row>
    <row r="103" spans="2:8" ht="20.5" customHeight="1" x14ac:dyDescent="0.65">
      <c r="B103" s="310" t="s">
        <v>315</v>
      </c>
      <c r="C103" s="447" t="s">
        <v>316</v>
      </c>
      <c r="D103" s="217">
        <v>3.4249999999999998</v>
      </c>
      <c r="E103" s="217">
        <v>1.546</v>
      </c>
      <c r="F103" s="217">
        <v>2.4009999999999998</v>
      </c>
      <c r="G103" s="217">
        <v>3.0950000000000002</v>
      </c>
      <c r="H103" s="217">
        <v>3.823</v>
      </c>
    </row>
    <row r="104" spans="2:8" ht="19" thickBot="1" x14ac:dyDescent="0.7">
      <c r="B104" s="41" t="s">
        <v>1232</v>
      </c>
      <c r="C104" s="280"/>
      <c r="D104" s="280"/>
      <c r="E104" s="280"/>
      <c r="F104" s="280"/>
      <c r="G104" s="280"/>
      <c r="H104" s="282"/>
    </row>
    <row r="105" spans="2:8" ht="19" thickBot="1" x14ac:dyDescent="0.7">
      <c r="B105" s="42" t="s">
        <v>997</v>
      </c>
      <c r="C105" s="287" t="s">
        <v>1322</v>
      </c>
      <c r="D105" s="287"/>
      <c r="E105" s="287"/>
      <c r="F105" s="287"/>
      <c r="G105" s="287"/>
      <c r="H105" s="288"/>
    </row>
    <row r="107" spans="2:8" ht="19" thickBot="1" x14ac:dyDescent="0.7"/>
    <row r="108" spans="2:8" ht="19" thickBot="1" x14ac:dyDescent="0.7">
      <c r="B108" s="40" t="s">
        <v>647</v>
      </c>
      <c r="C108" s="283"/>
      <c r="D108" s="283"/>
      <c r="E108" s="283"/>
      <c r="F108" s="283"/>
      <c r="G108" s="284"/>
    </row>
    <row r="109" spans="2:8" x14ac:dyDescent="0.65">
      <c r="B109" s="577" t="s">
        <v>32</v>
      </c>
      <c r="C109" s="560" t="s">
        <v>600</v>
      </c>
      <c r="D109" s="560"/>
      <c r="E109" s="560"/>
      <c r="F109" s="560"/>
      <c r="G109" s="619"/>
    </row>
    <row r="110" spans="2:8" ht="19" thickBot="1" x14ac:dyDescent="0.7">
      <c r="B110" s="578"/>
      <c r="C110" s="215">
        <v>2020</v>
      </c>
      <c r="D110" s="215">
        <v>2021</v>
      </c>
      <c r="E110" s="215">
        <v>2022</v>
      </c>
      <c r="F110" s="215">
        <v>2023</v>
      </c>
      <c r="G110" s="244">
        <v>2024</v>
      </c>
    </row>
    <row r="111" spans="2:8" ht="19" thickBot="1" x14ac:dyDescent="0.7">
      <c r="B111" s="265" t="s">
        <v>319</v>
      </c>
      <c r="C111" s="262">
        <v>2014</v>
      </c>
      <c r="D111" s="262">
        <v>1945</v>
      </c>
      <c r="E111" s="262">
        <v>1927</v>
      </c>
      <c r="F111" s="262">
        <v>1901</v>
      </c>
      <c r="G111" s="145">
        <v>1905</v>
      </c>
    </row>
    <row r="112" spans="2:8" ht="19" thickBot="1" x14ac:dyDescent="0.7">
      <c r="B112" s="265" t="s">
        <v>320</v>
      </c>
      <c r="C112" s="212">
        <v>8.5299999999999994</v>
      </c>
      <c r="D112" s="212">
        <v>8.49</v>
      </c>
      <c r="E112" s="212">
        <v>5.99</v>
      </c>
      <c r="F112" s="212">
        <v>5.52</v>
      </c>
      <c r="G112" s="232">
        <v>7.09</v>
      </c>
    </row>
    <row r="113" spans="2:8" ht="19" thickBot="1" x14ac:dyDescent="0.7">
      <c r="B113" s="265" t="s">
        <v>321</v>
      </c>
      <c r="C113" s="262">
        <v>18299</v>
      </c>
      <c r="D113" s="262">
        <v>16544</v>
      </c>
      <c r="E113" s="262">
        <v>16251</v>
      </c>
      <c r="F113" s="262">
        <v>15954</v>
      </c>
      <c r="G113" s="232">
        <v>15075</v>
      </c>
    </row>
    <row r="114" spans="2:8" ht="37.5" thickBot="1" x14ac:dyDescent="0.7">
      <c r="B114" s="265" t="s">
        <v>322</v>
      </c>
      <c r="C114" s="212">
        <v>77.540000000000006</v>
      </c>
      <c r="D114" s="212">
        <v>72.209999999999994</v>
      </c>
      <c r="E114" s="212">
        <v>83.37</v>
      </c>
      <c r="F114" s="212">
        <v>63.05</v>
      </c>
      <c r="G114" s="232">
        <v>56.1</v>
      </c>
    </row>
    <row r="115" spans="2:8" ht="19" thickBot="1" x14ac:dyDescent="0.7">
      <c r="B115" s="7" t="s">
        <v>997</v>
      </c>
      <c r="C115" s="280" t="s">
        <v>1019</v>
      </c>
      <c r="D115" s="280"/>
      <c r="E115" s="280"/>
      <c r="F115" s="280"/>
      <c r="G115" s="282"/>
    </row>
    <row r="116" spans="2:8" ht="19" thickBot="1" x14ac:dyDescent="0.7"/>
    <row r="117" spans="2:8" ht="19" thickBot="1" x14ac:dyDescent="0.7">
      <c r="B117" s="40" t="s">
        <v>1233</v>
      </c>
      <c r="C117" s="283"/>
      <c r="D117" s="283"/>
      <c r="E117" s="283"/>
      <c r="F117" s="283"/>
      <c r="G117" s="283"/>
      <c r="H117" s="284"/>
    </row>
    <row r="118" spans="2:8" x14ac:dyDescent="0.65">
      <c r="B118" s="723" t="s">
        <v>75</v>
      </c>
      <c r="C118" s="215" t="s">
        <v>1</v>
      </c>
      <c r="D118" s="215"/>
      <c r="E118" s="215"/>
      <c r="F118" s="215"/>
      <c r="G118" s="244"/>
      <c r="H118" s="277"/>
    </row>
    <row r="119" spans="2:8" ht="19" thickBot="1" x14ac:dyDescent="0.7">
      <c r="B119" s="724"/>
      <c r="C119" s="215">
        <v>2020</v>
      </c>
      <c r="D119" s="215">
        <v>2021</v>
      </c>
      <c r="E119" s="215">
        <v>2022</v>
      </c>
      <c r="F119" s="215">
        <v>2023</v>
      </c>
      <c r="G119" s="244">
        <v>2024</v>
      </c>
      <c r="H119" s="277"/>
    </row>
    <row r="120" spans="2:8" ht="37.5" thickBot="1" x14ac:dyDescent="0.7">
      <c r="B120" s="27" t="s">
        <v>323</v>
      </c>
      <c r="C120" s="262">
        <v>29995821</v>
      </c>
      <c r="D120" s="262">
        <v>35289759</v>
      </c>
      <c r="E120" s="262">
        <v>34445590</v>
      </c>
      <c r="F120" s="262">
        <v>45974306</v>
      </c>
      <c r="G120" s="145">
        <v>47110798</v>
      </c>
      <c r="H120" s="277"/>
    </row>
    <row r="121" spans="2:8" x14ac:dyDescent="0.65">
      <c r="B121" s="22" t="s">
        <v>614</v>
      </c>
      <c r="H121" s="277"/>
    </row>
    <row r="122" spans="2:8" ht="19" thickBot="1" x14ac:dyDescent="0.7">
      <c r="B122" s="41" t="s">
        <v>621</v>
      </c>
      <c r="C122" s="280"/>
      <c r="D122" s="280"/>
      <c r="E122" s="280"/>
      <c r="F122" s="280"/>
      <c r="G122" s="280"/>
      <c r="H122" s="282"/>
    </row>
    <row r="123" spans="2:8" ht="19" thickBot="1" x14ac:dyDescent="0.7">
      <c r="B123" s="42" t="s">
        <v>997</v>
      </c>
      <c r="C123" s="287" t="s">
        <v>1019</v>
      </c>
      <c r="D123" s="287"/>
      <c r="E123" s="287"/>
      <c r="F123" s="287"/>
      <c r="G123" s="287"/>
      <c r="H123" s="288"/>
    </row>
    <row r="125" spans="2:8" ht="19" thickBot="1" x14ac:dyDescent="0.7"/>
    <row r="126" spans="2:8" ht="78" customHeight="1" x14ac:dyDescent="0.65">
      <c r="B126" s="566" t="s">
        <v>1234</v>
      </c>
      <c r="C126" s="568"/>
    </row>
    <row r="127" spans="2:8" x14ac:dyDescent="0.65">
      <c r="B127" s="208" t="s">
        <v>324</v>
      </c>
      <c r="C127" s="227" t="s">
        <v>33</v>
      </c>
    </row>
    <row r="128" spans="2:8" ht="166.5" x14ac:dyDescent="0.65">
      <c r="B128" s="260" t="s">
        <v>325</v>
      </c>
      <c r="C128" s="146" t="s">
        <v>326</v>
      </c>
    </row>
    <row r="129" spans="2:3" ht="36" customHeight="1" x14ac:dyDescent="0.65">
      <c r="B129" s="721" t="s">
        <v>327</v>
      </c>
      <c r="C129" s="722"/>
    </row>
    <row r="130" spans="2:3" x14ac:dyDescent="0.65">
      <c r="B130" s="721" t="s">
        <v>328</v>
      </c>
      <c r="C130" s="722"/>
    </row>
    <row r="131" spans="2:3" ht="90" customHeight="1" x14ac:dyDescent="0.65">
      <c r="B131" s="721" t="s">
        <v>329</v>
      </c>
      <c r="C131" s="722"/>
    </row>
    <row r="132" spans="2:3" ht="54" customHeight="1" x14ac:dyDescent="0.65">
      <c r="B132" s="721" t="s">
        <v>330</v>
      </c>
      <c r="C132" s="722"/>
    </row>
    <row r="133" spans="2:3" ht="36" customHeight="1" x14ac:dyDescent="0.65">
      <c r="B133" s="721" t="s">
        <v>331</v>
      </c>
      <c r="C133" s="722"/>
    </row>
    <row r="134" spans="2:3" ht="36" customHeight="1" x14ac:dyDescent="0.65">
      <c r="B134" s="721" t="s">
        <v>332</v>
      </c>
      <c r="C134" s="722"/>
    </row>
    <row r="135" spans="2:3" x14ac:dyDescent="0.65">
      <c r="B135" s="721" t="s">
        <v>333</v>
      </c>
      <c r="C135" s="722"/>
    </row>
    <row r="136" spans="2:3" x14ac:dyDescent="0.65">
      <c r="B136" s="721" t="s">
        <v>334</v>
      </c>
      <c r="C136" s="722"/>
    </row>
    <row r="137" spans="2:3" ht="36" customHeight="1" thickBot="1" x14ac:dyDescent="0.7">
      <c r="B137" s="725" t="s">
        <v>335</v>
      </c>
      <c r="C137" s="726"/>
    </row>
    <row r="138" spans="2:3" ht="19" thickBot="1" x14ac:dyDescent="0.7">
      <c r="B138" s="42" t="s">
        <v>997</v>
      </c>
      <c r="C138" s="288" t="s">
        <v>1305</v>
      </c>
    </row>
  </sheetData>
  <mergeCells count="31">
    <mergeCell ref="B109:B110"/>
    <mergeCell ref="C109:G109"/>
    <mergeCell ref="B10:B11"/>
    <mergeCell ref="C10:G10"/>
    <mergeCell ref="B38:B39"/>
    <mergeCell ref="C38:E38"/>
    <mergeCell ref="F38:H38"/>
    <mergeCell ref="C58:F58"/>
    <mergeCell ref="B59:B61"/>
    <mergeCell ref="C59:D59"/>
    <mergeCell ref="C60:D60"/>
    <mergeCell ref="E59:F59"/>
    <mergeCell ref="E60:F60"/>
    <mergeCell ref="L38:N38"/>
    <mergeCell ref="B52:B54"/>
    <mergeCell ref="B88:B94"/>
    <mergeCell ref="B99:H99"/>
    <mergeCell ref="I38:K38"/>
    <mergeCell ref="C88:E94"/>
    <mergeCell ref="B87:E87"/>
    <mergeCell ref="B129:C129"/>
    <mergeCell ref="B118:B119"/>
    <mergeCell ref="B136:C136"/>
    <mergeCell ref="B137:C137"/>
    <mergeCell ref="B130:C130"/>
    <mergeCell ref="B131:C131"/>
    <mergeCell ref="B132:C132"/>
    <mergeCell ref="B133:C133"/>
    <mergeCell ref="B134:C134"/>
    <mergeCell ref="B135:C135"/>
    <mergeCell ref="B126:C1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3575-8952-46D6-9929-74E1F7094375}">
  <dimension ref="B1:I86"/>
  <sheetViews>
    <sheetView rightToLeft="1" topLeftCell="A2" workbookViewId="0">
      <selection activeCell="B12" sqref="B12"/>
    </sheetView>
  </sheetViews>
  <sheetFormatPr defaultColWidth="8.7265625" defaultRowHeight="21" x14ac:dyDescent="0.7"/>
  <cols>
    <col min="1" max="1" width="8.7265625" style="351" customWidth="1"/>
    <col min="2" max="2" width="36.36328125" style="351" customWidth="1"/>
    <col min="3" max="3" width="10.453125" style="351" bestFit="1" customWidth="1"/>
    <col min="4" max="5" width="12.6328125" style="351" bestFit="1" customWidth="1"/>
    <col min="6" max="6" width="22.08984375" style="351" customWidth="1"/>
    <col min="7" max="7" width="12.6328125" style="351" bestFit="1" customWidth="1"/>
    <col min="8" max="8" width="11.453125" style="351" customWidth="1"/>
    <col min="9" max="9" width="11.7265625" style="351" customWidth="1"/>
    <col min="10" max="16384" width="8.7265625" style="351"/>
  </cols>
  <sheetData>
    <row r="1" spans="2:8" ht="21.5" thickBot="1" x14ac:dyDescent="0.75"/>
    <row r="2" spans="2:8" x14ac:dyDescent="0.7">
      <c r="B2" s="29" t="s">
        <v>336</v>
      </c>
      <c r="C2" s="352"/>
      <c r="D2" s="352"/>
      <c r="E2" s="352"/>
      <c r="F2" s="353"/>
    </row>
    <row r="3" spans="2:8" x14ac:dyDescent="0.7">
      <c r="B3" s="354" t="s">
        <v>75</v>
      </c>
      <c r="C3" s="236">
        <v>2022</v>
      </c>
      <c r="F3" s="355"/>
    </row>
    <row r="4" spans="2:8" ht="63" x14ac:dyDescent="0.7">
      <c r="B4" s="356" t="s">
        <v>1235</v>
      </c>
      <c r="C4" s="357">
        <v>91.77</v>
      </c>
      <c r="F4" s="355"/>
    </row>
    <row r="5" spans="2:8" ht="21.5" thickBot="1" x14ac:dyDescent="0.75">
      <c r="B5" s="358" t="s">
        <v>997</v>
      </c>
      <c r="C5" s="359" t="s">
        <v>1317</v>
      </c>
      <c r="D5" s="359"/>
      <c r="E5" s="359"/>
      <c r="F5" s="360"/>
    </row>
    <row r="7" spans="2:8" ht="21.5" thickBot="1" x14ac:dyDescent="0.75"/>
    <row r="8" spans="2:8" ht="21.5" thickBot="1" x14ac:dyDescent="0.75">
      <c r="B8" s="9" t="s">
        <v>337</v>
      </c>
      <c r="C8" s="352"/>
      <c r="D8" s="352"/>
      <c r="E8" s="352"/>
      <c r="F8" s="352"/>
      <c r="G8" s="352"/>
      <c r="H8" s="353"/>
    </row>
    <row r="9" spans="2:8" x14ac:dyDescent="0.7">
      <c r="B9" s="753" t="s">
        <v>743</v>
      </c>
      <c r="C9" s="742">
        <v>2020</v>
      </c>
      <c r="D9" s="742">
        <v>2021</v>
      </c>
      <c r="E9" s="742">
        <v>2022</v>
      </c>
      <c r="F9" s="742">
        <v>2023</v>
      </c>
      <c r="G9" s="742">
        <v>2024</v>
      </c>
      <c r="H9" s="355"/>
    </row>
    <row r="10" spans="2:8" ht="21.5" thickBot="1" x14ac:dyDescent="0.75">
      <c r="B10" s="754"/>
      <c r="C10" s="742"/>
      <c r="D10" s="742"/>
      <c r="E10" s="742"/>
      <c r="F10" s="742"/>
      <c r="G10" s="742"/>
      <c r="H10" s="355"/>
    </row>
    <row r="11" spans="2:8" ht="21.5" thickBot="1" x14ac:dyDescent="0.75">
      <c r="B11" s="361" t="s">
        <v>744</v>
      </c>
      <c r="C11" s="362">
        <v>2301600</v>
      </c>
      <c r="D11" s="362">
        <v>7226102</v>
      </c>
      <c r="E11" s="362">
        <v>22782608</v>
      </c>
      <c r="F11" s="362">
        <v>30292670</v>
      </c>
      <c r="G11" s="362">
        <v>42668058</v>
      </c>
      <c r="H11" s="355"/>
    </row>
    <row r="12" spans="2:8" ht="21.5" thickBot="1" x14ac:dyDescent="0.75">
      <c r="B12" s="363" t="s">
        <v>745</v>
      </c>
      <c r="C12" s="362">
        <v>11681210</v>
      </c>
      <c r="D12" s="362">
        <v>11125458</v>
      </c>
      <c r="E12" s="362">
        <v>13567519</v>
      </c>
      <c r="F12" s="362">
        <v>14325064</v>
      </c>
      <c r="G12" s="362">
        <v>15615789</v>
      </c>
      <c r="H12" s="355"/>
    </row>
    <row r="13" spans="2:8" ht="21.5" thickBot="1" x14ac:dyDescent="0.75">
      <c r="B13" s="363" t="s">
        <v>746</v>
      </c>
      <c r="C13" s="362">
        <v>701378</v>
      </c>
      <c r="D13" s="362">
        <v>671372</v>
      </c>
      <c r="E13" s="362">
        <v>674443</v>
      </c>
      <c r="F13" s="362">
        <v>699340</v>
      </c>
      <c r="G13" s="362">
        <v>887865</v>
      </c>
      <c r="H13" s="355"/>
    </row>
    <row r="14" spans="2:8" x14ac:dyDescent="0.7">
      <c r="B14" s="364"/>
      <c r="H14" s="355"/>
    </row>
    <row r="15" spans="2:8" x14ac:dyDescent="0.7">
      <c r="B15" s="752" t="s">
        <v>338</v>
      </c>
      <c r="C15" s="78">
        <v>2021</v>
      </c>
      <c r="D15" s="78">
        <v>2022</v>
      </c>
      <c r="E15" s="78">
        <v>2023</v>
      </c>
      <c r="H15" s="355"/>
    </row>
    <row r="16" spans="2:8" x14ac:dyDescent="0.7">
      <c r="B16" s="752"/>
      <c r="C16" s="744">
        <v>13</v>
      </c>
      <c r="D16" s="744">
        <v>42.6</v>
      </c>
      <c r="E16" s="744">
        <v>117.6</v>
      </c>
      <c r="H16" s="355"/>
    </row>
    <row r="17" spans="2:8" x14ac:dyDescent="0.7">
      <c r="B17" s="752"/>
      <c r="C17" s="744"/>
      <c r="D17" s="744"/>
      <c r="E17" s="744"/>
      <c r="H17" s="355"/>
    </row>
    <row r="18" spans="2:8" x14ac:dyDescent="0.7">
      <c r="B18" s="364"/>
      <c r="H18" s="355"/>
    </row>
    <row r="19" spans="2:8" x14ac:dyDescent="0.7">
      <c r="B19" s="752" t="s">
        <v>339</v>
      </c>
      <c r="C19" s="78" t="s">
        <v>32</v>
      </c>
      <c r="D19" s="78">
        <v>2022</v>
      </c>
      <c r="E19" s="78">
        <v>2023</v>
      </c>
      <c r="F19" s="78">
        <v>2024</v>
      </c>
      <c r="H19" s="355"/>
    </row>
    <row r="20" spans="2:8" ht="42" x14ac:dyDescent="0.7">
      <c r="B20" s="752"/>
      <c r="C20" s="274" t="s">
        <v>340</v>
      </c>
      <c r="D20" s="196">
        <v>41619201</v>
      </c>
      <c r="E20" s="196">
        <v>60582822</v>
      </c>
      <c r="F20" s="196">
        <v>69311809</v>
      </c>
      <c r="H20" s="355"/>
    </row>
    <row r="21" spans="2:8" ht="63" x14ac:dyDescent="0.7">
      <c r="B21" s="752"/>
      <c r="C21" s="357" t="s">
        <v>341</v>
      </c>
      <c r="D21" s="362">
        <v>46871418</v>
      </c>
      <c r="E21" s="362">
        <v>51121685</v>
      </c>
      <c r="F21" s="362">
        <v>59305214</v>
      </c>
      <c r="H21" s="355"/>
    </row>
    <row r="22" spans="2:8" ht="84" x14ac:dyDescent="0.7">
      <c r="B22" s="752"/>
      <c r="C22" s="274" t="s">
        <v>342</v>
      </c>
      <c r="D22" s="196">
        <v>777363</v>
      </c>
      <c r="E22" s="196">
        <v>894059</v>
      </c>
      <c r="F22" s="196">
        <v>1191474</v>
      </c>
      <c r="H22" s="355"/>
    </row>
    <row r="23" spans="2:8" x14ac:dyDescent="0.7">
      <c r="B23" s="364"/>
      <c r="H23" s="355"/>
    </row>
    <row r="24" spans="2:8" x14ac:dyDescent="0.7">
      <c r="B24" s="752" t="s">
        <v>1236</v>
      </c>
      <c r="C24" s="78" t="s">
        <v>32</v>
      </c>
      <c r="D24" s="78">
        <v>2020</v>
      </c>
      <c r="E24" s="78">
        <v>2021</v>
      </c>
      <c r="F24" s="78">
        <v>2022</v>
      </c>
      <c r="G24" s="78">
        <v>2023</v>
      </c>
      <c r="H24" s="355"/>
    </row>
    <row r="25" spans="2:8" x14ac:dyDescent="0.7">
      <c r="B25" s="752"/>
      <c r="C25" s="357" t="s">
        <v>343</v>
      </c>
      <c r="D25" s="362">
        <v>10734715</v>
      </c>
      <c r="E25" s="362">
        <v>10617743</v>
      </c>
      <c r="F25" s="362">
        <v>12751166</v>
      </c>
      <c r="G25" s="362">
        <v>13538128</v>
      </c>
      <c r="H25" s="355"/>
    </row>
    <row r="26" spans="2:8" x14ac:dyDescent="0.7">
      <c r="B26" s="752"/>
      <c r="C26" s="357" t="s">
        <v>344</v>
      </c>
      <c r="D26" s="362">
        <v>9806860</v>
      </c>
      <c r="E26" s="362">
        <v>10474845</v>
      </c>
      <c r="F26" s="362">
        <v>11388639</v>
      </c>
      <c r="G26" s="362">
        <v>11423197</v>
      </c>
      <c r="H26" s="355"/>
    </row>
    <row r="27" spans="2:8" x14ac:dyDescent="0.7">
      <c r="B27" s="364"/>
      <c r="H27" s="355"/>
    </row>
    <row r="28" spans="2:8" x14ac:dyDescent="0.7">
      <c r="B28" s="750" t="s">
        <v>345</v>
      </c>
      <c r="C28" s="222" t="s">
        <v>32</v>
      </c>
      <c r="D28" s="78">
        <v>2020</v>
      </c>
      <c r="E28" s="78">
        <v>2021</v>
      </c>
      <c r="F28" s="78">
        <v>2022</v>
      </c>
      <c r="G28" s="78">
        <v>2023</v>
      </c>
      <c r="H28" s="79">
        <v>2024</v>
      </c>
    </row>
    <row r="29" spans="2:8" x14ac:dyDescent="0.7">
      <c r="B29" s="750"/>
      <c r="C29" s="357" t="s">
        <v>346</v>
      </c>
      <c r="D29" s="357">
        <v>254081</v>
      </c>
      <c r="E29" s="362">
        <v>335873</v>
      </c>
      <c r="F29" s="362">
        <v>512803</v>
      </c>
      <c r="G29" s="362">
        <v>590668</v>
      </c>
      <c r="H29" s="365">
        <v>387577</v>
      </c>
    </row>
    <row r="30" spans="2:8" ht="42" x14ac:dyDescent="0.7">
      <c r="B30" s="750"/>
      <c r="C30" s="357" t="s">
        <v>347</v>
      </c>
      <c r="D30" s="357">
        <v>237327</v>
      </c>
      <c r="E30" s="362">
        <v>316176</v>
      </c>
      <c r="F30" s="362">
        <v>504970</v>
      </c>
      <c r="G30" s="362">
        <v>544055</v>
      </c>
      <c r="H30" s="365">
        <v>348600</v>
      </c>
    </row>
    <row r="31" spans="2:8" x14ac:dyDescent="0.7">
      <c r="B31" s="750"/>
      <c r="C31" s="366" t="s">
        <v>4</v>
      </c>
      <c r="D31" s="367">
        <v>491408</v>
      </c>
      <c r="E31" s="367">
        <v>652049</v>
      </c>
      <c r="F31" s="367">
        <v>1017773</v>
      </c>
      <c r="G31" s="367">
        <v>1134723</v>
      </c>
      <c r="H31" s="368">
        <v>736177</v>
      </c>
    </row>
    <row r="32" spans="2:8" ht="63" x14ac:dyDescent="0.7">
      <c r="B32" s="750"/>
      <c r="C32" s="357" t="s">
        <v>348</v>
      </c>
      <c r="D32" s="362">
        <v>198486245</v>
      </c>
      <c r="E32" s="362">
        <v>188848491</v>
      </c>
      <c r="F32" s="362">
        <v>228814531</v>
      </c>
      <c r="G32" s="369">
        <v>203546680</v>
      </c>
      <c r="H32" s="365">
        <v>219240386</v>
      </c>
    </row>
    <row r="33" spans="2:9" ht="42" x14ac:dyDescent="0.7">
      <c r="B33" s="750"/>
      <c r="C33" s="357" t="s">
        <v>349</v>
      </c>
      <c r="D33" s="362">
        <v>100784808</v>
      </c>
      <c r="E33" s="362">
        <v>101759133</v>
      </c>
      <c r="F33" s="362">
        <v>128698584</v>
      </c>
      <c r="G33" s="362">
        <v>105165539</v>
      </c>
      <c r="H33" s="365">
        <v>101544281</v>
      </c>
    </row>
    <row r="34" spans="2:9" ht="42.5" thickBot="1" x14ac:dyDescent="0.75">
      <c r="B34" s="751"/>
      <c r="C34" s="370" t="s">
        <v>350</v>
      </c>
      <c r="D34" s="371">
        <v>299271053</v>
      </c>
      <c r="E34" s="371">
        <v>290607624</v>
      </c>
      <c r="F34" s="371">
        <v>357513115</v>
      </c>
      <c r="G34" s="371">
        <v>308712219</v>
      </c>
      <c r="H34" s="372">
        <v>320784667</v>
      </c>
    </row>
    <row r="35" spans="2:9" ht="21.5" thickBot="1" x14ac:dyDescent="0.75">
      <c r="B35" s="373" t="s">
        <v>997</v>
      </c>
      <c r="C35" s="738" t="s">
        <v>1311</v>
      </c>
      <c r="D35" s="738"/>
      <c r="E35" s="738"/>
      <c r="F35" s="738"/>
      <c r="G35" s="738"/>
      <c r="H35" s="739"/>
    </row>
    <row r="37" spans="2:9" ht="21.5" thickBot="1" x14ac:dyDescent="0.75"/>
    <row r="38" spans="2:9" x14ac:dyDescent="0.7">
      <c r="B38" s="9" t="s">
        <v>1237</v>
      </c>
      <c r="C38" s="352"/>
      <c r="D38" s="352"/>
      <c r="E38" s="352"/>
      <c r="F38" s="352"/>
      <c r="G38" s="352"/>
      <c r="H38" s="352"/>
      <c r="I38" s="353"/>
    </row>
    <row r="39" spans="2:9" x14ac:dyDescent="0.7">
      <c r="B39" s="743" t="s">
        <v>32</v>
      </c>
      <c r="C39" s="742" t="s">
        <v>1</v>
      </c>
      <c r="D39" s="742"/>
      <c r="E39" s="742"/>
      <c r="F39" s="742"/>
      <c r="G39" s="742"/>
      <c r="H39" s="742"/>
      <c r="I39" s="355"/>
    </row>
    <row r="40" spans="2:9" x14ac:dyDescent="0.7">
      <c r="B40" s="743"/>
      <c r="C40" s="236">
        <v>2019</v>
      </c>
      <c r="D40" s="236">
        <v>2020</v>
      </c>
      <c r="E40" s="236">
        <v>2021</v>
      </c>
      <c r="F40" s="236">
        <v>2022</v>
      </c>
      <c r="G40" s="742">
        <v>2023</v>
      </c>
      <c r="H40" s="742"/>
      <c r="I40" s="355"/>
    </row>
    <row r="41" spans="2:9" ht="42" x14ac:dyDescent="0.7">
      <c r="B41" s="356" t="s">
        <v>351</v>
      </c>
      <c r="C41" s="357">
        <v>11.71</v>
      </c>
      <c r="D41" s="357">
        <v>12.46</v>
      </c>
      <c r="E41" s="357">
        <v>13.05</v>
      </c>
      <c r="F41" s="357">
        <v>12.86</v>
      </c>
      <c r="G41" s="744">
        <v>15.07</v>
      </c>
      <c r="H41" s="744"/>
      <c r="I41" s="355"/>
    </row>
    <row r="42" spans="2:9" ht="42" x14ac:dyDescent="0.7">
      <c r="B42" s="356" t="s">
        <v>352</v>
      </c>
      <c r="C42" s="362">
        <v>11411</v>
      </c>
      <c r="D42" s="362">
        <v>10247</v>
      </c>
      <c r="E42" s="362">
        <v>14100</v>
      </c>
      <c r="F42" s="362">
        <v>18578</v>
      </c>
      <c r="G42" s="748">
        <v>20429</v>
      </c>
      <c r="H42" s="748"/>
      <c r="I42" s="355"/>
    </row>
    <row r="43" spans="2:9" ht="21.5" thickBot="1" x14ac:dyDescent="0.75">
      <c r="B43" s="374" t="s">
        <v>622</v>
      </c>
      <c r="I43" s="355"/>
    </row>
    <row r="44" spans="2:9" ht="21.5" thickBot="1" x14ac:dyDescent="0.75">
      <c r="B44" s="374" t="s">
        <v>997</v>
      </c>
      <c r="C44" s="359" t="s">
        <v>1307</v>
      </c>
      <c r="D44" s="359"/>
      <c r="E44" s="359"/>
      <c r="F44" s="359"/>
      <c r="G44" s="359"/>
      <c r="H44" s="359"/>
      <c r="I44" s="360"/>
    </row>
    <row r="46" spans="2:9" ht="21.5" thickBot="1" x14ac:dyDescent="0.75"/>
    <row r="47" spans="2:9" ht="21.5" thickBot="1" x14ac:dyDescent="0.75">
      <c r="B47" s="9" t="s">
        <v>353</v>
      </c>
      <c r="C47" s="352"/>
      <c r="D47" s="352"/>
      <c r="E47" s="352"/>
      <c r="F47" s="352"/>
      <c r="G47" s="352"/>
      <c r="H47" s="352"/>
      <c r="I47" s="353"/>
    </row>
    <row r="48" spans="2:9" x14ac:dyDescent="0.7">
      <c r="B48" s="740" t="s">
        <v>75</v>
      </c>
      <c r="C48" s="745" t="s">
        <v>1</v>
      </c>
      <c r="D48" s="746"/>
      <c r="E48" s="746"/>
      <c r="F48" s="746"/>
      <c r="G48" s="746"/>
      <c r="H48" s="747"/>
      <c r="I48" s="355"/>
    </row>
    <row r="49" spans="2:9" ht="21.5" thickBot="1" x14ac:dyDescent="0.75">
      <c r="B49" s="741"/>
      <c r="C49" s="236">
        <v>2020</v>
      </c>
      <c r="D49" s="236">
        <v>2021</v>
      </c>
      <c r="E49" s="236">
        <v>2022</v>
      </c>
      <c r="F49" s="236">
        <v>2023</v>
      </c>
      <c r="G49" s="742">
        <v>2024</v>
      </c>
      <c r="H49" s="742"/>
      <c r="I49" s="355"/>
    </row>
    <row r="50" spans="2:9" ht="21.5" thickBot="1" x14ac:dyDescent="0.75">
      <c r="B50" s="375" t="s">
        <v>354</v>
      </c>
      <c r="C50" s="357">
        <v>10.44</v>
      </c>
      <c r="D50" s="357">
        <v>10.68</v>
      </c>
      <c r="E50" s="357">
        <v>11.4</v>
      </c>
      <c r="F50" s="357">
        <v>11.17</v>
      </c>
      <c r="G50" s="744">
        <v>12.18</v>
      </c>
      <c r="H50" s="744"/>
      <c r="I50" s="355"/>
    </row>
    <row r="51" spans="2:9" ht="21.5" thickBot="1" x14ac:dyDescent="0.75">
      <c r="B51" s="374" t="s">
        <v>622</v>
      </c>
      <c r="I51" s="355"/>
    </row>
    <row r="52" spans="2:9" ht="21.5" thickBot="1" x14ac:dyDescent="0.75">
      <c r="B52" s="374" t="s">
        <v>997</v>
      </c>
      <c r="C52" s="359" t="s">
        <v>1307</v>
      </c>
      <c r="D52" s="359"/>
      <c r="E52" s="359"/>
      <c r="F52" s="359"/>
      <c r="G52" s="359"/>
      <c r="H52" s="359"/>
      <c r="I52" s="360"/>
    </row>
    <row r="54" spans="2:9" ht="21.5" thickBot="1" x14ac:dyDescent="0.75"/>
    <row r="55" spans="2:9" ht="21.5" thickBot="1" x14ac:dyDescent="0.75">
      <c r="B55" s="9" t="s">
        <v>652</v>
      </c>
      <c r="C55" s="352"/>
      <c r="D55" s="352"/>
      <c r="E55" s="352"/>
      <c r="F55" s="352"/>
      <c r="G55" s="352"/>
      <c r="H55" s="353"/>
    </row>
    <row r="56" spans="2:9" x14ac:dyDescent="0.7">
      <c r="B56" s="740" t="s">
        <v>75</v>
      </c>
      <c r="C56" s="742" t="s">
        <v>1</v>
      </c>
      <c r="D56" s="742"/>
      <c r="E56" s="742"/>
      <c r="F56" s="742"/>
      <c r="G56" s="742"/>
      <c r="H56" s="355"/>
    </row>
    <row r="57" spans="2:9" ht="21.5" thickBot="1" x14ac:dyDescent="0.75">
      <c r="B57" s="741"/>
      <c r="C57" s="236">
        <v>2019</v>
      </c>
      <c r="D57" s="236">
        <v>2020</v>
      </c>
      <c r="E57" s="236">
        <v>2021</v>
      </c>
      <c r="F57" s="236">
        <v>2022</v>
      </c>
      <c r="G57" s="236">
        <v>2023</v>
      </c>
      <c r="H57" s="355"/>
    </row>
    <row r="58" spans="2:9" ht="42.5" thickBot="1" x14ac:dyDescent="0.75">
      <c r="B58" s="375" t="s">
        <v>355</v>
      </c>
      <c r="C58" s="376">
        <v>9.7200000000000006</v>
      </c>
      <c r="D58" s="376">
        <v>8.44</v>
      </c>
      <c r="E58" s="376">
        <v>8.17</v>
      </c>
      <c r="F58" s="376">
        <v>7.45</v>
      </c>
      <c r="G58" s="376">
        <v>8.33</v>
      </c>
      <c r="H58" s="360"/>
    </row>
    <row r="59" spans="2:9" ht="21.5" thickBot="1" x14ac:dyDescent="0.75">
      <c r="B59" s="373" t="s">
        <v>997</v>
      </c>
      <c r="C59" s="377" t="s">
        <v>1307</v>
      </c>
      <c r="D59" s="377"/>
      <c r="E59" s="377"/>
      <c r="F59" s="377"/>
      <c r="G59" s="377"/>
      <c r="H59" s="378"/>
    </row>
    <row r="61" spans="2:9" ht="21.5" thickBot="1" x14ac:dyDescent="0.75"/>
    <row r="62" spans="2:9" ht="21.5" thickBot="1" x14ac:dyDescent="0.75">
      <c r="B62" s="9" t="s">
        <v>651</v>
      </c>
      <c r="C62" s="352"/>
      <c r="D62" s="352"/>
      <c r="E62" s="353"/>
    </row>
    <row r="63" spans="2:9" ht="21.5" thickBot="1" x14ac:dyDescent="0.75">
      <c r="B63" s="379" t="s">
        <v>75</v>
      </c>
      <c r="C63" s="380">
        <v>2022</v>
      </c>
      <c r="D63" s="236">
        <v>2023</v>
      </c>
      <c r="E63" s="355"/>
    </row>
    <row r="64" spans="2:9" ht="42.5" thickBot="1" x14ac:dyDescent="0.75">
      <c r="B64" s="381" t="s">
        <v>356</v>
      </c>
      <c r="C64" s="382">
        <v>4.5999999999999999E-3</v>
      </c>
      <c r="D64" s="383">
        <v>4.8999999999999998E-3</v>
      </c>
      <c r="E64" s="360"/>
    </row>
    <row r="65" spans="2:9" ht="21.5" thickBot="1" x14ac:dyDescent="0.75">
      <c r="B65" s="373" t="s">
        <v>997</v>
      </c>
      <c r="C65" s="377" t="s">
        <v>1307</v>
      </c>
      <c r="D65" s="377"/>
      <c r="E65" s="378"/>
    </row>
    <row r="67" spans="2:9" ht="21.5" thickBot="1" x14ac:dyDescent="0.75"/>
    <row r="68" spans="2:9" ht="21.5" thickBot="1" x14ac:dyDescent="0.75">
      <c r="B68" s="9" t="s">
        <v>650</v>
      </c>
      <c r="C68" s="352"/>
      <c r="D68" s="352"/>
      <c r="E68" s="353"/>
    </row>
    <row r="69" spans="2:9" ht="21.5" thickBot="1" x14ac:dyDescent="0.75">
      <c r="B69" s="379" t="s">
        <v>75</v>
      </c>
      <c r="C69" s="380">
        <v>2022</v>
      </c>
      <c r="D69" s="236">
        <v>2023</v>
      </c>
      <c r="E69" s="355"/>
    </row>
    <row r="70" spans="2:9" ht="42.5" thickBot="1" x14ac:dyDescent="0.75">
      <c r="B70" s="381" t="s">
        <v>357</v>
      </c>
      <c r="C70" s="384">
        <v>834.8</v>
      </c>
      <c r="D70" s="362">
        <v>1093</v>
      </c>
      <c r="E70" s="355"/>
    </row>
    <row r="71" spans="2:9" ht="21.5" thickBot="1" x14ac:dyDescent="0.75">
      <c r="B71" s="358" t="s">
        <v>997</v>
      </c>
      <c r="C71" s="359" t="s">
        <v>1307</v>
      </c>
      <c r="D71" s="359"/>
      <c r="E71" s="360"/>
    </row>
    <row r="73" spans="2:9" ht="21.5" thickBot="1" x14ac:dyDescent="0.75"/>
    <row r="74" spans="2:9" ht="21.5" thickBot="1" x14ac:dyDescent="0.75">
      <c r="B74" s="9" t="s">
        <v>649</v>
      </c>
      <c r="C74" s="352"/>
      <c r="D74" s="352"/>
      <c r="E74" s="352"/>
      <c r="F74" s="352"/>
      <c r="G74" s="352"/>
      <c r="H74" s="352"/>
      <c r="I74" s="353"/>
    </row>
    <row r="75" spans="2:9" x14ac:dyDescent="0.7">
      <c r="B75" s="740" t="s">
        <v>75</v>
      </c>
      <c r="C75" s="742" t="s">
        <v>1</v>
      </c>
      <c r="D75" s="742"/>
      <c r="E75" s="742"/>
      <c r="F75" s="742"/>
      <c r="G75" s="742"/>
      <c r="H75" s="742"/>
      <c r="I75" s="355"/>
    </row>
    <row r="76" spans="2:9" ht="21.5" thickBot="1" x14ac:dyDescent="0.75">
      <c r="B76" s="741"/>
      <c r="C76" s="236">
        <v>2019</v>
      </c>
      <c r="D76" s="236">
        <v>2020</v>
      </c>
      <c r="E76" s="236">
        <v>2021</v>
      </c>
      <c r="F76" s="236">
        <v>2022</v>
      </c>
      <c r="G76" s="742">
        <v>2023</v>
      </c>
      <c r="H76" s="742"/>
      <c r="I76" s="355"/>
    </row>
    <row r="77" spans="2:9" ht="42.5" thickBot="1" x14ac:dyDescent="0.75">
      <c r="B77" s="375" t="s">
        <v>358</v>
      </c>
      <c r="C77" s="357">
        <v>32.270000000000003</v>
      </c>
      <c r="D77" s="357">
        <v>32.36</v>
      </c>
      <c r="E77" s="357">
        <v>28.15</v>
      </c>
      <c r="F77" s="357">
        <v>26.17</v>
      </c>
      <c r="G77" s="744">
        <v>27.21</v>
      </c>
      <c r="H77" s="744"/>
      <c r="I77" s="355"/>
    </row>
    <row r="78" spans="2:9" ht="21.5" thickBot="1" x14ac:dyDescent="0.75">
      <c r="B78" s="358" t="s">
        <v>997</v>
      </c>
      <c r="C78" s="359" t="s">
        <v>1307</v>
      </c>
      <c r="D78" s="359"/>
      <c r="E78" s="359"/>
      <c r="F78" s="359"/>
      <c r="G78" s="359"/>
      <c r="H78" s="359"/>
      <c r="I78" s="360"/>
    </row>
    <row r="80" spans="2:9" ht="21.5" thickBot="1" x14ac:dyDescent="0.75"/>
    <row r="81" spans="2:9" x14ac:dyDescent="0.7">
      <c r="B81" s="10" t="s">
        <v>1022</v>
      </c>
      <c r="C81" s="352"/>
      <c r="D81" s="352"/>
      <c r="E81" s="352"/>
      <c r="F81" s="352"/>
      <c r="G81" s="352"/>
      <c r="H81" s="352"/>
      <c r="I81" s="353"/>
    </row>
    <row r="82" spans="2:9" x14ac:dyDescent="0.7">
      <c r="B82" s="743" t="s">
        <v>32</v>
      </c>
      <c r="C82" s="742" t="s">
        <v>1</v>
      </c>
      <c r="D82" s="742"/>
      <c r="E82" s="742"/>
      <c r="F82" s="742"/>
      <c r="G82" s="742"/>
      <c r="H82" s="742"/>
      <c r="I82" s="355"/>
    </row>
    <row r="83" spans="2:9" x14ac:dyDescent="0.7">
      <c r="B83" s="743"/>
      <c r="C83" s="236">
        <v>2019</v>
      </c>
      <c r="D83" s="236">
        <v>2020</v>
      </c>
      <c r="E83" s="236">
        <v>2021</v>
      </c>
      <c r="F83" s="236">
        <v>2022</v>
      </c>
      <c r="G83" s="742">
        <v>2023</v>
      </c>
      <c r="H83" s="742"/>
      <c r="I83" s="355"/>
    </row>
    <row r="84" spans="2:9" ht="63" x14ac:dyDescent="0.7">
      <c r="B84" s="356" t="s">
        <v>359</v>
      </c>
      <c r="C84" s="357">
        <v>98.9</v>
      </c>
      <c r="D84" s="357">
        <v>99.1</v>
      </c>
      <c r="E84" s="357">
        <v>100</v>
      </c>
      <c r="F84" s="357">
        <v>100</v>
      </c>
      <c r="G84" s="744">
        <v>100</v>
      </c>
      <c r="H84" s="744"/>
      <c r="I84" s="355"/>
    </row>
    <row r="85" spans="2:9" ht="42.5" thickBot="1" x14ac:dyDescent="0.75">
      <c r="B85" s="385" t="s">
        <v>360</v>
      </c>
      <c r="C85" s="376">
        <v>94.2</v>
      </c>
      <c r="D85" s="376">
        <v>98.3</v>
      </c>
      <c r="E85" s="376">
        <v>100</v>
      </c>
      <c r="F85" s="376">
        <v>100</v>
      </c>
      <c r="G85" s="749">
        <v>100</v>
      </c>
      <c r="H85" s="749"/>
      <c r="I85" s="360"/>
    </row>
    <row r="86" spans="2:9" ht="21.5" thickBot="1" x14ac:dyDescent="0.75">
      <c r="B86" s="373" t="s">
        <v>997</v>
      </c>
      <c r="C86" s="377" t="s">
        <v>1015</v>
      </c>
      <c r="D86" s="377"/>
      <c r="E86" s="377"/>
      <c r="F86" s="377"/>
      <c r="G86" s="377"/>
      <c r="H86" s="377"/>
      <c r="I86" s="378"/>
    </row>
  </sheetData>
  <mergeCells count="34">
    <mergeCell ref="B28:B34"/>
    <mergeCell ref="F9:F10"/>
    <mergeCell ref="G9:G10"/>
    <mergeCell ref="B19:B22"/>
    <mergeCell ref="B24:B26"/>
    <mergeCell ref="B15:B17"/>
    <mergeCell ref="C16:C17"/>
    <mergeCell ref="D16:D17"/>
    <mergeCell ref="E16:E17"/>
    <mergeCell ref="C9:C10"/>
    <mergeCell ref="D9:D10"/>
    <mergeCell ref="E9:E10"/>
    <mergeCell ref="B9:B10"/>
    <mergeCell ref="G85:H85"/>
    <mergeCell ref="C82:H82"/>
    <mergeCell ref="G77:H77"/>
    <mergeCell ref="C75:H75"/>
    <mergeCell ref="B82:B83"/>
    <mergeCell ref="G83:H83"/>
    <mergeCell ref="G84:H84"/>
    <mergeCell ref="C35:H35"/>
    <mergeCell ref="B75:B76"/>
    <mergeCell ref="G76:H76"/>
    <mergeCell ref="B48:B49"/>
    <mergeCell ref="G49:H49"/>
    <mergeCell ref="B39:B40"/>
    <mergeCell ref="C39:H39"/>
    <mergeCell ref="G50:H50"/>
    <mergeCell ref="C48:H48"/>
    <mergeCell ref="B56:B57"/>
    <mergeCell ref="C56:G56"/>
    <mergeCell ref="G40:H40"/>
    <mergeCell ref="G41:H41"/>
    <mergeCell ref="G42:H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SDG 1</vt:lpstr>
      <vt:lpstr>SDG 2</vt:lpstr>
      <vt:lpstr>SDG 3</vt:lpstr>
      <vt:lpstr>SDG 4</vt:lpstr>
      <vt:lpstr>SDG 5</vt:lpstr>
      <vt:lpstr>SDG 6</vt:lpstr>
      <vt:lpstr>SDG 7</vt:lpstr>
      <vt:lpstr>SDG 8</vt:lpstr>
      <vt:lpstr>SDG 9</vt:lpstr>
      <vt:lpstr>SDG 10</vt:lpstr>
      <vt:lpstr>SDG 11</vt:lpstr>
      <vt:lpstr>SDG 12</vt:lpstr>
      <vt:lpstr>SDG 13</vt:lpstr>
      <vt:lpstr>SDG 14</vt:lpstr>
      <vt:lpstr>SDG 15</vt:lpstr>
      <vt:lpstr>SDG 16</vt:lpstr>
      <vt:lpstr>SDG 17</vt:lpstr>
      <vt:lpstr>'SDG 3'!_ftn1</vt:lpstr>
      <vt:lpstr>'SDG 3'!_ftnref1</vt:lpstr>
      <vt:lpstr>'SDG 12'!_Hlk129518540</vt:lpstr>
      <vt:lpstr>'SDG 4'!_Hlk135226072</vt:lpstr>
      <vt:lpstr>'SDG 1'!_Hlk164792663</vt:lpstr>
      <vt:lpstr>'SDG 4'!_Hlk184197157</vt:lpstr>
      <vt:lpstr>'SDG 4'!_Hlk197033053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Kamel Mansi</dc:creator>
  <cp:lastModifiedBy>ثامر عناني - Thamer Enani</cp:lastModifiedBy>
  <dcterms:created xsi:type="dcterms:W3CDTF">2025-05-31T19:07:57Z</dcterms:created>
  <dcterms:modified xsi:type="dcterms:W3CDTF">2025-12-22T08:09:22Z</dcterms:modified>
</cp:coreProperties>
</file>