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'1.3'!$A$1:$H$149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'2.3'!$A$1:$H$155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 l="1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47" i="30"/>
  <c r="D47" i="30"/>
  <c r="E47" i="30"/>
  <c r="C32" i="30"/>
  <c r="D32" i="30"/>
  <c r="E32" i="30"/>
  <c r="C18" i="30"/>
  <c r="D18" i="30"/>
  <c r="E18" i="30"/>
  <c r="C8" i="30"/>
  <c r="D8" i="30"/>
  <c r="E8" i="30"/>
  <c r="C11" i="24"/>
  <c r="D11" i="24"/>
  <c r="E11" i="24"/>
  <c r="C11" i="23"/>
  <c r="D11" i="23"/>
  <c r="E11" i="23"/>
  <c r="C155" i="22"/>
  <c r="D155" i="22"/>
  <c r="E155" i="22"/>
  <c r="C19" i="21"/>
  <c r="D19" i="21"/>
  <c r="E19" i="21"/>
  <c r="C29" i="20"/>
  <c r="D29" i="20"/>
  <c r="E29" i="20"/>
  <c r="C149" i="18"/>
  <c r="D149" i="18"/>
  <c r="E149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<sst xmlns="http://schemas.openxmlformats.org/spreadsheetml/2006/main" count="1139" uniqueCount="613">
  <si>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</si>
  <si>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</si>
  <si>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</si>
  <si>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</si>
  <si>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</si>
  <si>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</si>
  <si>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</si>
  <si>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</si>
  <si>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</si>
  <si>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</si>
  <si>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</si>
  <si>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</si>
  <si>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</si>
  <si>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</si>
  <si>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</si>
  <si>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</si>
  <si>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</si>
  <si>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</si>
  <si>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</si>
  <si>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</si>
  <si>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</si>
  <si>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</si>
  <si>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</si>
  <si>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</si>
  <si>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</si>
  <si>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</si>
  <si>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</si>
  <si>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</si>
  <si>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</si>
  <si>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</si>
  <si>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</si>
  <si>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</si>
  <si>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</si>
  <si>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</si>
  <si>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</si>
  <si>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</si>
  <si>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</si>
  <si>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</si>
  <si>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</si>
  <si>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</si>
  <si>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</si>
  <si>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</si>
  <si>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</si>
  <si>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</si>
  <si>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</si>
  <si>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</si>
  <si>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</si>
  <si>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</si>
  <si>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</si>
  <si>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</si>
  <si>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</si>
  <si>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</si>
  <si>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</si>
  <si>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</si>
  <si>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</si>
  <si>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</si>
  <si>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</si>
  <si>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</si>
  <si>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</si>
  <si>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</si>
  <si>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</si>
  <si>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</si>
  <si>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</si>
  <si>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</si>
  <si>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</si>
  <si>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</si>
  <si>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</si>
  <si>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</si>
  <si>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</si>
  <si>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</si>
  <si>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</si>
  <si>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</si>
  <si>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</si>
  <si>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</si>
  <si>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</si>
  <si>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</si>
  <si>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</si>
  <si>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</si>
  <si>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</si>
  <si>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</si>
  <si>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</si>
  <si>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</si>
  <si>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</si>
  <si>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</si>
  <si>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</si>
  <si>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</si>
  <si>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</si>
  <si>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</si>
  <si>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</si>
  <si>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</si>
  <si>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</si>
  <si>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</si>
  <si>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</si>
  <si>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</si>
  <si>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</si>
  <si>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</si>
  <si>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</si>
  <si>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</si>
  <si>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</si>
  <si>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</si>
  <si>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</si>
  <si>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</si>
  <si>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</si>
  <si>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</si>
  <si>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</si>
  <si>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</si>
  <si>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</si>
  <si>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</si>
  <si>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</si>
  <si>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</si>
  <si>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</si>
  <si>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</si>
  <si>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</si>
  <si>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</si>
  <si>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</si>
  <si>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</si>
  <si>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</si>
  <si>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</si>
  <si>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</si>
  <si>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</si>
  <si>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</si>
  <si>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</si>
  <si>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</si>
  <si>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</si>
  <si>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</si>
  <si>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</si>
  <si>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</si>
  <si>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</si>
  <si>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</si>
  <si>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</si>
  <si>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</si>
  <si>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</si>
  <si>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</si>
  <si>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</si>
  <si>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</si>
  <si>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</si>
  <si>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</si>
  <si>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</si>
  <si>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</si>
  <si>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</si>
  <si>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</si>
  <si>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</si>
  <si>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</si>
  <si>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</si>
  <si>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</si>
  <si>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</si>
  <si>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</si>
  <si>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</si>
  <si>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</si>
  <si>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</si>
  <si>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</si>
  <si>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</si>
  <si>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</si>
  <si>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</si>
  <si>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</si>
  <si>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</si>
  <si>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</si>
  <si>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</si>
  <si>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</si>
  <si>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</si>
  <si>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</si>
  <si>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</si>
  <si>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</si>
  <si>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</si>
  <si>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</si>
  <si>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</si>
  <si>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</si>
  <si>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</si>
  <si>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</si>
  <si>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</si>
  <si>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</si>
  <si>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</si>
  <si>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</si>
  <si>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</si>
  <si>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</si>
  <si>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</si>
  <si>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</si>
  <si>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</si>
  <si>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</si>
  <si>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</si>
  <si>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</si>
  <si>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</si>
  <si>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</si>
  <si>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</si>
  <si>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</si>
  <si>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</si>
  <si>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</si>
  <si>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</si>
  <si>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</si>
  <si>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</si>
  <si>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</si>
  <si>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</si>
  <si>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</si>
  <si>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</si>
  <si>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</si>
  <si>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</si>
  <si>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</si>
  <si>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</si>
  <si>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</si>
  <si>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</si>
  <si>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</si>
  <si>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</si>
  <si>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</si>
  <si>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</si>
  <si>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</si>
  <si>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</si>
  <si>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</si>
  <si>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</si>
  <si>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</si>
  <si>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</si>
  <si>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</si>
  <si>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</si>
  <si>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</si>
  <si>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</si>
  <si>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</si>
  <si>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</si>
  <si>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</si>
  <si>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</si>
  <si>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</si>
  <si>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</si>
  <si>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</si>
  <si>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khalid International Airport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</si>
  <si>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</si>
  <si>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</si>
  <si>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</si>
  <si>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</si>
  <si>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</si>
  <si>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</si>
  <si>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</si>
  <si>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</si>
  <si>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</si>
  <si>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</si>
  <si>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</si>
  <si>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</si>
  <si>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</si>
  <si>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</si>
  <si>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</si>
  <si>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</si>
  <si>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</si>
  <si>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</si>
  <si>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</si>
  <si>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</si>
  <si>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</si>
  <si>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</si>
  <si>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</si>
  <si>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</si>
  <si>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</si>
  <si>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</si>
  <si>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</si>
  <si>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</si>
  <si>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</si>
  <si>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</si>
  <si>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</si>
  <si>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</si>
  <si>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الأمير سلطان( تبوك)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</si>
  <si>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</si>
  <si>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</si>
  <si>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</si>
  <si>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</si>
  <si>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</si>
  <si>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</si>
  <si>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</si>
  <si>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</si>
  <si>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</si>
  <si>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</si>
  <si>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</si>
  <si>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</si>
  <si>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</si>
  <si>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Taif Airport</t>
  </si>
  <si>
    <t>مايو / May</t>
  </si>
  <si>
    <t>Merchandise Exports (non-oil) and Imports of Saudi Arabia, June 2016</t>
  </si>
  <si>
    <t>الصادرات غير البترولية والواردات السلعية للمملكة العربية السعودية، يونيو 2016</t>
  </si>
  <si>
    <t>يونيو / June</t>
  </si>
  <si>
    <t>التبادل التجاري مع دول مجلس التعاون الخليجي خلال شهر يونيو (مليون ريال)</t>
  </si>
  <si>
    <t>Trade with the GCC Countries in June (Million Riyals)</t>
  </si>
  <si>
    <t>China</t>
  </si>
  <si>
    <t>India</t>
  </si>
  <si>
    <t>Singapore</t>
  </si>
  <si>
    <t>Egypt</t>
  </si>
  <si>
    <t>Turkey</t>
  </si>
  <si>
    <t>Belgium</t>
  </si>
  <si>
    <t>Japan</t>
  </si>
  <si>
    <t>U.S.A</t>
  </si>
  <si>
    <t>Jordan</t>
  </si>
  <si>
    <t>Malaysia</t>
  </si>
  <si>
    <t>Taiwan</t>
  </si>
  <si>
    <t>South Korea</t>
  </si>
  <si>
    <t>Indonesia</t>
  </si>
  <si>
    <t>Italy</t>
  </si>
  <si>
    <t>Algeria</t>
  </si>
  <si>
    <t>Spain</t>
  </si>
  <si>
    <t>Vietnam</t>
  </si>
  <si>
    <t>Netherlands</t>
  </si>
  <si>
    <t>Thailand</t>
  </si>
  <si>
    <t>Republic of Yemen</t>
  </si>
  <si>
    <t>Sudan</t>
  </si>
  <si>
    <t>Pakistan</t>
  </si>
  <si>
    <t>Lebanon</t>
  </si>
  <si>
    <t>Poland</t>
  </si>
  <si>
    <t>Iraq</t>
  </si>
  <si>
    <t>Morocco</t>
  </si>
  <si>
    <t>Switzerland</t>
  </si>
  <si>
    <t>Bangladesh</t>
  </si>
  <si>
    <t>Kenya</t>
  </si>
  <si>
    <t>Tunisia</t>
  </si>
  <si>
    <t>Brazil</t>
  </si>
  <si>
    <t>United Kingdom</t>
  </si>
  <si>
    <t>South Africa</t>
  </si>
  <si>
    <t>Hong Kong</t>
  </si>
  <si>
    <t>France</t>
  </si>
  <si>
    <t>Greece</t>
  </si>
  <si>
    <t>Australia</t>
  </si>
  <si>
    <t>Germany</t>
  </si>
  <si>
    <t>Djibouti</t>
  </si>
  <si>
    <t>Nigeria</t>
  </si>
  <si>
    <t>Estonia</t>
  </si>
  <si>
    <t>Ethiopia</t>
  </si>
  <si>
    <t>Canada</t>
  </si>
  <si>
    <t>Tanzania</t>
  </si>
  <si>
    <t>New Zealand</t>
  </si>
  <si>
    <t>Myanmar</t>
  </si>
  <si>
    <t>Guinea</t>
  </si>
  <si>
    <t>Syria</t>
  </si>
  <si>
    <t>Libya</t>
  </si>
  <si>
    <t>Sweden</t>
  </si>
  <si>
    <t>Mexico</t>
  </si>
  <si>
    <t>Cote d'Ivoire</t>
  </si>
  <si>
    <t>Sri Lanka</t>
  </si>
  <si>
    <t>Philippines</t>
  </si>
  <si>
    <t>Peru</t>
  </si>
  <si>
    <t>Somalia</t>
  </si>
  <si>
    <t>Ghana</t>
  </si>
  <si>
    <t>Argentina</t>
  </si>
  <si>
    <t>Guatemala</t>
  </si>
  <si>
    <t>Ukraine</t>
  </si>
  <si>
    <t>Senegal</t>
  </si>
  <si>
    <t>Chile</t>
  </si>
  <si>
    <t>Nepal</t>
  </si>
  <si>
    <t>Colombia</t>
  </si>
  <si>
    <t>Togo</t>
  </si>
  <si>
    <t>Portugal</t>
  </si>
  <si>
    <t>Eritrea</t>
  </si>
  <si>
    <t>Uganda</t>
  </si>
  <si>
    <t>Ecuador</t>
  </si>
  <si>
    <t>Ireland</t>
  </si>
  <si>
    <t>North Korea</t>
  </si>
  <si>
    <t>Slovenia</t>
  </si>
  <si>
    <t>Angola</t>
  </si>
  <si>
    <t>Palestine</t>
  </si>
  <si>
    <t>Georgia</t>
  </si>
  <si>
    <t>Cyprus</t>
  </si>
  <si>
    <t>Congo, The Democratic Republic</t>
  </si>
  <si>
    <t>Czech Republic</t>
  </si>
  <si>
    <t xml:space="preserve">	Russian Federation</t>
  </si>
  <si>
    <t>Mozambique</t>
  </si>
  <si>
    <t>Mauritania</t>
  </si>
  <si>
    <t>Haiti</t>
  </si>
  <si>
    <t>Norway</t>
  </si>
  <si>
    <t>Romania</t>
  </si>
  <si>
    <t>Austria</t>
  </si>
  <si>
    <t>Cameroon</t>
  </si>
  <si>
    <t>Dominican Republic</t>
  </si>
  <si>
    <t>Malta</t>
  </si>
  <si>
    <t>Liberia</t>
  </si>
  <si>
    <t>Uruguay</t>
  </si>
  <si>
    <t>Kazakhstan</t>
  </si>
  <si>
    <t>Afghanistan</t>
  </si>
  <si>
    <t>Hungary</t>
  </si>
  <si>
    <t>Costa Rica</t>
  </si>
  <si>
    <t>Sierra Leone</t>
  </si>
  <si>
    <t>Finland</t>
  </si>
  <si>
    <t>Madagascar</t>
  </si>
  <si>
    <t>Niger</t>
  </si>
  <si>
    <t>Cambodia</t>
  </si>
  <si>
    <t>Congo</t>
  </si>
  <si>
    <t>Uzbekistan</t>
  </si>
  <si>
    <t>Luxembourg</t>
  </si>
  <si>
    <t>Marshall Islands</t>
  </si>
  <si>
    <t>Maldives</t>
  </si>
  <si>
    <t>Benin</t>
  </si>
  <si>
    <t>Chad</t>
  </si>
  <si>
    <t>El Salvador</t>
  </si>
  <si>
    <t>Namibia</t>
  </si>
  <si>
    <t>Denmark</t>
  </si>
  <si>
    <t>Belarus</t>
  </si>
  <si>
    <t>Paraguay</t>
  </si>
  <si>
    <t>Mauritius</t>
  </si>
  <si>
    <t>Zambia</t>
  </si>
  <si>
    <t>Dominica</t>
  </si>
  <si>
    <t>Gambia</t>
  </si>
  <si>
    <t>Guinea-Bissau</t>
  </si>
  <si>
    <t>Mali</t>
  </si>
  <si>
    <t>Gabon</t>
  </si>
  <si>
    <t>Honduras</t>
  </si>
  <si>
    <t>Cuba</t>
  </si>
  <si>
    <t>Malawi</t>
  </si>
  <si>
    <t>Trinidad &amp; Tobago</t>
  </si>
  <si>
    <t>Sao Tome and Principe</t>
  </si>
  <si>
    <t>Croatia</t>
  </si>
  <si>
    <t>Bulgaria</t>
  </si>
  <si>
    <t>Lesotho</t>
  </si>
  <si>
    <t>South Sudan</t>
  </si>
  <si>
    <t>Kyrgyzstan</t>
  </si>
  <si>
    <t>Lithuania</t>
  </si>
  <si>
    <t xml:space="preserve">	Bosnia &amp; Herzegovina</t>
  </si>
  <si>
    <t>Albania</t>
  </si>
  <si>
    <t>Serbia</t>
  </si>
  <si>
    <t>Armenia</t>
  </si>
  <si>
    <t>Puerto Rico</t>
  </si>
  <si>
    <t>Turkmenistan</t>
  </si>
  <si>
    <t>Other Countries</t>
  </si>
  <si>
    <t>بقية الدول</t>
  </si>
  <si>
    <t>الصـين</t>
  </si>
  <si>
    <t>الـهـنـد</t>
  </si>
  <si>
    <t>سـنغافورة</t>
  </si>
  <si>
    <t>مـصـر</t>
  </si>
  <si>
    <t>تركيا</t>
  </si>
  <si>
    <t>بلجيكا</t>
  </si>
  <si>
    <t>الـيـابـان</t>
  </si>
  <si>
    <t>الولايات المتحدة الامريكية</t>
  </si>
  <si>
    <t>الاردن</t>
  </si>
  <si>
    <t>مـاليزيا</t>
  </si>
  <si>
    <t>تايوان</t>
  </si>
  <si>
    <t>كوريا الجنوبية</t>
  </si>
  <si>
    <t>انـدونيسـيا</t>
  </si>
  <si>
    <t>ايطاليا</t>
  </si>
  <si>
    <t>الجزائر</t>
  </si>
  <si>
    <t>اسبانيا</t>
  </si>
  <si>
    <t>فيتنام</t>
  </si>
  <si>
    <t>هولندا</t>
  </si>
  <si>
    <t>تـايلند</t>
  </si>
  <si>
    <t>الجمهورية اليمنية</t>
  </si>
  <si>
    <t>السـودان</t>
  </si>
  <si>
    <t>باكسـتان</t>
  </si>
  <si>
    <t>لبنان</t>
  </si>
  <si>
    <t>بولندا</t>
  </si>
  <si>
    <t>العراق</t>
  </si>
  <si>
    <t>المغرب</t>
  </si>
  <si>
    <t>سـويسـرا</t>
  </si>
  <si>
    <t>بنجـلادش</t>
  </si>
  <si>
    <t>كينيا</t>
  </si>
  <si>
    <t>تونس</t>
  </si>
  <si>
    <t>البرازيل</t>
  </si>
  <si>
    <t>المملكة المتحدة</t>
  </si>
  <si>
    <t>جنوب افريقيا</t>
  </si>
  <si>
    <t>هونج كونج</t>
  </si>
  <si>
    <t>فرنسا</t>
  </si>
  <si>
    <t>اليونان</t>
  </si>
  <si>
    <t>استراليا</t>
  </si>
  <si>
    <t>المانيا</t>
  </si>
  <si>
    <t>جيبوتي</t>
  </si>
  <si>
    <t>نيجيريا</t>
  </si>
  <si>
    <t>اسـتونيا</t>
  </si>
  <si>
    <t>اثيوبيا</t>
  </si>
  <si>
    <t>كندا</t>
  </si>
  <si>
    <t>تنزانيا</t>
  </si>
  <si>
    <t>نيوزلندا</t>
  </si>
  <si>
    <t>ميانمار ( بورما )</t>
  </si>
  <si>
    <t>غينيا</t>
  </si>
  <si>
    <t>سوريا</t>
  </si>
  <si>
    <t>ليبيا</t>
  </si>
  <si>
    <t>السويد</t>
  </si>
  <si>
    <t>المكسيك</t>
  </si>
  <si>
    <t>ساحل العاج (كوت دي فوار)</t>
  </si>
  <si>
    <t>سـيريلنكا</t>
  </si>
  <si>
    <t>الـفـلبين</t>
  </si>
  <si>
    <t>بيرو</t>
  </si>
  <si>
    <t>جمهورية الصومال</t>
  </si>
  <si>
    <t>غانا</t>
  </si>
  <si>
    <t>الارجنتين</t>
  </si>
  <si>
    <t>جواتيمالا</t>
  </si>
  <si>
    <t>اوكرانيا</t>
  </si>
  <si>
    <t>السـنغال</t>
  </si>
  <si>
    <t>شيلي</t>
  </si>
  <si>
    <t>نيبـال</t>
  </si>
  <si>
    <t>كولمبيا</t>
  </si>
  <si>
    <t>توجو</t>
  </si>
  <si>
    <t>البرتغال</t>
  </si>
  <si>
    <t>اريتيريا</t>
  </si>
  <si>
    <t>اوغندا</t>
  </si>
  <si>
    <t>اكوادور</t>
  </si>
  <si>
    <t>ايرلندا</t>
  </si>
  <si>
    <t>كوريا الشمالية</t>
  </si>
  <si>
    <t>سلوفينيا</t>
  </si>
  <si>
    <t>انغولا</t>
  </si>
  <si>
    <t>فلسطين</t>
  </si>
  <si>
    <t>جورجيا</t>
  </si>
  <si>
    <t>قبرص</t>
  </si>
  <si>
    <t>جمهورية كونجو الديمقراطية (زائير)</t>
  </si>
  <si>
    <t>التشيك</t>
  </si>
  <si>
    <t>روسيا الاتحادية</t>
  </si>
  <si>
    <t>موزمبيق</t>
  </si>
  <si>
    <t>موريتانيا</t>
  </si>
  <si>
    <t>هاييتي</t>
  </si>
  <si>
    <t>النرويج</t>
  </si>
  <si>
    <t>رومانيا</t>
  </si>
  <si>
    <t>النمسـا</t>
  </si>
  <si>
    <t>الكميرون</t>
  </si>
  <si>
    <t>جمهورية الدومينيكان</t>
  </si>
  <si>
    <t>مالطـه</t>
  </si>
  <si>
    <t>ليبيريا</t>
  </si>
  <si>
    <t>اورغواى</t>
  </si>
  <si>
    <t>كازاخستان</t>
  </si>
  <si>
    <t>افغانسـتان</t>
  </si>
  <si>
    <t>المجر (هنغاريا)</t>
  </si>
  <si>
    <t>كوستاريكا</t>
  </si>
  <si>
    <t>سيراليون</t>
  </si>
  <si>
    <t>فنلندا</t>
  </si>
  <si>
    <t>مدغشقر</t>
  </si>
  <si>
    <t>النيجر</t>
  </si>
  <si>
    <t>كامبوديا</t>
  </si>
  <si>
    <t>كونجو</t>
  </si>
  <si>
    <t>أوزباكستان</t>
  </si>
  <si>
    <t>لوكسمبورج</t>
  </si>
  <si>
    <t>جزر مارشال</t>
  </si>
  <si>
    <t>جزر المالديف</t>
  </si>
  <si>
    <t xml:space="preserve"> بنين (داهومي)</t>
  </si>
  <si>
    <t>تشـاد</t>
  </si>
  <si>
    <t>السلفادور</t>
  </si>
  <si>
    <t>نامبيبيا</t>
  </si>
  <si>
    <t>الدنمرك</t>
  </si>
  <si>
    <t>بيلاروس</t>
  </si>
  <si>
    <t>براغواى</t>
  </si>
  <si>
    <t>موريشس</t>
  </si>
  <si>
    <t>زامبيا</t>
  </si>
  <si>
    <t>الدومونيك</t>
  </si>
  <si>
    <t>جامبيا</t>
  </si>
  <si>
    <t>غينيا بيساو</t>
  </si>
  <si>
    <t>مالي</t>
  </si>
  <si>
    <t>الجابون</t>
  </si>
  <si>
    <t>هوندوراس</t>
  </si>
  <si>
    <t>كوبا</t>
  </si>
  <si>
    <t>ملاوي</t>
  </si>
  <si>
    <t>تريندادوتوباكو</t>
  </si>
  <si>
    <t>ساو تومي وبرينسيبي</t>
  </si>
  <si>
    <t>كرواتيا</t>
  </si>
  <si>
    <t>بلغاريا</t>
  </si>
  <si>
    <t>ليسوتو</t>
  </si>
  <si>
    <t>جمهورية جنوب السودان</t>
  </si>
  <si>
    <t>قرقيزيا</t>
  </si>
  <si>
    <t>لتوانيا</t>
  </si>
  <si>
    <t>البوسنة والهرسك</t>
  </si>
  <si>
    <t>البانيا</t>
  </si>
  <si>
    <t>صربيا</t>
  </si>
  <si>
    <t>ارميـنيا</t>
  </si>
  <si>
    <t>بورتريكو</t>
  </si>
  <si>
    <t>تركمانستان</t>
  </si>
  <si>
    <t>Slovakia</t>
  </si>
  <si>
    <t>Mongolia</t>
  </si>
  <si>
    <t>Latvia</t>
  </si>
  <si>
    <t>Burundi</t>
  </si>
  <si>
    <t>Swaziland</t>
  </si>
  <si>
    <t>Comoros</t>
  </si>
  <si>
    <t>San Marino</t>
  </si>
  <si>
    <t>Zimbabwe</t>
  </si>
  <si>
    <t>Monaco</t>
  </si>
  <si>
    <t>Moldova</t>
  </si>
  <si>
    <t>Macedonia</t>
  </si>
  <si>
    <t>Aruba</t>
  </si>
  <si>
    <t>Nicaragua</t>
  </si>
  <si>
    <t>Belize</t>
  </si>
  <si>
    <t>Bolivia</t>
  </si>
  <si>
    <t>Guam</t>
  </si>
  <si>
    <t>Laos</t>
  </si>
  <si>
    <t>Venezuela</t>
  </si>
  <si>
    <t>Seychelles</t>
  </si>
  <si>
    <t>Macao</t>
  </si>
  <si>
    <t>Netherlands Antilles</t>
  </si>
  <si>
    <t>Bahamas</t>
  </si>
  <si>
    <t>Fiji</t>
  </si>
  <si>
    <t>Liechtenstein</t>
  </si>
  <si>
    <t>Virgin Islands, British</t>
  </si>
  <si>
    <t>سلوفاكيا</t>
  </si>
  <si>
    <t>مـنـغوليا</t>
  </si>
  <si>
    <t>لاتفيا</t>
  </si>
  <si>
    <t>بروندى</t>
  </si>
  <si>
    <t>سوازى لاند</t>
  </si>
  <si>
    <t>جزر القمر</t>
  </si>
  <si>
    <t>سان مارينو</t>
  </si>
  <si>
    <t>زمبابوي</t>
  </si>
  <si>
    <t>موناكو</t>
  </si>
  <si>
    <t>مولدافيا</t>
  </si>
  <si>
    <t>مقدونيا</t>
  </si>
  <si>
    <t>اروبا</t>
  </si>
  <si>
    <t>نيكراجوا</t>
  </si>
  <si>
    <t>بيليز</t>
  </si>
  <si>
    <t>بوليفيا</t>
  </si>
  <si>
    <t>جوام</t>
  </si>
  <si>
    <t>لاوس</t>
  </si>
  <si>
    <t>فينزولا</t>
  </si>
  <si>
    <t xml:space="preserve"> سـيشـل</t>
  </si>
  <si>
    <t>مـكـاو</t>
  </si>
  <si>
    <t>نيثرلاندز انتيليز</t>
  </si>
  <si>
    <t>جزر الباهاما</t>
  </si>
  <si>
    <t>جزر فيجى</t>
  </si>
  <si>
    <t>ليختشتاين</t>
  </si>
  <si>
    <t>جزر فيرجين البريطانية</t>
  </si>
  <si>
    <t>Yanbu  Port</t>
  </si>
  <si>
    <t>King Abdullah Seaport</t>
  </si>
  <si>
    <t>Jubail Port</t>
  </si>
  <si>
    <t>Deba Port</t>
  </si>
  <si>
    <t>Jizan Port</t>
  </si>
  <si>
    <t>Ras Tannorah Port</t>
  </si>
  <si>
    <t>Ras Alkhair Port</t>
  </si>
  <si>
    <t>Qassim Airport</t>
  </si>
  <si>
    <t>Medina Airport</t>
  </si>
  <si>
    <t>King Abdulaziz International Airport</t>
  </si>
  <si>
    <t>Jeddah Parcels Post</t>
  </si>
  <si>
    <t>Al Riyadh Parcels Post</t>
  </si>
  <si>
    <t>Dammam Parcels Post</t>
  </si>
  <si>
    <t>Al madenah Parcels Post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</si>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</sst>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right" vertical="center" readingOrder="2"/>
    </xf>
    <xf numFmtId="0" fontId="14" fillId="7" borderId="2" xfId="1" applyFont="1" applyFill="1" applyBorder="1" applyAlignment="1">
      <alignment horizontal="left" vertical="center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219075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85" t="s">
        <v>271</v>
      </c>
      <c r="B3" s="85"/>
      <c r="C3" s="85"/>
      <c r="D3" s="85"/>
    </row>
    <row r="4" spans="1:4" ht="30" customHeight="1" thickBot="1">
      <c r="A4" s="86" t="s">
        <v>270</v>
      </c>
      <c r="B4" s="86"/>
      <c r="C4" s="86"/>
      <c r="D4" s="86"/>
    </row>
    <row r="5" spans="1:4" ht="33" customHeight="1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>
      <c r="A16" s="39" t="s">
        <v>198</v>
      </c>
      <c r="B16" s="47" t="s">
        <v>200</v>
      </c>
      <c r="C16" s="48" t="s">
        <v>199</v>
      </c>
      <c r="D16" s="37" t="s">
        <v>198</v>
      </c>
    </row>
    <row r="17" spans="1:4" ht="21" customHeight="1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72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80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172</v>
      </c>
      <c r="C5" s="63" t="s">
        <v>272</v>
      </c>
      <c r="D5" s="63" t="s">
        <v>269</v>
      </c>
      <c r="E5" s="63" t="s">
        <v>272</v>
      </c>
      <c r="F5" s="95" t="s">
        <v>176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26" t="s">
        <v>169</v>
      </c>
      <c r="C8" s="75">
        <v>20116.084798</v>
      </c>
      <c r="D8" s="75">
        <v>19678.116607</v>
      </c>
      <c r="E8" s="75">
        <v>18403.155261</v>
      </c>
      <c r="F8" s="66" t="s">
        <v>173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170</v>
      </c>
      <c r="C9" s="76">
        <v>21937.389127999999</v>
      </c>
      <c r="D9" s="76">
        <v>16726.835693000001</v>
      </c>
      <c r="E9" s="76">
        <v>16033.904793</v>
      </c>
      <c r="F9" s="67" t="s">
        <v>174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4" t="s">
        <v>171</v>
      </c>
      <c r="C10" s="77">
        <v>14457.983167</v>
      </c>
      <c r="D10" s="77">
        <v>9099.1100139999999</v>
      </c>
      <c r="E10" s="77">
        <v>8568.4631509999999</v>
      </c>
      <c r="F10" s="68" t="s">
        <v>175</v>
      </c>
      <c r="G10" s="19">
        <v>3</v>
      </c>
      <c r="L10" s="5"/>
      <c r="M10" s="5"/>
    </row>
    <row r="11" spans="1:13" ht="19.5" customHeight="1" thickBot="1">
      <c r="A11" s="22"/>
      <c r="B11" s="65" t="s">
        <v>119</v>
      </c>
      <c r="C11" s="78">
        <f t="shared" ref="C11:D11" si="0">SUM(C8:C10)</f>
        <v>56511.457092999997</v>
      </c>
      <c r="D11" s="78">
        <f t="shared" si="0"/>
        <v>45504.062314000003</v>
      </c>
      <c r="E11" s="78">
        <f>SUM(E8:E10)</f>
        <v>43005.523205000005</v>
      </c>
      <c r="F11" s="69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0.71093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73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81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172</v>
      </c>
      <c r="C5" s="63" t="s">
        <v>272</v>
      </c>
      <c r="D5" s="63" t="s">
        <v>269</v>
      </c>
      <c r="E5" s="63" t="s">
        <v>272</v>
      </c>
      <c r="F5" s="95" t="s">
        <v>176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177</v>
      </c>
      <c r="C8" s="75">
        <v>2252.9921760000002</v>
      </c>
      <c r="D8" s="75">
        <v>1463.894826</v>
      </c>
      <c r="E8" s="75">
        <v>1362.7079249999999</v>
      </c>
      <c r="F8" s="14" t="s">
        <v>180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178</v>
      </c>
      <c r="C9" s="76">
        <v>14403.069873</v>
      </c>
      <c r="D9" s="76">
        <v>10956.468573</v>
      </c>
      <c r="E9" s="76">
        <v>10430.961051</v>
      </c>
      <c r="F9" s="15" t="s">
        <v>182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179</v>
      </c>
      <c r="C10" s="77">
        <v>39855.395043999997</v>
      </c>
      <c r="D10" s="77">
        <v>33083.698915000001</v>
      </c>
      <c r="E10" s="77">
        <v>31211.854229</v>
      </c>
      <c r="F10" s="21" t="s">
        <v>181</v>
      </c>
      <c r="G10" s="19">
        <v>3</v>
      </c>
      <c r="L10" s="5"/>
      <c r="M10" s="5"/>
    </row>
    <row r="11" spans="1:13" ht="19.5" customHeight="1" thickBot="1">
      <c r="A11" s="22"/>
      <c r="B11" s="23" t="s">
        <v>119</v>
      </c>
      <c r="C11" s="78">
        <f t="shared" ref="C11:D11" si="0">SUM(C8:C10)</f>
        <v>56511.457092999997</v>
      </c>
      <c r="D11" s="78">
        <f t="shared" si="0"/>
        <v>45504.062314000003</v>
      </c>
      <c r="E11" s="78">
        <f>SUM(E8:E10)</f>
        <v>43005.523205000005</v>
      </c>
      <c r="F11" s="24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0.14062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200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199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203</v>
      </c>
      <c r="B5" s="94" t="s">
        <v>204</v>
      </c>
      <c r="C5" s="63" t="s">
        <v>272</v>
      </c>
      <c r="D5" s="63" t="s">
        <v>269</v>
      </c>
      <c r="E5" s="63" t="s">
        <v>272</v>
      </c>
      <c r="F5" s="95" t="s">
        <v>202</v>
      </c>
      <c r="G5" s="96" t="s">
        <v>201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70" t="s">
        <v>223</v>
      </c>
      <c r="B8" s="109" t="s">
        <v>0</v>
      </c>
      <c r="C8" s="79">
        <f t="shared" ref="C8:D8" si="0">SUBTOTAL(9,C9:C17)</f>
        <v>35462.774098000002</v>
      </c>
      <c r="D8" s="79">
        <f t="shared" si="0"/>
        <v>28309.312851999999</v>
      </c>
      <c r="E8" s="79">
        <f>SUBTOTAL(9,E9:E17)</f>
        <v>27168.464830000004</v>
      </c>
      <c r="F8" s="110" t="s">
        <v>1</v>
      </c>
      <c r="G8" s="71" t="s">
        <v>205</v>
      </c>
      <c r="L8" s="5"/>
      <c r="M8" s="5"/>
    </row>
    <row r="9" spans="1:13" ht="20.100000000000001" customHeight="1">
      <c r="A9" s="10"/>
      <c r="B9" s="26" t="s">
        <v>226</v>
      </c>
      <c r="C9" s="75">
        <v>19158.692708999999</v>
      </c>
      <c r="D9" s="75">
        <v>16247.063695000001</v>
      </c>
      <c r="E9" s="75">
        <v>16156.380832000001</v>
      </c>
      <c r="F9" s="66" t="s">
        <v>208</v>
      </c>
      <c r="G9" s="53"/>
      <c r="L9" s="5"/>
      <c r="M9" s="5"/>
    </row>
    <row r="10" spans="1:13" ht="20.100000000000001" customHeight="1">
      <c r="A10" s="11"/>
      <c r="B10" s="27" t="s">
        <v>227</v>
      </c>
      <c r="C10" s="76">
        <v>11449.830769</v>
      </c>
      <c r="D10" s="76">
        <v>8983.2192149999992</v>
      </c>
      <c r="E10" s="76">
        <v>8639.0821250000008</v>
      </c>
      <c r="F10" s="67" t="s">
        <v>262</v>
      </c>
      <c r="G10" s="56"/>
      <c r="L10" s="5"/>
      <c r="M10" s="5"/>
    </row>
    <row r="11" spans="1:13" ht="20.100000000000001" customHeight="1">
      <c r="A11" s="10"/>
      <c r="B11" s="26" t="s">
        <v>230</v>
      </c>
      <c r="C11" s="75">
        <v>798.91702099999998</v>
      </c>
      <c r="D11" s="75">
        <v>605.82028700000001</v>
      </c>
      <c r="E11" s="75">
        <v>611.22572000000002</v>
      </c>
      <c r="F11" s="66" t="s">
        <v>597</v>
      </c>
      <c r="G11" s="53"/>
      <c r="L11" s="5"/>
      <c r="M11" s="5"/>
    </row>
    <row r="12" spans="1:13" ht="20.100000000000001" customHeight="1">
      <c r="A12" s="11"/>
      <c r="B12" s="27" t="s">
        <v>228</v>
      </c>
      <c r="C12" s="76">
        <v>836.095279</v>
      </c>
      <c r="D12" s="76">
        <v>739.34564399999999</v>
      </c>
      <c r="E12" s="76">
        <v>607.433087</v>
      </c>
      <c r="F12" s="67" t="s">
        <v>598</v>
      </c>
      <c r="G12" s="56"/>
      <c r="L12" s="5"/>
      <c r="M12" s="5"/>
    </row>
    <row r="13" spans="1:13" ht="20.100000000000001" customHeight="1">
      <c r="A13" s="10"/>
      <c r="B13" s="26" t="s">
        <v>229</v>
      </c>
      <c r="C13" s="75">
        <v>1420.3452360000001</v>
      </c>
      <c r="D13" s="75">
        <v>931.51718000000005</v>
      </c>
      <c r="E13" s="75">
        <v>583.56059000000005</v>
      </c>
      <c r="F13" s="66" t="s">
        <v>599</v>
      </c>
      <c r="G13" s="53"/>
      <c r="L13" s="5"/>
      <c r="M13" s="5"/>
    </row>
    <row r="14" spans="1:13" ht="20.100000000000001" customHeight="1">
      <c r="A14" s="11"/>
      <c r="B14" s="27" t="s">
        <v>232</v>
      </c>
      <c r="C14" s="76">
        <v>287.84901100000002</v>
      </c>
      <c r="D14" s="76">
        <v>226.88959199999999</v>
      </c>
      <c r="E14" s="76">
        <v>322.65039100000001</v>
      </c>
      <c r="F14" s="67" t="s">
        <v>600</v>
      </c>
      <c r="G14" s="56"/>
      <c r="L14" s="5"/>
      <c r="M14" s="5"/>
    </row>
    <row r="15" spans="1:13" ht="20.100000000000001" customHeight="1">
      <c r="A15" s="10"/>
      <c r="B15" s="26" t="s">
        <v>233</v>
      </c>
      <c r="C15" s="75">
        <v>1085.2323140000001</v>
      </c>
      <c r="D15" s="75">
        <v>373.96429699999999</v>
      </c>
      <c r="E15" s="75">
        <v>158.77233100000001</v>
      </c>
      <c r="F15" s="66" t="s">
        <v>601</v>
      </c>
      <c r="G15" s="53"/>
      <c r="L15" s="5"/>
      <c r="M15" s="5"/>
    </row>
    <row r="16" spans="1:13" ht="20.100000000000001" customHeight="1">
      <c r="A16" s="11"/>
      <c r="B16" s="27" t="s">
        <v>231</v>
      </c>
      <c r="C16" s="76">
        <v>217.57357300000001</v>
      </c>
      <c r="D16" s="76">
        <v>201.492942</v>
      </c>
      <c r="E16" s="76">
        <v>48.111834000000002</v>
      </c>
      <c r="F16" s="67" t="s">
        <v>602</v>
      </c>
      <c r="G16" s="56"/>
      <c r="L16" s="5"/>
      <c r="M16" s="5"/>
    </row>
    <row r="17" spans="1:13" ht="20.100000000000001" customHeight="1">
      <c r="A17" s="10"/>
      <c r="B17" s="26" t="s">
        <v>234</v>
      </c>
      <c r="C17" s="75">
        <v>208.23818600000001</v>
      </c>
      <c r="D17" s="75"/>
      <c r="E17" s="75">
        <v>41.247920000000001</v>
      </c>
      <c r="F17" s="66" t="s">
        <v>603</v>
      </c>
      <c r="G17" s="53"/>
      <c r="L17" s="5"/>
      <c r="M17" s="5"/>
    </row>
    <row r="18" spans="1:13" ht="20.100000000000001" customHeight="1">
      <c r="A18" s="70" t="s">
        <v>224</v>
      </c>
      <c r="B18" s="109" t="s">
        <v>0</v>
      </c>
      <c r="C18" s="79">
        <f t="shared" ref="C18:D18" si="1">SUBTOTAL(9,C19:C31)</f>
        <v>9362.5992060000008</v>
      </c>
      <c r="D18" s="79">
        <f t="shared" si="1"/>
        <v>9241.1216759999988</v>
      </c>
      <c r="E18" s="79">
        <f>SUBTOTAL(9,E19:E31)</f>
        <v>7583.0421670000014</v>
      </c>
      <c r="F18" s="110" t="s">
        <v>1</v>
      </c>
      <c r="G18" s="71" t="s">
        <v>206</v>
      </c>
      <c r="L18" s="5"/>
      <c r="M18" s="5"/>
    </row>
    <row r="19" spans="1:13" ht="20.100000000000001" customHeight="1">
      <c r="A19" s="11"/>
      <c r="B19" s="27" t="s">
        <v>235</v>
      </c>
      <c r="C19" s="76">
        <v>4216.2600890000003</v>
      </c>
      <c r="D19" s="76">
        <v>4372.1992479999999</v>
      </c>
      <c r="E19" s="76">
        <v>3452.6527999999998</v>
      </c>
      <c r="F19" s="67" t="s">
        <v>209</v>
      </c>
      <c r="G19" s="56"/>
      <c r="L19" s="5"/>
      <c r="M19" s="5"/>
    </row>
    <row r="20" spans="1:13" ht="20.100000000000001" customHeight="1">
      <c r="A20" s="10"/>
      <c r="B20" s="26" t="s">
        <v>236</v>
      </c>
      <c r="C20" s="75">
        <v>2359.8404180000002</v>
      </c>
      <c r="D20" s="75">
        <v>2454.5415630000002</v>
      </c>
      <c r="E20" s="75">
        <v>2172.780021</v>
      </c>
      <c r="F20" s="66" t="s">
        <v>263</v>
      </c>
      <c r="G20" s="53"/>
      <c r="L20" s="5"/>
      <c r="M20" s="5"/>
    </row>
    <row r="21" spans="1:13" ht="20.100000000000001" customHeight="1">
      <c r="A21" s="11"/>
      <c r="B21" s="27" t="s">
        <v>237</v>
      </c>
      <c r="C21" s="76">
        <v>1558.576012</v>
      </c>
      <c r="D21" s="76">
        <v>1303.9102789999999</v>
      </c>
      <c r="E21" s="76">
        <v>1090.1118300000001</v>
      </c>
      <c r="F21" s="67" t="s">
        <v>210</v>
      </c>
      <c r="G21" s="56"/>
      <c r="L21" s="5"/>
      <c r="M21" s="5"/>
    </row>
    <row r="22" spans="1:13" ht="20.100000000000001" customHeight="1">
      <c r="A22" s="10"/>
      <c r="B22" s="26" t="s">
        <v>238</v>
      </c>
      <c r="C22" s="75">
        <v>434.326595</v>
      </c>
      <c r="D22" s="75">
        <v>476.45523700000001</v>
      </c>
      <c r="E22" s="75">
        <v>380.71608800000001</v>
      </c>
      <c r="F22" s="66" t="s">
        <v>211</v>
      </c>
      <c r="G22" s="53"/>
      <c r="L22" s="5"/>
      <c r="M22" s="5"/>
    </row>
    <row r="23" spans="1:13" ht="20.100000000000001" customHeight="1">
      <c r="A23" s="11"/>
      <c r="B23" s="27" t="s">
        <v>239</v>
      </c>
      <c r="C23" s="76">
        <v>262.40828399999998</v>
      </c>
      <c r="D23" s="76">
        <v>221.36613500000001</v>
      </c>
      <c r="E23" s="76">
        <v>187.29635500000001</v>
      </c>
      <c r="F23" s="67" t="s">
        <v>212</v>
      </c>
      <c r="G23" s="56"/>
      <c r="L23" s="5"/>
      <c r="M23" s="5"/>
    </row>
    <row r="24" spans="1:13" ht="20.100000000000001" customHeight="1">
      <c r="A24" s="10"/>
      <c r="B24" s="26" t="s">
        <v>240</v>
      </c>
      <c r="C24" s="75">
        <v>361.00704999999999</v>
      </c>
      <c r="D24" s="75">
        <v>236.57885400000001</v>
      </c>
      <c r="E24" s="75">
        <v>159.06016099999999</v>
      </c>
      <c r="F24" s="66" t="s">
        <v>213</v>
      </c>
      <c r="G24" s="53"/>
      <c r="L24" s="5"/>
      <c r="M24" s="5"/>
    </row>
    <row r="25" spans="1:13" ht="20.100000000000001" customHeight="1">
      <c r="A25" s="11"/>
      <c r="B25" s="27" t="s">
        <v>241</v>
      </c>
      <c r="C25" s="76">
        <v>67.304311999999996</v>
      </c>
      <c r="D25" s="76">
        <v>78.456278999999995</v>
      </c>
      <c r="E25" s="76">
        <v>64.500282999999996</v>
      </c>
      <c r="F25" s="67" t="s">
        <v>214</v>
      </c>
      <c r="G25" s="56"/>
      <c r="L25" s="5"/>
      <c r="M25" s="5"/>
    </row>
    <row r="26" spans="1:13" ht="20.100000000000001" customHeight="1">
      <c r="A26" s="10"/>
      <c r="B26" s="26" t="s">
        <v>243</v>
      </c>
      <c r="C26" s="75">
        <v>37.841768999999999</v>
      </c>
      <c r="D26" s="75">
        <v>38.612062999999999</v>
      </c>
      <c r="E26" s="75">
        <v>39.382541000000003</v>
      </c>
      <c r="F26" s="66" t="s">
        <v>216</v>
      </c>
      <c r="G26" s="53"/>
      <c r="L26" s="5"/>
      <c r="M26" s="5"/>
    </row>
    <row r="27" spans="1:13" ht="20.100000000000001" customHeight="1">
      <c r="A27" s="11"/>
      <c r="B27" s="27" t="s">
        <v>242</v>
      </c>
      <c r="C27" s="76">
        <v>65.034677000000002</v>
      </c>
      <c r="D27" s="76">
        <v>59.002018</v>
      </c>
      <c r="E27" s="76">
        <v>36.542088</v>
      </c>
      <c r="F27" s="67" t="s">
        <v>215</v>
      </c>
      <c r="G27" s="56"/>
      <c r="L27" s="5"/>
      <c r="M27" s="5"/>
    </row>
    <row r="28" spans="1:13" ht="20.100000000000001" customHeight="1">
      <c r="A28" s="10"/>
      <c r="B28" s="26" t="s">
        <v>244</v>
      </c>
      <c r="C28" s="75"/>
      <c r="D28" s="75"/>
      <c r="E28" s="75"/>
      <c r="F28" s="66" t="s">
        <v>217</v>
      </c>
      <c r="G28" s="53"/>
      <c r="L28" s="5"/>
      <c r="M28" s="5"/>
    </row>
    <row r="29" spans="1:13" ht="20.100000000000001" customHeight="1">
      <c r="A29" s="11"/>
      <c r="B29" s="27" t="s">
        <v>245</v>
      </c>
      <c r="C29" s="76"/>
      <c r="D29" s="76"/>
      <c r="E29" s="76"/>
      <c r="F29" s="67" t="s">
        <v>218</v>
      </c>
      <c r="G29" s="56"/>
      <c r="L29" s="5"/>
      <c r="M29" s="5"/>
    </row>
    <row r="30" spans="1:13" ht="20.100000000000001" customHeight="1">
      <c r="A30" s="10"/>
      <c r="B30" s="26" t="s">
        <v>246</v>
      </c>
      <c r="C30" s="75"/>
      <c r="D30" s="75"/>
      <c r="E30" s="75"/>
      <c r="F30" s="66" t="s">
        <v>219</v>
      </c>
      <c r="G30" s="53"/>
      <c r="L30" s="5"/>
      <c r="M30" s="5"/>
    </row>
    <row r="31" spans="1:13" ht="20.100000000000001" customHeight="1">
      <c r="A31" s="11"/>
      <c r="B31" s="27" t="s">
        <v>247</v>
      </c>
      <c r="C31" s="76"/>
      <c r="D31" s="76"/>
      <c r="E31" s="76"/>
      <c r="F31" s="67" t="s">
        <v>220</v>
      </c>
      <c r="G31" s="56"/>
      <c r="L31" s="5"/>
      <c r="M31" s="5"/>
    </row>
    <row r="32" spans="1:13" ht="20.100000000000001" customHeight="1">
      <c r="A32" s="70" t="s">
        <v>225</v>
      </c>
      <c r="B32" s="109" t="s">
        <v>0</v>
      </c>
      <c r="C32" s="79">
        <f t="shared" ref="C32:D32" si="2">SUBTOTAL(9,C33:C46)</f>
        <v>11686.083788999998</v>
      </c>
      <c r="D32" s="79">
        <f t="shared" si="2"/>
        <v>7953.6277859999991</v>
      </c>
      <c r="E32" s="79">
        <f>SUBTOTAL(9,E33:E46)</f>
        <v>8254.0162080000009</v>
      </c>
      <c r="F32" s="110" t="s">
        <v>1</v>
      </c>
      <c r="G32" s="71" t="s">
        <v>207</v>
      </c>
      <c r="L32" s="5"/>
      <c r="M32" s="5"/>
    </row>
    <row r="33" spans="1:13" ht="20.100000000000001" customHeight="1">
      <c r="A33" s="10"/>
      <c r="B33" s="26" t="s">
        <v>248</v>
      </c>
      <c r="C33" s="75">
        <v>4856.8901530000003</v>
      </c>
      <c r="D33" s="75">
        <v>3609.9060340000001</v>
      </c>
      <c r="E33" s="75">
        <v>3758.1882580000001</v>
      </c>
      <c r="F33" s="66" t="s">
        <v>221</v>
      </c>
      <c r="G33" s="53"/>
      <c r="L33" s="5"/>
      <c r="M33" s="5"/>
    </row>
    <row r="34" spans="1:13" ht="20.100000000000001" customHeight="1">
      <c r="A34" s="11"/>
      <c r="B34" s="27" t="s">
        <v>249</v>
      </c>
      <c r="C34" s="76">
        <v>5001.5715010000004</v>
      </c>
      <c r="D34" s="76">
        <v>2691.0585259999998</v>
      </c>
      <c r="E34" s="76">
        <v>3147.5238180000001</v>
      </c>
      <c r="F34" s="67" t="s">
        <v>606</v>
      </c>
      <c r="G34" s="56"/>
      <c r="L34" s="5"/>
      <c r="M34" s="5"/>
    </row>
    <row r="35" spans="1:13" ht="20.100000000000001" customHeight="1">
      <c r="A35" s="10"/>
      <c r="B35" s="26" t="s">
        <v>250</v>
      </c>
      <c r="C35" s="75">
        <v>1761.9153349999999</v>
      </c>
      <c r="D35" s="75">
        <v>1608.589219</v>
      </c>
      <c r="E35" s="75">
        <v>1303.420108</v>
      </c>
      <c r="F35" s="66" t="s">
        <v>222</v>
      </c>
      <c r="G35" s="53"/>
      <c r="L35" s="5"/>
      <c r="M35" s="5"/>
    </row>
    <row r="36" spans="1:13" ht="20.100000000000001" customHeight="1">
      <c r="A36" s="11"/>
      <c r="B36" s="27" t="s">
        <v>252</v>
      </c>
      <c r="C36" s="76">
        <v>32.171802999999997</v>
      </c>
      <c r="D36" s="76">
        <v>14.047062</v>
      </c>
      <c r="E36" s="76">
        <v>10.988746000000001</v>
      </c>
      <c r="F36" s="67" t="s">
        <v>604</v>
      </c>
      <c r="G36" s="56"/>
      <c r="L36" s="5"/>
      <c r="M36" s="5"/>
    </row>
    <row r="37" spans="1:13" ht="20.100000000000001" customHeight="1">
      <c r="A37" s="10"/>
      <c r="B37" s="26" t="s">
        <v>253</v>
      </c>
      <c r="C37" s="75">
        <v>3.3702969999999999</v>
      </c>
      <c r="D37" s="75">
        <v>5.8560030000000003</v>
      </c>
      <c r="E37" s="75">
        <v>10.682555000000001</v>
      </c>
      <c r="F37" s="66" t="s">
        <v>266</v>
      </c>
      <c r="G37" s="53"/>
      <c r="L37" s="5"/>
      <c r="M37" s="5"/>
    </row>
    <row r="38" spans="1:13" ht="20.100000000000001" customHeight="1">
      <c r="A38" s="11"/>
      <c r="B38" s="27" t="s">
        <v>254</v>
      </c>
      <c r="C38" s="76">
        <v>8.6975510000000007</v>
      </c>
      <c r="D38" s="76">
        <v>6.5284979999999999</v>
      </c>
      <c r="E38" s="76">
        <v>8.2072450000000003</v>
      </c>
      <c r="F38" s="67" t="s">
        <v>267</v>
      </c>
      <c r="G38" s="56"/>
      <c r="L38" s="5"/>
      <c r="M38" s="5"/>
    </row>
    <row r="39" spans="1:13" ht="20.100000000000001" customHeight="1">
      <c r="A39" s="10"/>
      <c r="B39" s="26" t="s">
        <v>251</v>
      </c>
      <c r="C39" s="75">
        <v>7.4646759999999999</v>
      </c>
      <c r="D39" s="75">
        <v>5.6335949999999997</v>
      </c>
      <c r="E39" s="75">
        <v>4.7367340000000002</v>
      </c>
      <c r="F39" s="66" t="s">
        <v>265</v>
      </c>
      <c r="G39" s="53"/>
      <c r="L39" s="5"/>
      <c r="M39" s="5"/>
    </row>
    <row r="40" spans="1:13" ht="20.100000000000001" customHeight="1">
      <c r="A40" s="11"/>
      <c r="B40" s="27" t="s">
        <v>255</v>
      </c>
      <c r="C40" s="76">
        <v>5.038513</v>
      </c>
      <c r="D40" s="76">
        <v>4.660164</v>
      </c>
      <c r="E40" s="76">
        <v>4.2465679999999999</v>
      </c>
      <c r="F40" s="67" t="s">
        <v>605</v>
      </c>
      <c r="G40" s="56"/>
      <c r="L40" s="5"/>
      <c r="M40" s="5"/>
    </row>
    <row r="41" spans="1:13" ht="20.100000000000001" customHeight="1">
      <c r="A41" s="10"/>
      <c r="B41" s="26" t="s">
        <v>256</v>
      </c>
      <c r="C41" s="75">
        <v>6.2117209999999998</v>
      </c>
      <c r="D41" s="75">
        <v>3.247347</v>
      </c>
      <c r="E41" s="75">
        <v>2.5494949999999998</v>
      </c>
      <c r="F41" s="66" t="s">
        <v>607</v>
      </c>
      <c r="G41" s="53"/>
      <c r="L41" s="5"/>
      <c r="M41" s="5"/>
    </row>
    <row r="42" spans="1:13" ht="20.100000000000001" customHeight="1">
      <c r="A42" s="11"/>
      <c r="B42" s="27" t="s">
        <v>258</v>
      </c>
      <c r="C42" s="76">
        <v>1.4331830000000001</v>
      </c>
      <c r="D42" s="76">
        <v>2.370841</v>
      </c>
      <c r="E42" s="76">
        <v>1.598295</v>
      </c>
      <c r="F42" s="67" t="s">
        <v>268</v>
      </c>
      <c r="G42" s="56"/>
      <c r="L42" s="5"/>
      <c r="M42" s="5"/>
    </row>
    <row r="43" spans="1:13" ht="20.100000000000001" customHeight="1">
      <c r="A43" s="10"/>
      <c r="B43" s="26" t="s">
        <v>257</v>
      </c>
      <c r="C43" s="75">
        <v>0.95556700000000006</v>
      </c>
      <c r="D43" s="75">
        <v>1.3903460000000001</v>
      </c>
      <c r="E43" s="75">
        <v>1.5081260000000001</v>
      </c>
      <c r="F43" s="66" t="s">
        <v>608</v>
      </c>
      <c r="G43" s="53"/>
      <c r="L43" s="5"/>
      <c r="M43" s="5"/>
    </row>
    <row r="44" spans="1:13" ht="20.100000000000001" customHeight="1">
      <c r="A44" s="11"/>
      <c r="B44" s="27" t="s">
        <v>261</v>
      </c>
      <c r="C44" s="76">
        <v>5.3071E-2</v>
      </c>
      <c r="D44" s="76">
        <v>0.13932900000000001</v>
      </c>
      <c r="E44" s="76">
        <v>0.16939499999999999</v>
      </c>
      <c r="F44" s="67" t="s">
        <v>264</v>
      </c>
      <c r="G44" s="56"/>
      <c r="L44" s="5"/>
      <c r="M44" s="5"/>
    </row>
    <row r="45" spans="1:13" ht="20.100000000000001" customHeight="1">
      <c r="A45" s="10"/>
      <c r="B45" s="26" t="s">
        <v>259</v>
      </c>
      <c r="C45" s="75">
        <v>0.29025600000000001</v>
      </c>
      <c r="D45" s="75">
        <v>9.0410000000000004E-2</v>
      </c>
      <c r="E45" s="75">
        <v>0.104642</v>
      </c>
      <c r="F45" s="66" t="s">
        <v>609</v>
      </c>
      <c r="G45" s="53"/>
      <c r="L45" s="5"/>
      <c r="M45" s="5"/>
    </row>
    <row r="46" spans="1:13" ht="20.100000000000001" customHeight="1" thickBot="1">
      <c r="A46" s="11"/>
      <c r="B46" s="27" t="s">
        <v>260</v>
      </c>
      <c r="C46" s="76">
        <v>2.0161999999999999E-2</v>
      </c>
      <c r="D46" s="76">
        <v>0.110412</v>
      </c>
      <c r="E46" s="76">
        <v>9.2222999999999999E-2</v>
      </c>
      <c r="F46" s="67" t="s">
        <v>610</v>
      </c>
      <c r="G46" s="56"/>
      <c r="L46" s="5"/>
      <c r="M46" s="5"/>
    </row>
    <row r="47" spans="1:13" ht="19.5" customHeight="1" thickBot="1">
      <c r="A47" s="22"/>
      <c r="B47" s="65" t="s">
        <v>119</v>
      </c>
      <c r="C47" s="78">
        <f t="shared" ref="C47:D47" si="3">SUBTOTAL(9,C8:C46)</f>
        <v>56511.457092999997</v>
      </c>
      <c r="D47" s="78">
        <f t="shared" si="3"/>
        <v>45504.062313999995</v>
      </c>
      <c r="E47" s="78">
        <f>SUBTOTAL(9,E8:E46)</f>
        <v>43005.523205000012</v>
      </c>
      <c r="F47" s="69" t="s">
        <v>1</v>
      </c>
      <c r="G47" s="25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111</v>
      </c>
    </row>
    <row r="2" spans="1:8" ht="45" customHeight="1">
      <c r="G2" s="49"/>
    </row>
    <row r="3" spans="1:8" ht="30" customHeight="1">
      <c r="A3" s="89" t="s">
        <v>75</v>
      </c>
      <c r="B3" s="89"/>
      <c r="C3" s="89"/>
      <c r="D3" s="89"/>
      <c r="E3" s="89"/>
      <c r="F3" s="89"/>
    </row>
    <row r="4" spans="1:8" ht="30" customHeight="1">
      <c r="A4" s="89" t="s">
        <v>76</v>
      </c>
      <c r="B4" s="89"/>
      <c r="C4" s="89"/>
      <c r="D4" s="89"/>
      <c r="E4" s="89"/>
      <c r="F4" s="89"/>
    </row>
    <row r="5" spans="1:8" ht="36" customHeight="1">
      <c r="A5" s="7"/>
      <c r="B5" s="87"/>
      <c r="C5" s="88"/>
      <c r="D5" s="50" t="s">
        <v>54</v>
      </c>
      <c r="E5" s="50" t="s">
        <v>63</v>
      </c>
      <c r="F5" s="51" t="s">
        <v>183</v>
      </c>
    </row>
    <row r="6" spans="1:8" ht="15.75" customHeight="1">
      <c r="A6" s="7" t="s">
        <v>23</v>
      </c>
      <c r="B6" s="87" t="s">
        <v>84</v>
      </c>
      <c r="C6" s="88"/>
      <c r="D6" s="16" t="s">
        <v>55</v>
      </c>
      <c r="E6" s="16" t="s">
        <v>62</v>
      </c>
      <c r="F6" s="98" t="s">
        <v>184</v>
      </c>
    </row>
    <row r="7" spans="1:8" ht="18" customHeight="1">
      <c r="A7" s="7" t="s">
        <v>25</v>
      </c>
      <c r="B7" s="87" t="s">
        <v>85</v>
      </c>
      <c r="C7" s="88"/>
      <c r="D7" s="97" t="s">
        <v>120</v>
      </c>
      <c r="E7" s="97"/>
      <c r="F7" s="99"/>
    </row>
    <row r="8" spans="1:8" ht="18" customHeight="1">
      <c r="A8" s="10">
        <v>2015</v>
      </c>
      <c r="B8" s="52" t="s">
        <v>108</v>
      </c>
      <c r="C8" s="53" t="s">
        <v>91</v>
      </c>
      <c r="D8" s="72">
        <v>15846.998401999999</v>
      </c>
      <c r="E8" s="72">
        <v>56511.457092999997</v>
      </c>
      <c r="F8" s="54">
        <f>D8/E8*100</f>
        <v>28.042098394173149</v>
      </c>
    </row>
    <row r="9" spans="1:8" ht="18" customHeight="1">
      <c r="A9" s="11">
        <v>2015</v>
      </c>
      <c r="B9" s="55" t="s">
        <v>109</v>
      </c>
      <c r="C9" s="56" t="s">
        <v>92</v>
      </c>
      <c r="D9" s="73">
        <v>16235.269593999999</v>
      </c>
      <c r="E9" s="73">
        <v>49727.562488000003</v>
      </c>
      <c r="F9" s="57">
        <f t="shared" ref="F9:F20" si="0">D9/E9*100</f>
        <v>32.648432341556678</v>
      </c>
    </row>
    <row r="10" spans="1:8" ht="18" customHeight="1">
      <c r="A10" s="10">
        <v>2015</v>
      </c>
      <c r="B10" s="52" t="s">
        <v>103</v>
      </c>
      <c r="C10" s="53" t="s">
        <v>93</v>
      </c>
      <c r="D10" s="72">
        <v>16285.718153</v>
      </c>
      <c r="E10" s="72">
        <v>59268.592159</v>
      </c>
      <c r="F10" s="54">
        <f t="shared" si="0"/>
        <v>27.477821827301486</v>
      </c>
    </row>
    <row r="11" spans="1:8" ht="18" customHeight="1">
      <c r="A11" s="11">
        <v>2015</v>
      </c>
      <c r="B11" s="55" t="s">
        <v>104</v>
      </c>
      <c r="C11" s="56" t="s">
        <v>94</v>
      </c>
      <c r="D11" s="73">
        <v>13644.685201</v>
      </c>
      <c r="E11" s="73">
        <v>48308.881287999997</v>
      </c>
      <c r="F11" s="57">
        <f t="shared" si="0"/>
        <v>28.244672278075218</v>
      </c>
    </row>
    <row r="12" spans="1:8" ht="18" customHeight="1">
      <c r="A12" s="10">
        <v>2015</v>
      </c>
      <c r="B12" s="52" t="s">
        <v>105</v>
      </c>
      <c r="C12" s="53" t="s">
        <v>95</v>
      </c>
      <c r="D12" s="72">
        <v>15414.868954</v>
      </c>
      <c r="E12" s="72">
        <v>58810.864812</v>
      </c>
      <c r="F12" s="54">
        <f t="shared" si="0"/>
        <v>26.210920385674534</v>
      </c>
    </row>
    <row r="13" spans="1:8" ht="18" customHeight="1">
      <c r="A13" s="11">
        <v>2015</v>
      </c>
      <c r="B13" s="55" t="s">
        <v>106</v>
      </c>
      <c r="C13" s="56" t="s">
        <v>96</v>
      </c>
      <c r="D13" s="73">
        <v>15841.608795</v>
      </c>
      <c r="E13" s="73">
        <v>51139.384847000001</v>
      </c>
      <c r="F13" s="57">
        <f t="shared" si="0"/>
        <v>30.977315903183612</v>
      </c>
    </row>
    <row r="14" spans="1:8" ht="18" customHeight="1">
      <c r="A14" s="10">
        <v>2015</v>
      </c>
      <c r="B14" s="52" t="s">
        <v>107</v>
      </c>
      <c r="C14" s="53" t="s">
        <v>97</v>
      </c>
      <c r="D14" s="72">
        <v>16655.954892000002</v>
      </c>
      <c r="E14" s="72">
        <v>54255.579189999997</v>
      </c>
      <c r="F14" s="54">
        <f t="shared" si="0"/>
        <v>30.699063839447334</v>
      </c>
    </row>
    <row r="15" spans="1:8" ht="18" customHeight="1">
      <c r="A15" s="11">
        <v>2016</v>
      </c>
      <c r="B15" s="55" t="s">
        <v>98</v>
      </c>
      <c r="C15" s="56" t="s">
        <v>86</v>
      </c>
      <c r="D15" s="73">
        <v>12708.491765999999</v>
      </c>
      <c r="E15" s="73">
        <v>48996.732338000002</v>
      </c>
      <c r="F15" s="57">
        <f t="shared" si="0"/>
        <v>25.937427170309025</v>
      </c>
    </row>
    <row r="16" spans="1:8" ht="18" customHeight="1">
      <c r="A16" s="10">
        <v>2016</v>
      </c>
      <c r="B16" s="52" t="s">
        <v>99</v>
      </c>
      <c r="C16" s="53" t="s">
        <v>87</v>
      </c>
      <c r="D16" s="72">
        <v>13838.191693999999</v>
      </c>
      <c r="E16" s="72">
        <v>44562.299589000002</v>
      </c>
      <c r="F16" s="54">
        <f t="shared" si="0"/>
        <v>31.053585253970812</v>
      </c>
    </row>
    <row r="17" spans="1:6" ht="18" customHeight="1">
      <c r="A17" s="11">
        <v>2016</v>
      </c>
      <c r="B17" s="55" t="s">
        <v>100</v>
      </c>
      <c r="C17" s="56" t="s">
        <v>88</v>
      </c>
      <c r="D17" s="73">
        <v>15426.502893000001</v>
      </c>
      <c r="E17" s="73">
        <v>46942.342365999997</v>
      </c>
      <c r="F17" s="57">
        <f t="shared" si="0"/>
        <v>32.862661118873582</v>
      </c>
    </row>
    <row r="18" spans="1:6" ht="18" customHeight="1">
      <c r="A18" s="10">
        <v>2016</v>
      </c>
      <c r="B18" s="52" t="s">
        <v>101</v>
      </c>
      <c r="C18" s="53" t="s">
        <v>89</v>
      </c>
      <c r="D18" s="72">
        <v>13447.216238000001</v>
      </c>
      <c r="E18" s="72">
        <v>40770.122093999998</v>
      </c>
      <c r="F18" s="54">
        <f t="shared" si="0"/>
        <v>32.983016845021865</v>
      </c>
    </row>
    <row r="19" spans="1:6" ht="18" customHeight="1">
      <c r="A19" s="11">
        <v>2016</v>
      </c>
      <c r="B19" s="55" t="s">
        <v>102</v>
      </c>
      <c r="C19" s="56" t="s">
        <v>90</v>
      </c>
      <c r="D19" s="73">
        <v>15680.652015</v>
      </c>
      <c r="E19" s="73">
        <v>45504.062314000003</v>
      </c>
      <c r="F19" s="57">
        <f t="shared" si="0"/>
        <v>34.459894826083719</v>
      </c>
    </row>
    <row r="20" spans="1:6" ht="18" customHeight="1" thickBot="1">
      <c r="A20" s="58">
        <v>2016</v>
      </c>
      <c r="B20" s="59" t="s">
        <v>108</v>
      </c>
      <c r="C20" s="60" t="s">
        <v>91</v>
      </c>
      <c r="D20" s="74">
        <v>14260.814259000001</v>
      </c>
      <c r="E20" s="74">
        <v>43005.523204999998</v>
      </c>
      <c r="F20" s="61">
        <f t="shared" si="0"/>
        <v>33.16042497848737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89" t="s">
        <v>77</v>
      </c>
      <c r="B3" s="89"/>
      <c r="C3" s="89"/>
      <c r="D3" s="89"/>
    </row>
    <row r="4" spans="1:6" ht="30" customHeight="1">
      <c r="A4" s="89" t="s">
        <v>83</v>
      </c>
      <c r="B4" s="89"/>
      <c r="C4" s="89"/>
      <c r="D4" s="89"/>
    </row>
    <row r="5" spans="1:6" ht="36" customHeight="1">
      <c r="A5" s="7"/>
      <c r="B5" s="50" t="s">
        <v>54</v>
      </c>
      <c r="C5" s="50" t="s">
        <v>63</v>
      </c>
      <c r="D5" s="51" t="s">
        <v>183</v>
      </c>
    </row>
    <row r="6" spans="1:6" ht="15.75" customHeight="1">
      <c r="A6" s="7" t="s">
        <v>23</v>
      </c>
      <c r="B6" s="16" t="s">
        <v>55</v>
      </c>
      <c r="C6" s="16" t="s">
        <v>62</v>
      </c>
      <c r="D6" s="98" t="s">
        <v>184</v>
      </c>
    </row>
    <row r="7" spans="1:6" ht="18" customHeight="1">
      <c r="A7" s="7" t="s">
        <v>25</v>
      </c>
      <c r="B7" s="97" t="s">
        <v>120</v>
      </c>
      <c r="C7" s="97"/>
      <c r="D7" s="99"/>
    </row>
    <row r="8" spans="1:6" ht="18" customHeight="1">
      <c r="A8" s="10">
        <v>2006</v>
      </c>
      <c r="B8" s="72">
        <v>85528.756443000006</v>
      </c>
      <c r="C8" s="72">
        <v>261401.60407399997</v>
      </c>
      <c r="D8" s="54">
        <f>B8/C8*100</f>
        <v>32.719292884976994</v>
      </c>
    </row>
    <row r="9" spans="1:6" ht="18" customHeight="1">
      <c r="A9" s="11">
        <v>2007</v>
      </c>
      <c r="B9" s="73">
        <v>104467.908199</v>
      </c>
      <c r="C9" s="73">
        <v>338088.045812</v>
      </c>
      <c r="D9" s="57">
        <f t="shared" ref="D9:D17" si="0">B9/C9*100</f>
        <v>30.899616089085647</v>
      </c>
    </row>
    <row r="10" spans="1:6" ht="18" customHeight="1">
      <c r="A10" s="10">
        <v>2008</v>
      </c>
      <c r="B10" s="72">
        <v>121621.62354900001</v>
      </c>
      <c r="C10" s="72">
        <v>431752.65124400001</v>
      </c>
      <c r="D10" s="54">
        <f t="shared" si="0"/>
        <v>28.16928238855607</v>
      </c>
    </row>
    <row r="11" spans="1:6" ht="18" customHeight="1">
      <c r="A11" s="11">
        <v>2009</v>
      </c>
      <c r="B11" s="73">
        <v>109618.86309</v>
      </c>
      <c r="C11" s="73">
        <v>358290.170148</v>
      </c>
      <c r="D11" s="57">
        <f t="shared" si="0"/>
        <v>30.594995962272538</v>
      </c>
    </row>
    <row r="12" spans="1:6" ht="18" customHeight="1">
      <c r="A12" s="10">
        <v>2010</v>
      </c>
      <c r="B12" s="72">
        <v>134609.56175499997</v>
      </c>
      <c r="C12" s="72">
        <v>400735.52090999996</v>
      </c>
      <c r="D12" s="54">
        <f t="shared" si="0"/>
        <v>33.590623923061599</v>
      </c>
    </row>
    <row r="13" spans="1:6" ht="18" customHeight="1">
      <c r="A13" s="11">
        <v>2011</v>
      </c>
      <c r="B13" s="73">
        <v>176567.73164899999</v>
      </c>
      <c r="C13" s="73">
        <v>493449.08258499997</v>
      </c>
      <c r="D13" s="57">
        <f t="shared" si="0"/>
        <v>35.782360912300412</v>
      </c>
    </row>
    <row r="14" spans="1:6" ht="18" customHeight="1">
      <c r="A14" s="10">
        <v>2012</v>
      </c>
      <c r="B14" s="72">
        <v>190951.55351299999</v>
      </c>
      <c r="C14" s="72">
        <v>583473.06787499995</v>
      </c>
      <c r="D14" s="54">
        <f t="shared" si="0"/>
        <v>32.726712512788744</v>
      </c>
    </row>
    <row r="15" spans="1:6" ht="18" customHeight="1">
      <c r="A15" s="11">
        <v>2013</v>
      </c>
      <c r="B15" s="73">
        <v>202443.212959</v>
      </c>
      <c r="C15" s="73">
        <v>630582.43309199996</v>
      </c>
      <c r="D15" s="57">
        <f t="shared" si="0"/>
        <v>32.104163125245861</v>
      </c>
    </row>
    <row r="16" spans="1:6" ht="18" customHeight="1">
      <c r="A16" s="10">
        <v>2014</v>
      </c>
      <c r="B16" s="72">
        <v>217029.90358300001</v>
      </c>
      <c r="C16" s="72">
        <v>651875.76067400002</v>
      </c>
      <c r="D16" s="54">
        <f t="shared" si="0"/>
        <v>33.293139072789614</v>
      </c>
    </row>
    <row r="17" spans="1:4" ht="18" customHeight="1" thickBot="1">
      <c r="A17" s="18">
        <v>2015</v>
      </c>
      <c r="B17" s="82">
        <v>189901.077563</v>
      </c>
      <c r="C17" s="82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111</v>
      </c>
    </row>
    <row r="2" spans="1:18" ht="42.75" customHeight="1"/>
    <row r="3" spans="1:18" ht="23.25" customHeight="1">
      <c r="A3" s="93" t="s">
        <v>273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Q3" s="5"/>
      <c r="R3" s="5"/>
    </row>
    <row r="4" spans="1:18" ht="23.25" customHeight="1">
      <c r="A4" s="93" t="s">
        <v>274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Q4" s="5"/>
      <c r="R4" s="5"/>
    </row>
    <row r="5" spans="1:18" ht="18" customHeight="1">
      <c r="A5" s="17"/>
      <c r="B5" s="104" t="s">
        <v>191</v>
      </c>
      <c r="C5" s="105"/>
      <c r="D5" s="105"/>
      <c r="E5" s="105"/>
      <c r="F5" s="105"/>
      <c r="G5" s="106"/>
      <c r="H5" s="28"/>
      <c r="I5" s="29"/>
      <c r="J5" s="28"/>
      <c r="K5" s="29"/>
      <c r="L5" s="30"/>
      <c r="Q5" s="5"/>
      <c r="R5" s="5"/>
    </row>
    <row r="6" spans="1:18" ht="18" customHeight="1">
      <c r="A6" s="88" t="s">
        <v>162</v>
      </c>
      <c r="B6" s="100" t="s">
        <v>192</v>
      </c>
      <c r="C6" s="101"/>
      <c r="D6" s="100" t="s">
        <v>187</v>
      </c>
      <c r="E6" s="101"/>
      <c r="F6" s="100" t="s">
        <v>119</v>
      </c>
      <c r="G6" s="101"/>
      <c r="H6" s="100" t="s">
        <v>194</v>
      </c>
      <c r="I6" s="101"/>
      <c r="J6" s="100" t="s">
        <v>189</v>
      </c>
      <c r="K6" s="101"/>
      <c r="L6" s="87" t="s">
        <v>39</v>
      </c>
      <c r="Q6" s="5"/>
      <c r="R6" s="5"/>
    </row>
    <row r="7" spans="1:18" ht="18" customHeight="1">
      <c r="A7" s="88"/>
      <c r="B7" s="107" t="s">
        <v>193</v>
      </c>
      <c r="C7" s="108"/>
      <c r="D7" s="102" t="s">
        <v>188</v>
      </c>
      <c r="E7" s="103"/>
      <c r="F7" s="102" t="s">
        <v>1</v>
      </c>
      <c r="G7" s="103"/>
      <c r="H7" s="102" t="s">
        <v>195</v>
      </c>
      <c r="I7" s="103"/>
      <c r="J7" s="102" t="s">
        <v>190</v>
      </c>
      <c r="K7" s="103"/>
      <c r="L7" s="87"/>
      <c r="Q7" s="5"/>
      <c r="R7" s="5"/>
    </row>
    <row r="8" spans="1:18" ht="18" customHeight="1">
      <c r="A8" s="88"/>
      <c r="B8" s="84" t="s">
        <v>611</v>
      </c>
      <c r="C8" s="84" t="s">
        <v>612</v>
      </c>
      <c r="D8" s="84" t="s">
        <v>611</v>
      </c>
      <c r="E8" s="84" t="s">
        <v>612</v>
      </c>
      <c r="F8" s="84" t="s">
        <v>611</v>
      </c>
      <c r="G8" s="84" t="s">
        <v>612</v>
      </c>
      <c r="H8" s="84" t="s">
        <v>611</v>
      </c>
      <c r="I8" s="84" t="s">
        <v>612</v>
      </c>
      <c r="J8" s="84" t="s">
        <v>611</v>
      </c>
      <c r="K8" s="84" t="s">
        <v>612</v>
      </c>
      <c r="L8" s="87"/>
      <c r="Q8" s="5"/>
      <c r="R8" s="5"/>
    </row>
    <row r="9" spans="1:18" ht="20.100000000000001" customHeight="1">
      <c r="A9" s="31" t="s">
        <v>47</v>
      </c>
      <c r="B9" s="80">
        <v>1361.9493500000001</v>
      </c>
      <c r="C9" s="80">
        <v>1302.2139999999999</v>
      </c>
      <c r="D9" s="80">
        <v>662.32646399999999</v>
      </c>
      <c r="E9" s="80">
        <v>1036.233303</v>
      </c>
      <c r="F9" s="80">
        <v>2024.2758140000001</v>
      </c>
      <c r="G9" s="80">
        <v>2338.4473029999999</v>
      </c>
      <c r="H9" s="80">
        <v>2816.7919700000002</v>
      </c>
      <c r="I9" s="80">
        <v>2023.4378819999999</v>
      </c>
      <c r="J9" s="80">
        <v>-792.51615600000014</v>
      </c>
      <c r="K9" s="80">
        <v>315.00942099999997</v>
      </c>
      <c r="L9" s="14" t="s">
        <v>185</v>
      </c>
      <c r="Q9" s="5"/>
      <c r="R9" s="5"/>
    </row>
    <row r="10" spans="1:18" ht="20.100000000000001" customHeight="1">
      <c r="A10" s="32" t="s">
        <v>40</v>
      </c>
      <c r="B10" s="81">
        <v>475.68146100000001</v>
      </c>
      <c r="C10" s="81">
        <v>450.11062600000002</v>
      </c>
      <c r="D10" s="81">
        <v>74.447631000000001</v>
      </c>
      <c r="E10" s="81">
        <v>71.670747000000006</v>
      </c>
      <c r="F10" s="81">
        <v>550.12909200000001</v>
      </c>
      <c r="G10" s="81">
        <v>521.78137300000003</v>
      </c>
      <c r="H10" s="81">
        <v>215.31497999999999</v>
      </c>
      <c r="I10" s="81">
        <v>142.797785</v>
      </c>
      <c r="J10" s="81">
        <v>334.81411200000002</v>
      </c>
      <c r="K10" s="81">
        <v>378.98358800000005</v>
      </c>
      <c r="L10" s="15" t="s">
        <v>42</v>
      </c>
      <c r="Q10" s="5"/>
      <c r="R10" s="5"/>
    </row>
    <row r="11" spans="1:18" ht="20.100000000000001" customHeight="1">
      <c r="A11" s="31" t="s">
        <v>45</v>
      </c>
      <c r="B11" s="80">
        <v>412.14393799999999</v>
      </c>
      <c r="C11" s="80">
        <v>423.29725999999999</v>
      </c>
      <c r="D11" s="80">
        <v>51.076743</v>
      </c>
      <c r="E11" s="80">
        <v>187.82501999999999</v>
      </c>
      <c r="F11" s="80">
        <v>463.22068100000001</v>
      </c>
      <c r="G11" s="80">
        <v>611.12228000000005</v>
      </c>
      <c r="H11" s="80">
        <v>184.51788999999999</v>
      </c>
      <c r="I11" s="80">
        <v>97.540351000000001</v>
      </c>
      <c r="J11" s="80">
        <v>278.70279100000005</v>
      </c>
      <c r="K11" s="80">
        <v>513.58192900000006</v>
      </c>
      <c r="L11" s="14" t="s">
        <v>44</v>
      </c>
      <c r="Q11" s="5"/>
      <c r="R11" s="5"/>
    </row>
    <row r="12" spans="1:18" ht="20.100000000000001" customHeight="1">
      <c r="A12" s="32" t="s">
        <v>41</v>
      </c>
      <c r="B12" s="81">
        <v>220.96914200000001</v>
      </c>
      <c r="C12" s="81">
        <v>268.66216300000002</v>
      </c>
      <c r="D12" s="81">
        <v>184.78515400000001</v>
      </c>
      <c r="E12" s="81">
        <v>181.32172700000001</v>
      </c>
      <c r="F12" s="81">
        <v>405.75429600000001</v>
      </c>
      <c r="G12" s="81">
        <v>449.98389000000003</v>
      </c>
      <c r="H12" s="81">
        <v>750.88108299999999</v>
      </c>
      <c r="I12" s="81">
        <v>480.471496</v>
      </c>
      <c r="J12" s="81">
        <v>-345.12678699999998</v>
      </c>
      <c r="K12" s="81">
        <v>-30.487605999999971</v>
      </c>
      <c r="L12" s="15" t="s">
        <v>43</v>
      </c>
      <c r="Q12" s="5"/>
      <c r="R12" s="5"/>
    </row>
    <row r="13" spans="1:18" ht="20.100000000000001" customHeight="1" thickBot="1">
      <c r="A13" s="31" t="s">
        <v>46</v>
      </c>
      <c r="B13" s="80">
        <v>298.59032100000002</v>
      </c>
      <c r="C13" s="80">
        <v>215.879299</v>
      </c>
      <c r="D13" s="80">
        <v>22.994683999999999</v>
      </c>
      <c r="E13" s="80">
        <v>54.697299999999998</v>
      </c>
      <c r="F13" s="80">
        <v>321.58500500000002</v>
      </c>
      <c r="G13" s="80">
        <v>270.57659899999999</v>
      </c>
      <c r="H13" s="80">
        <v>424.45681200000001</v>
      </c>
      <c r="I13" s="80">
        <v>433.02689800000002</v>
      </c>
      <c r="J13" s="80">
        <v>-102.87180699999999</v>
      </c>
      <c r="K13" s="80">
        <v>-162.45029900000003</v>
      </c>
      <c r="L13" s="14" t="s">
        <v>186</v>
      </c>
      <c r="Q13" s="5"/>
      <c r="R13" s="5"/>
    </row>
    <row r="14" spans="1:18" ht="19.5" customHeight="1" thickBot="1">
      <c r="A14" s="33" t="s">
        <v>119</v>
      </c>
      <c r="B14" s="83">
        <f t="shared" ref="B14:J14" si="0">SUM(B9:B13)</f>
        <v>2769.3342120000002</v>
      </c>
      <c r="C14" s="83">
        <f t="shared" si="0"/>
        <v>2660.163348</v>
      </c>
      <c r="D14" s="83">
        <f t="shared" si="0"/>
        <v>995.63067599999999</v>
      </c>
      <c r="E14" s="83">
        <f t="shared" si="0"/>
        <v>1531.7480970000001</v>
      </c>
      <c r="F14" s="83">
        <f t="shared" si="0"/>
        <v>3764.9648880000004</v>
      </c>
      <c r="G14" s="83">
        <f t="shared" si="0"/>
        <v>4191.9114449999997</v>
      </c>
      <c r="H14" s="83">
        <f t="shared" si="0"/>
        <v>4391.962735000001</v>
      </c>
      <c r="I14" s="83">
        <f t="shared" si="0"/>
        <v>3177.2744120000002</v>
      </c>
      <c r="J14" s="83">
        <f t="shared" si="0"/>
        <v>-626.99784700000009</v>
      </c>
      <c r="K14" s="83">
        <f>SUM(K9:K13)</f>
        <v>1014.6370330000002</v>
      </c>
      <c r="L14" s="24" t="s">
        <v>1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89" t="s">
        <v>163</v>
      </c>
      <c r="B3" s="89"/>
      <c r="C3" s="89"/>
      <c r="D3" s="89"/>
    </row>
    <row r="4" spans="1:6" ht="30" customHeight="1">
      <c r="A4" s="89" t="s">
        <v>164</v>
      </c>
      <c r="B4" s="89"/>
      <c r="C4" s="89"/>
      <c r="D4" s="89"/>
    </row>
    <row r="5" spans="1:6" ht="18" customHeight="1">
      <c r="A5" s="7" t="s">
        <v>23</v>
      </c>
      <c r="B5" s="87" t="s">
        <v>84</v>
      </c>
      <c r="C5" s="88"/>
      <c r="D5" s="7" t="s">
        <v>24</v>
      </c>
    </row>
    <row r="6" spans="1:6" ht="18" customHeight="1">
      <c r="A6" s="7" t="s">
        <v>25</v>
      </c>
      <c r="B6" s="87" t="s">
        <v>85</v>
      </c>
      <c r="C6" s="88"/>
      <c r="D6" s="8" t="s">
        <v>110</v>
      </c>
    </row>
    <row r="7" spans="1:6" ht="18" customHeight="1">
      <c r="A7" s="10">
        <v>2015</v>
      </c>
      <c r="B7" s="52" t="s">
        <v>108</v>
      </c>
      <c r="C7" s="53" t="s">
        <v>91</v>
      </c>
      <c r="D7" s="72">
        <v>15846.998401999999</v>
      </c>
    </row>
    <row r="8" spans="1:6" ht="18" customHeight="1">
      <c r="A8" s="11">
        <v>2015</v>
      </c>
      <c r="B8" s="55" t="s">
        <v>109</v>
      </c>
      <c r="C8" s="56" t="s">
        <v>92</v>
      </c>
      <c r="D8" s="73">
        <v>16235.269593999999</v>
      </c>
    </row>
    <row r="9" spans="1:6" ht="18" customHeight="1">
      <c r="A9" s="10">
        <v>2015</v>
      </c>
      <c r="B9" s="52" t="s">
        <v>103</v>
      </c>
      <c r="C9" s="53" t="s">
        <v>93</v>
      </c>
      <c r="D9" s="72">
        <v>16285.718153</v>
      </c>
    </row>
    <row r="10" spans="1:6" ht="18" customHeight="1">
      <c r="A10" s="11">
        <v>2015</v>
      </c>
      <c r="B10" s="55" t="s">
        <v>104</v>
      </c>
      <c r="C10" s="56" t="s">
        <v>94</v>
      </c>
      <c r="D10" s="73">
        <v>13644.685201</v>
      </c>
    </row>
    <row r="11" spans="1:6" ht="18" customHeight="1">
      <c r="A11" s="10">
        <v>2015</v>
      </c>
      <c r="B11" s="52" t="s">
        <v>105</v>
      </c>
      <c r="C11" s="53" t="s">
        <v>95</v>
      </c>
      <c r="D11" s="72">
        <v>15414.868954</v>
      </c>
    </row>
    <row r="12" spans="1:6" ht="18" customHeight="1">
      <c r="A12" s="11">
        <v>2015</v>
      </c>
      <c r="B12" s="55" t="s">
        <v>106</v>
      </c>
      <c r="C12" s="56" t="s">
        <v>96</v>
      </c>
      <c r="D12" s="73">
        <v>15841.608795</v>
      </c>
    </row>
    <row r="13" spans="1:6" ht="18" customHeight="1">
      <c r="A13" s="10">
        <v>2015</v>
      </c>
      <c r="B13" s="52" t="s">
        <v>107</v>
      </c>
      <c r="C13" s="53" t="s">
        <v>97</v>
      </c>
      <c r="D13" s="72">
        <v>16655.954892000002</v>
      </c>
    </row>
    <row r="14" spans="1:6" ht="18" customHeight="1">
      <c r="A14" s="11">
        <v>2016</v>
      </c>
      <c r="B14" s="55" t="s">
        <v>98</v>
      </c>
      <c r="C14" s="56" t="s">
        <v>86</v>
      </c>
      <c r="D14" s="73">
        <v>12708.491765999999</v>
      </c>
    </row>
    <row r="15" spans="1:6" ht="18" customHeight="1">
      <c r="A15" s="10">
        <v>2016</v>
      </c>
      <c r="B15" s="52" t="s">
        <v>99</v>
      </c>
      <c r="C15" s="53" t="s">
        <v>87</v>
      </c>
      <c r="D15" s="72">
        <v>13838.191693999999</v>
      </c>
    </row>
    <row r="16" spans="1:6" ht="18" customHeight="1">
      <c r="A16" s="11">
        <v>2016</v>
      </c>
      <c r="B16" s="55" t="s">
        <v>100</v>
      </c>
      <c r="C16" s="56" t="s">
        <v>88</v>
      </c>
      <c r="D16" s="73">
        <v>15426.502893000001</v>
      </c>
    </row>
    <row r="17" spans="1:4" ht="18" customHeight="1">
      <c r="A17" s="10">
        <v>2016</v>
      </c>
      <c r="B17" s="52" t="s">
        <v>101</v>
      </c>
      <c r="C17" s="53" t="s">
        <v>89</v>
      </c>
      <c r="D17" s="72">
        <v>13447.216238000001</v>
      </c>
    </row>
    <row r="18" spans="1:4" ht="18" customHeight="1">
      <c r="A18" s="11">
        <v>2016</v>
      </c>
      <c r="B18" s="55" t="s">
        <v>102</v>
      </c>
      <c r="C18" s="56" t="s">
        <v>90</v>
      </c>
      <c r="D18" s="73">
        <v>15680.652015</v>
      </c>
    </row>
    <row r="19" spans="1:4" ht="18" customHeight="1" thickBot="1">
      <c r="A19" s="58">
        <v>2016</v>
      </c>
      <c r="B19" s="59" t="s">
        <v>108</v>
      </c>
      <c r="C19" s="60" t="s">
        <v>91</v>
      </c>
      <c r="D19" s="74">
        <v>14260.814259000001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118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61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26</v>
      </c>
      <c r="B5" s="94" t="s">
        <v>28</v>
      </c>
      <c r="C5" s="63" t="s">
        <v>272</v>
      </c>
      <c r="D5" s="63" t="s">
        <v>269</v>
      </c>
      <c r="E5" s="63" t="s">
        <v>272</v>
      </c>
      <c r="F5" s="95" t="s">
        <v>27</v>
      </c>
      <c r="G5" s="96" t="s">
        <v>142</v>
      </c>
      <c r="L5" s="5"/>
      <c r="M5" s="5"/>
    </row>
    <row r="6" spans="1:13" ht="18" customHeight="1">
      <c r="A6" s="88"/>
      <c r="B6" s="94"/>
      <c r="C6" s="9">
        <v>2015</v>
      </c>
      <c r="D6" s="9">
        <v>2016</v>
      </c>
      <c r="E6" s="9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15.75" customHeight="1">
      <c r="A8" s="10">
        <v>1</v>
      </c>
      <c r="B8" s="12" t="s">
        <v>143</v>
      </c>
      <c r="C8" s="75">
        <v>473.303943</v>
      </c>
      <c r="D8" s="75">
        <v>518.62771599999996</v>
      </c>
      <c r="E8" s="75">
        <v>491.24709000000001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6">
        <v>129.485546</v>
      </c>
      <c r="D9" s="76">
        <v>168.69386299999999</v>
      </c>
      <c r="E9" s="76">
        <v>106.650576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5">
        <v>71.223356999999993</v>
      </c>
      <c r="D10" s="75">
        <v>102.964534</v>
      </c>
      <c r="E10" s="75">
        <v>76.200100000000006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6">
        <v>548.72757799999999</v>
      </c>
      <c r="D11" s="76">
        <v>570.62951799999996</v>
      </c>
      <c r="E11" s="76">
        <v>458.82958300000001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5">
        <v>124.563091</v>
      </c>
      <c r="D12" s="75">
        <v>100.23238600000001</v>
      </c>
      <c r="E12" s="75">
        <v>116.93715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6">
        <v>5384.2982970000003</v>
      </c>
      <c r="D13" s="76">
        <v>3997.1141630000002</v>
      </c>
      <c r="E13" s="76">
        <v>4112.9182970000002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5">
        <v>4895.8407260000004</v>
      </c>
      <c r="D14" s="75">
        <v>4784.2112500000003</v>
      </c>
      <c r="E14" s="75">
        <v>4392.5233870000002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6">
        <v>24.285063000000001</v>
      </c>
      <c r="D15" s="76">
        <v>28.981963</v>
      </c>
      <c r="E15" s="76">
        <v>20.654944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5">
        <v>18.059467999999999</v>
      </c>
      <c r="D16" s="75">
        <v>15.511441</v>
      </c>
      <c r="E16" s="75">
        <v>16.919156999999998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6">
        <v>266.20250399999998</v>
      </c>
      <c r="D17" s="76">
        <v>268.62720999999999</v>
      </c>
      <c r="E17" s="76">
        <v>195.47373400000001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5">
        <v>193.072813</v>
      </c>
      <c r="D18" s="75">
        <v>183.03227699999999</v>
      </c>
      <c r="E18" s="75">
        <v>166.310697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6">
        <v>8.9964670000000009</v>
      </c>
      <c r="D19" s="76">
        <v>9.4357780000000009</v>
      </c>
      <c r="E19" s="76">
        <v>7.6272970000000004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5">
        <v>163.49285900000001</v>
      </c>
      <c r="D20" s="75">
        <v>191.13904700000001</v>
      </c>
      <c r="E20" s="75">
        <v>208.486591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6">
        <v>175.18490700000001</v>
      </c>
      <c r="D21" s="76">
        <v>555.613204</v>
      </c>
      <c r="E21" s="76">
        <v>298.22613100000001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5">
        <v>1380.9313890000001</v>
      </c>
      <c r="D22" s="75">
        <v>1343.7211560000001</v>
      </c>
      <c r="E22" s="75">
        <v>1116.029475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6">
        <v>819.97457199999997</v>
      </c>
      <c r="D23" s="76">
        <v>1115.2384360000001</v>
      </c>
      <c r="E23" s="76">
        <v>937.21000300000003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5">
        <v>962.85520599999995</v>
      </c>
      <c r="D24" s="75">
        <v>1396.788174</v>
      </c>
      <c r="E24" s="75">
        <v>1342.450304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6">
        <v>56.847817999999997</v>
      </c>
      <c r="D25" s="76">
        <v>59.637127</v>
      </c>
      <c r="E25" s="76">
        <v>58.596485000000001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5">
        <v>0.3165</v>
      </c>
      <c r="D26" s="75">
        <v>86.410068999999993</v>
      </c>
      <c r="E26" s="75">
        <v>4.1178869999999996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6">
        <v>125.05324400000001</v>
      </c>
      <c r="D27" s="76">
        <v>107.854703</v>
      </c>
      <c r="E27" s="76">
        <v>94.713897000000003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7">
        <v>24.283054</v>
      </c>
      <c r="D28" s="77">
        <v>76.188000000000002</v>
      </c>
      <c r="E28" s="77">
        <v>38.691473999999999</v>
      </c>
      <c r="F28" s="21" t="s">
        <v>140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119</v>
      </c>
      <c r="C29" s="78">
        <f t="shared" ref="C29:D29" si="0">SUM(C8:C28)</f>
        <v>15846.998402000003</v>
      </c>
      <c r="D29" s="78">
        <f t="shared" si="0"/>
        <v>15680.652015</v>
      </c>
      <c r="E29" s="78">
        <f>SUM(E8:E28)</f>
        <v>14260.814259000001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59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60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155</v>
      </c>
      <c r="C5" s="63" t="s">
        <v>272</v>
      </c>
      <c r="D5" s="63" t="s">
        <v>269</v>
      </c>
      <c r="E5" s="63" t="s">
        <v>272</v>
      </c>
      <c r="F5" s="95" t="s">
        <v>154</v>
      </c>
      <c r="G5" s="96" t="s">
        <v>147</v>
      </c>
      <c r="L5" s="5"/>
      <c r="M5" s="5"/>
    </row>
    <row r="6" spans="1:13" ht="18" customHeight="1">
      <c r="A6" s="88"/>
      <c r="B6" s="94"/>
      <c r="C6" s="9">
        <v>2015</v>
      </c>
      <c r="D6" s="9">
        <v>2016</v>
      </c>
      <c r="E6" s="9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2</v>
      </c>
      <c r="C8" s="75">
        <v>3764.964888</v>
      </c>
      <c r="D8" s="75">
        <v>4470.2142700000004</v>
      </c>
      <c r="E8" s="75">
        <v>4191.9114449999997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6">
        <v>2191.549493</v>
      </c>
      <c r="D9" s="76">
        <v>2312.1910320000002</v>
      </c>
      <c r="E9" s="76">
        <v>1794.575521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5">
        <v>1748.086229</v>
      </c>
      <c r="D10" s="75">
        <v>1542.953579</v>
      </c>
      <c r="E10" s="75">
        <v>1361.285046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6">
        <v>5275.8192959999997</v>
      </c>
      <c r="D11" s="76">
        <v>4251.3228220000001</v>
      </c>
      <c r="E11" s="76">
        <v>4417.1837310000001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5">
        <v>394.40755999999999</v>
      </c>
      <c r="D12" s="75">
        <v>246.12175199999999</v>
      </c>
      <c r="E12" s="75">
        <v>268.23642999999998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6">
        <v>142.77261200000001</v>
      </c>
      <c r="D13" s="76">
        <v>199.95616200000001</v>
      </c>
      <c r="E13" s="76">
        <v>86.532950999999997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5">
        <v>345.45846</v>
      </c>
      <c r="D14" s="75">
        <v>762.394992</v>
      </c>
      <c r="E14" s="75">
        <v>433.77242000000001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6">
        <v>164.14894799999999</v>
      </c>
      <c r="D15" s="76">
        <v>221.993922</v>
      </c>
      <c r="E15" s="76">
        <v>169.644645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5">
        <v>1759.11283</v>
      </c>
      <c r="D16" s="75">
        <v>1577.762616</v>
      </c>
      <c r="E16" s="75">
        <v>1427.859831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6">
        <v>60.293028999999997</v>
      </c>
      <c r="D17" s="76">
        <v>95.727260000000001</v>
      </c>
      <c r="E17" s="76">
        <v>109.81223900000001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7">
        <v>0.38505699999999998</v>
      </c>
      <c r="D18" s="77">
        <v>1.3608E-2</v>
      </c>
      <c r="E18" s="77"/>
      <c r="F18" s="21" t="s">
        <v>22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119</v>
      </c>
      <c r="C19" s="78">
        <f t="shared" ref="C19:D19" si="0">SUM(C8:C18)</f>
        <v>15846.998401999999</v>
      </c>
      <c r="D19" s="78">
        <f t="shared" si="0"/>
        <v>15680.652014999998</v>
      </c>
      <c r="E19" s="78">
        <f>SUM(E8:E18)</f>
        <v>14260.814258999999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4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157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156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161</v>
      </c>
      <c r="B5" s="94" t="s">
        <v>162</v>
      </c>
      <c r="C5" s="63" t="s">
        <v>272</v>
      </c>
      <c r="D5" s="63" t="s">
        <v>269</v>
      </c>
      <c r="E5" s="63" t="s">
        <v>272</v>
      </c>
      <c r="F5" s="95" t="s">
        <v>39</v>
      </c>
      <c r="G5" s="96" t="s">
        <v>160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26" t="s">
        <v>47</v>
      </c>
      <c r="C8" s="75">
        <v>2024.2758140000001</v>
      </c>
      <c r="D8" s="75">
        <v>2314.5995469999998</v>
      </c>
      <c r="E8" s="75">
        <v>2338.4473029999999</v>
      </c>
      <c r="F8" s="66" t="s">
        <v>185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412</v>
      </c>
      <c r="C9" s="76">
        <v>1844.4240870000001</v>
      </c>
      <c r="D9" s="76">
        <v>1600.1578010000001</v>
      </c>
      <c r="E9" s="76">
        <v>1496.4424819999999</v>
      </c>
      <c r="F9" s="67" t="s">
        <v>275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413</v>
      </c>
      <c r="C10" s="75">
        <v>1104.040403</v>
      </c>
      <c r="D10" s="75">
        <v>841.248377</v>
      </c>
      <c r="E10" s="75">
        <v>908.37043300000005</v>
      </c>
      <c r="F10" s="66" t="s">
        <v>276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414</v>
      </c>
      <c r="C11" s="76">
        <v>983.04195700000002</v>
      </c>
      <c r="D11" s="76">
        <v>668.88680299999999</v>
      </c>
      <c r="E11" s="76">
        <v>684.02165400000001</v>
      </c>
      <c r="F11" s="67" t="s">
        <v>277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45</v>
      </c>
      <c r="C12" s="75">
        <v>463.22068100000001</v>
      </c>
      <c r="D12" s="75">
        <v>796.59041500000001</v>
      </c>
      <c r="E12" s="75">
        <v>611.12228000000005</v>
      </c>
      <c r="F12" s="66" t="s">
        <v>44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40</v>
      </c>
      <c r="C13" s="76">
        <v>550.12909200000001</v>
      </c>
      <c r="D13" s="76">
        <v>568.65696400000002</v>
      </c>
      <c r="E13" s="76">
        <v>521.78137300000003</v>
      </c>
      <c r="F13" s="67" t="s">
        <v>42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415</v>
      </c>
      <c r="C14" s="75">
        <v>688.713437</v>
      </c>
      <c r="D14" s="75">
        <v>640.22815200000002</v>
      </c>
      <c r="E14" s="75">
        <v>471.27715799999999</v>
      </c>
      <c r="F14" s="66" t="s">
        <v>278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416</v>
      </c>
      <c r="C15" s="76">
        <v>521.80482600000005</v>
      </c>
      <c r="D15" s="76">
        <v>612.28957700000001</v>
      </c>
      <c r="E15" s="76">
        <v>458.83527800000002</v>
      </c>
      <c r="F15" s="67" t="s">
        <v>279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417</v>
      </c>
      <c r="C16" s="75">
        <v>558.19140600000003</v>
      </c>
      <c r="D16" s="75">
        <v>455.60299400000002</v>
      </c>
      <c r="E16" s="75">
        <v>451.35782</v>
      </c>
      <c r="F16" s="66" t="s">
        <v>280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41</v>
      </c>
      <c r="C17" s="76">
        <v>405.75429600000001</v>
      </c>
      <c r="D17" s="76">
        <v>496.27023700000001</v>
      </c>
      <c r="E17" s="76">
        <v>449.98388999999997</v>
      </c>
      <c r="F17" s="67" t="s">
        <v>43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418</v>
      </c>
      <c r="C18" s="75">
        <v>160.46471</v>
      </c>
      <c r="D18" s="75">
        <v>213.67389600000001</v>
      </c>
      <c r="E18" s="75">
        <v>419.61798800000003</v>
      </c>
      <c r="F18" s="66" t="s">
        <v>281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419</v>
      </c>
      <c r="C19" s="76">
        <v>339.328507</v>
      </c>
      <c r="D19" s="76">
        <v>736.47173199999997</v>
      </c>
      <c r="E19" s="76">
        <v>396.42784399999999</v>
      </c>
      <c r="F19" s="67" t="s">
        <v>282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420</v>
      </c>
      <c r="C20" s="75">
        <v>453.04245200000003</v>
      </c>
      <c r="D20" s="75">
        <v>440.66148099999998</v>
      </c>
      <c r="E20" s="75">
        <v>356.59731399999998</v>
      </c>
      <c r="F20" s="66" t="s">
        <v>283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421</v>
      </c>
      <c r="C21" s="76">
        <v>517.34147599999994</v>
      </c>
      <c r="D21" s="76">
        <v>358.921718</v>
      </c>
      <c r="E21" s="76">
        <v>338.21458000000001</v>
      </c>
      <c r="F21" s="67" t="s">
        <v>284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46</v>
      </c>
      <c r="C22" s="75">
        <v>321.58500500000002</v>
      </c>
      <c r="D22" s="75">
        <v>294.09710699999999</v>
      </c>
      <c r="E22" s="75">
        <v>270.57659899999999</v>
      </c>
      <c r="F22" s="66" t="s">
        <v>186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422</v>
      </c>
      <c r="C23" s="76">
        <v>211.55916199999999</v>
      </c>
      <c r="D23" s="76">
        <v>231.15255300000001</v>
      </c>
      <c r="E23" s="76">
        <v>239.68351100000001</v>
      </c>
      <c r="F23" s="67" t="s">
        <v>285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423</v>
      </c>
      <c r="C24" s="75">
        <v>237.46820199999999</v>
      </c>
      <c r="D24" s="75">
        <v>202.98370800000001</v>
      </c>
      <c r="E24" s="75">
        <v>225.543027</v>
      </c>
      <c r="F24" s="66" t="s">
        <v>286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424</v>
      </c>
      <c r="C25" s="76">
        <v>103.60765600000001</v>
      </c>
      <c r="D25" s="76">
        <v>105.94452699999999</v>
      </c>
      <c r="E25" s="76">
        <v>212.52362099999999</v>
      </c>
      <c r="F25" s="67" t="s">
        <v>287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425</v>
      </c>
      <c r="C26" s="75">
        <v>160.651568</v>
      </c>
      <c r="D26" s="75">
        <v>231.70272399999999</v>
      </c>
      <c r="E26" s="75">
        <v>192.34648200000001</v>
      </c>
      <c r="F26" s="66" t="s">
        <v>288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426</v>
      </c>
      <c r="C27" s="76">
        <v>211.17088200000001</v>
      </c>
      <c r="D27" s="76">
        <v>249.64997099999999</v>
      </c>
      <c r="E27" s="76">
        <v>177.77360200000001</v>
      </c>
      <c r="F27" s="67" t="s">
        <v>289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427</v>
      </c>
      <c r="C28" s="75">
        <v>337.463189</v>
      </c>
      <c r="D28" s="75">
        <v>156.13569000000001</v>
      </c>
      <c r="E28" s="75">
        <v>157.91931099999999</v>
      </c>
      <c r="F28" s="66" t="s">
        <v>290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428</v>
      </c>
      <c r="C29" s="76">
        <v>239.84181899999999</v>
      </c>
      <c r="D29" s="76">
        <v>171.701357</v>
      </c>
      <c r="E29" s="76">
        <v>157.29227700000001</v>
      </c>
      <c r="F29" s="67" t="s">
        <v>291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429</v>
      </c>
      <c r="C30" s="75">
        <v>150.82880800000001</v>
      </c>
      <c r="D30" s="75">
        <v>146.827518</v>
      </c>
      <c r="E30" s="75">
        <v>152.21981500000001</v>
      </c>
      <c r="F30" s="66" t="s">
        <v>292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430</v>
      </c>
      <c r="C31" s="76">
        <v>246.02051399999999</v>
      </c>
      <c r="D31" s="76">
        <v>208.76649499999999</v>
      </c>
      <c r="E31" s="76">
        <v>138.43445600000001</v>
      </c>
      <c r="F31" s="67" t="s">
        <v>293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431</v>
      </c>
      <c r="C32" s="75">
        <v>76.537311000000003</v>
      </c>
      <c r="D32" s="75">
        <v>157.91978599999999</v>
      </c>
      <c r="E32" s="75">
        <v>135.70242500000001</v>
      </c>
      <c r="F32" s="66" t="s">
        <v>294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432</v>
      </c>
      <c r="C33" s="76">
        <v>155.89210700000001</v>
      </c>
      <c r="D33" s="76">
        <v>135.43444299999999</v>
      </c>
      <c r="E33" s="76">
        <v>130.77264299999999</v>
      </c>
      <c r="F33" s="67" t="s">
        <v>295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433</v>
      </c>
      <c r="C34" s="75">
        <v>349.44888099999997</v>
      </c>
      <c r="D34" s="75">
        <v>197.021107</v>
      </c>
      <c r="E34" s="75">
        <v>128.808244</v>
      </c>
      <c r="F34" s="66" t="s">
        <v>296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434</v>
      </c>
      <c r="C35" s="76">
        <v>114.110049</v>
      </c>
      <c r="D35" s="76">
        <v>169.5325</v>
      </c>
      <c r="E35" s="76">
        <v>117.375801</v>
      </c>
      <c r="F35" s="67" t="s">
        <v>297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435</v>
      </c>
      <c r="C36" s="75">
        <v>94.740339000000006</v>
      </c>
      <c r="D36" s="75">
        <v>79.582263999999995</v>
      </c>
      <c r="E36" s="75">
        <v>108.129498</v>
      </c>
      <c r="F36" s="66" t="s">
        <v>298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436</v>
      </c>
      <c r="C37" s="76">
        <v>111.265528</v>
      </c>
      <c r="D37" s="76">
        <v>154.72029499999999</v>
      </c>
      <c r="E37" s="76">
        <v>101.93188600000001</v>
      </c>
      <c r="F37" s="67" t="s">
        <v>299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437</v>
      </c>
      <c r="C38" s="75">
        <v>148.332233</v>
      </c>
      <c r="D38" s="75">
        <v>141.60396700000001</v>
      </c>
      <c r="E38" s="75">
        <v>98.434021000000001</v>
      </c>
      <c r="F38" s="66" t="s">
        <v>300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438</v>
      </c>
      <c r="C39" s="76">
        <v>39.301802000000002</v>
      </c>
      <c r="D39" s="76">
        <v>77.604116000000005</v>
      </c>
      <c r="E39" s="76">
        <v>94.16001</v>
      </c>
      <c r="F39" s="67" t="s">
        <v>301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439</v>
      </c>
      <c r="C40" s="75">
        <v>100.426545</v>
      </c>
      <c r="D40" s="75">
        <v>96.721044000000006</v>
      </c>
      <c r="E40" s="75">
        <v>89.905916000000005</v>
      </c>
      <c r="F40" s="66" t="s">
        <v>302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440</v>
      </c>
      <c r="C41" s="76">
        <v>64.412729999999996</v>
      </c>
      <c r="D41" s="76">
        <v>59.582272000000003</v>
      </c>
      <c r="E41" s="76">
        <v>88.995461000000006</v>
      </c>
      <c r="F41" s="67" t="s">
        <v>303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441</v>
      </c>
      <c r="C42" s="75">
        <v>77.410525000000007</v>
      </c>
      <c r="D42" s="75">
        <v>70.130562999999995</v>
      </c>
      <c r="E42" s="75">
        <v>84.364170000000001</v>
      </c>
      <c r="F42" s="66" t="s">
        <v>304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442</v>
      </c>
      <c r="C43" s="76">
        <v>55.812379999999997</v>
      </c>
      <c r="D43" s="76">
        <v>84.290987000000001</v>
      </c>
      <c r="E43" s="76">
        <v>82.268745999999993</v>
      </c>
      <c r="F43" s="67" t="s">
        <v>305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443</v>
      </c>
      <c r="C44" s="75">
        <v>156.719268</v>
      </c>
      <c r="D44" s="75">
        <v>181.704792</v>
      </c>
      <c r="E44" s="75">
        <v>81.359772000000007</v>
      </c>
      <c r="F44" s="66" t="s">
        <v>306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444</v>
      </c>
      <c r="C45" s="76">
        <v>180.217489</v>
      </c>
      <c r="D45" s="76">
        <v>66.666269999999997</v>
      </c>
      <c r="E45" s="76">
        <v>73.959864999999994</v>
      </c>
      <c r="F45" s="67" t="s">
        <v>307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445</v>
      </c>
      <c r="C46" s="75">
        <v>164.056972</v>
      </c>
      <c r="D46" s="75">
        <v>41.790492999999998</v>
      </c>
      <c r="E46" s="75">
        <v>71.479771999999997</v>
      </c>
      <c r="F46" s="66" t="s">
        <v>308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446</v>
      </c>
      <c r="C47" s="76">
        <v>67.075886999999994</v>
      </c>
      <c r="D47" s="76">
        <v>76.332092000000003</v>
      </c>
      <c r="E47" s="76">
        <v>67.012765000000002</v>
      </c>
      <c r="F47" s="67" t="s">
        <v>309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447</v>
      </c>
      <c r="C48" s="75">
        <v>34.570394</v>
      </c>
      <c r="D48" s="75">
        <v>38.710005000000002</v>
      </c>
      <c r="E48" s="75">
        <v>63.045051999999998</v>
      </c>
      <c r="F48" s="66" t="s">
        <v>310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448</v>
      </c>
      <c r="C49" s="76">
        <v>105.807919</v>
      </c>
      <c r="D49" s="76">
        <v>192.53441900000001</v>
      </c>
      <c r="E49" s="76">
        <v>59.824159000000002</v>
      </c>
      <c r="F49" s="67" t="s">
        <v>311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449</v>
      </c>
      <c r="C50" s="75">
        <v>107.134821</v>
      </c>
      <c r="D50" s="75">
        <v>96.322461000000004</v>
      </c>
      <c r="E50" s="75">
        <v>56.935834</v>
      </c>
      <c r="F50" s="66" t="s">
        <v>312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450</v>
      </c>
      <c r="C51" s="76">
        <v>42.611443000000001</v>
      </c>
      <c r="D51" s="76">
        <v>44.282879999999999</v>
      </c>
      <c r="E51" s="76">
        <v>54.251243000000002</v>
      </c>
      <c r="F51" s="67" t="s">
        <v>313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451</v>
      </c>
      <c r="C52" s="75">
        <v>26.612393000000001</v>
      </c>
      <c r="D52" s="75">
        <v>69.208073999999996</v>
      </c>
      <c r="E52" s="75">
        <v>53.779820000000001</v>
      </c>
      <c r="F52" s="66" t="s">
        <v>314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452</v>
      </c>
      <c r="C53" s="76">
        <v>14.278725</v>
      </c>
      <c r="D53" s="76">
        <v>6.8618129999999997</v>
      </c>
      <c r="E53" s="76">
        <v>42.038639000000003</v>
      </c>
      <c r="F53" s="67" t="s">
        <v>315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453</v>
      </c>
      <c r="C54" s="75">
        <v>24.515982000000001</v>
      </c>
      <c r="D54" s="75">
        <v>30.272268</v>
      </c>
      <c r="E54" s="75">
        <v>37.905473999999998</v>
      </c>
      <c r="F54" s="66" t="s">
        <v>316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454</v>
      </c>
      <c r="C55" s="76">
        <v>6.1299530000000004</v>
      </c>
      <c r="D55" s="76">
        <v>25.923259999999999</v>
      </c>
      <c r="E55" s="76">
        <v>37.344576000000004</v>
      </c>
      <c r="F55" s="67" t="s">
        <v>317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455</v>
      </c>
      <c r="C56" s="75">
        <v>58.423257999999997</v>
      </c>
      <c r="D56" s="75">
        <v>34.843922999999997</v>
      </c>
      <c r="E56" s="75">
        <v>34.170597999999998</v>
      </c>
      <c r="F56" s="66" t="s">
        <v>318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456</v>
      </c>
      <c r="C57" s="76">
        <v>36.024121000000001</v>
      </c>
      <c r="D57" s="76">
        <v>7.4217430000000002</v>
      </c>
      <c r="E57" s="76">
        <v>26.708791999999999</v>
      </c>
      <c r="F57" s="67" t="s">
        <v>319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457</v>
      </c>
      <c r="C58" s="75">
        <v>18.780010999999998</v>
      </c>
      <c r="D58" s="75">
        <v>24.802119999999999</v>
      </c>
      <c r="E58" s="75">
        <v>24.969764000000001</v>
      </c>
      <c r="F58" s="66" t="s">
        <v>320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458</v>
      </c>
      <c r="C59" s="76">
        <v>7.6430819999999997</v>
      </c>
      <c r="D59" s="76">
        <v>18.389561</v>
      </c>
      <c r="E59" s="76">
        <v>23.594830999999999</v>
      </c>
      <c r="F59" s="67" t="s">
        <v>321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459</v>
      </c>
      <c r="C60" s="75">
        <v>37.436757999999998</v>
      </c>
      <c r="D60" s="75">
        <v>25.577855</v>
      </c>
      <c r="E60" s="75">
        <v>23.388390999999999</v>
      </c>
      <c r="F60" s="66" t="s">
        <v>322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460</v>
      </c>
      <c r="C61" s="76">
        <v>53.328263999999997</v>
      </c>
      <c r="D61" s="76">
        <v>54.451740999999998</v>
      </c>
      <c r="E61" s="76">
        <v>22.758586999999999</v>
      </c>
      <c r="F61" s="67" t="s">
        <v>323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461</v>
      </c>
      <c r="C62" s="75">
        <v>21.395358000000002</v>
      </c>
      <c r="D62" s="75">
        <v>20.957512999999999</v>
      </c>
      <c r="E62" s="75">
        <v>21.090973000000002</v>
      </c>
      <c r="F62" s="66" t="s">
        <v>324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462</v>
      </c>
      <c r="C63" s="76">
        <v>0.97809800000000002</v>
      </c>
      <c r="D63" s="76">
        <v>65.655192999999997</v>
      </c>
      <c r="E63" s="76">
        <v>20.136026999999999</v>
      </c>
      <c r="F63" s="67" t="s">
        <v>325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463</v>
      </c>
      <c r="C64" s="75">
        <v>26.949705000000002</v>
      </c>
      <c r="D64" s="75">
        <v>23.810101</v>
      </c>
      <c r="E64" s="75">
        <v>18.072050999999998</v>
      </c>
      <c r="F64" s="66" t="s">
        <v>326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464</v>
      </c>
      <c r="C65" s="76">
        <v>30.207684</v>
      </c>
      <c r="D65" s="76">
        <v>19.037327999999999</v>
      </c>
      <c r="E65" s="76">
        <v>17.379358</v>
      </c>
      <c r="F65" s="67" t="s">
        <v>327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465</v>
      </c>
      <c r="C66" s="75">
        <v>29.281514999999999</v>
      </c>
      <c r="D66" s="75">
        <v>13.080643999999999</v>
      </c>
      <c r="E66" s="75">
        <v>15.502973000000001</v>
      </c>
      <c r="F66" s="66" t="s">
        <v>328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466</v>
      </c>
      <c r="C67" s="76">
        <v>47.522613999999997</v>
      </c>
      <c r="D67" s="76">
        <v>12.717508</v>
      </c>
      <c r="E67" s="76">
        <v>14.479825999999999</v>
      </c>
      <c r="F67" s="67" t="s">
        <v>329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467</v>
      </c>
      <c r="C68" s="75">
        <v>15.685309</v>
      </c>
      <c r="D68" s="75">
        <v>17.654454000000001</v>
      </c>
      <c r="E68" s="75">
        <v>12.932924999999999</v>
      </c>
      <c r="F68" s="66" t="s">
        <v>330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468</v>
      </c>
      <c r="C69" s="76">
        <v>32.272705000000002</v>
      </c>
      <c r="D69" s="76">
        <v>15.950779000000001</v>
      </c>
      <c r="E69" s="76">
        <v>12.003155</v>
      </c>
      <c r="F69" s="67" t="s">
        <v>331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469</v>
      </c>
      <c r="C70" s="75">
        <v>22.815991</v>
      </c>
      <c r="D70" s="75">
        <v>34.244540000000001</v>
      </c>
      <c r="E70" s="75">
        <v>10.925046</v>
      </c>
      <c r="F70" s="66" t="s">
        <v>332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470</v>
      </c>
      <c r="C71" s="76">
        <v>7.9880069999999996</v>
      </c>
      <c r="D71" s="76">
        <v>4.9844970000000002</v>
      </c>
      <c r="E71" s="76">
        <v>9.7344480000000004</v>
      </c>
      <c r="F71" s="67" t="s">
        <v>333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471</v>
      </c>
      <c r="C72" s="75">
        <v>5.364236</v>
      </c>
      <c r="D72" s="75">
        <v>11.088210999999999</v>
      </c>
      <c r="E72" s="75">
        <v>9.6357879999999998</v>
      </c>
      <c r="F72" s="66" t="s">
        <v>334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472</v>
      </c>
      <c r="C73" s="76">
        <v>6.7945200000000003</v>
      </c>
      <c r="D73" s="76">
        <v>8.8877600000000001</v>
      </c>
      <c r="E73" s="76">
        <v>9.2113150000000008</v>
      </c>
      <c r="F73" s="67" t="s">
        <v>335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473</v>
      </c>
      <c r="C74" s="75">
        <v>4.913062</v>
      </c>
      <c r="D74" s="75">
        <v>4.5179919999999996</v>
      </c>
      <c r="E74" s="75">
        <v>8.456467</v>
      </c>
      <c r="F74" s="66" t="s">
        <v>336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474</v>
      </c>
      <c r="C75" s="76">
        <v>3.4668480000000002</v>
      </c>
      <c r="D75" s="76">
        <v>10.883194</v>
      </c>
      <c r="E75" s="76">
        <v>7.5289409999999997</v>
      </c>
      <c r="F75" s="67" t="s">
        <v>337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475</v>
      </c>
      <c r="C76" s="75">
        <v>15.815925999999999</v>
      </c>
      <c r="D76" s="75">
        <v>6.7734680000000003</v>
      </c>
      <c r="E76" s="75">
        <v>6.5668769999999999</v>
      </c>
      <c r="F76" s="66" t="s">
        <v>338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476</v>
      </c>
      <c r="C77" s="76">
        <v>10.321216</v>
      </c>
      <c r="D77" s="76">
        <v>14.775249000000001</v>
      </c>
      <c r="E77" s="76">
        <v>6.2330249999999996</v>
      </c>
      <c r="F77" s="67" t="s">
        <v>339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477</v>
      </c>
      <c r="C78" s="75">
        <v>25.310815000000002</v>
      </c>
      <c r="D78" s="75">
        <v>12.998483</v>
      </c>
      <c r="E78" s="75">
        <v>5.9766959999999996</v>
      </c>
      <c r="F78" s="66" t="s">
        <v>340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478</v>
      </c>
      <c r="C79" s="76">
        <v>1.26806</v>
      </c>
      <c r="D79" s="76">
        <v>3.7282039999999999</v>
      </c>
      <c r="E79" s="76">
        <v>5.9374840000000004</v>
      </c>
      <c r="F79" s="67" t="s">
        <v>341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479</v>
      </c>
      <c r="C80" s="75">
        <v>3.8124790000000002</v>
      </c>
      <c r="D80" s="75">
        <v>12.123206</v>
      </c>
      <c r="E80" s="75">
        <v>5.6925169999999996</v>
      </c>
      <c r="F80" s="66" t="s">
        <v>342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480</v>
      </c>
      <c r="C81" s="76">
        <v>0.60779000000000005</v>
      </c>
      <c r="D81" s="76">
        <v>2.5476749999999999</v>
      </c>
      <c r="E81" s="76">
        <v>5.3941819999999998</v>
      </c>
      <c r="F81" s="67" t="s">
        <v>343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481</v>
      </c>
      <c r="C82" s="75">
        <v>0.88487400000000005</v>
      </c>
      <c r="D82" s="75">
        <v>1.884981</v>
      </c>
      <c r="E82" s="75">
        <v>5.1060309999999998</v>
      </c>
      <c r="F82" s="66" t="s">
        <v>344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482</v>
      </c>
      <c r="C83" s="76">
        <v>0.116512</v>
      </c>
      <c r="D83" s="76">
        <v>0.10043100000000001</v>
      </c>
      <c r="E83" s="76">
        <v>5.0759069999999999</v>
      </c>
      <c r="F83" s="67" t="s">
        <v>345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483</v>
      </c>
      <c r="C84" s="75">
        <v>2.564022</v>
      </c>
      <c r="D84" s="75">
        <v>9.3022720000000003</v>
      </c>
      <c r="E84" s="75">
        <v>4.3747829999999999</v>
      </c>
      <c r="F84" s="66" t="s">
        <v>346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484</v>
      </c>
      <c r="C85" s="76">
        <v>7.7011880000000001</v>
      </c>
      <c r="D85" s="76">
        <v>5.4440140000000001</v>
      </c>
      <c r="E85" s="76">
        <v>4.3039880000000004</v>
      </c>
      <c r="F85" s="67" t="s">
        <v>347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485</v>
      </c>
      <c r="C86" s="75">
        <v>2.1079780000000001</v>
      </c>
      <c r="D86" s="75">
        <v>3.171805</v>
      </c>
      <c r="E86" s="75">
        <v>4.1215890000000002</v>
      </c>
      <c r="F86" s="66" t="s">
        <v>348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486</v>
      </c>
      <c r="C87" s="76">
        <v>2.4077959999999998</v>
      </c>
      <c r="D87" s="76">
        <v>2.8711730000000002</v>
      </c>
      <c r="E87" s="76">
        <v>4.0262060000000002</v>
      </c>
      <c r="F87" s="67" t="s">
        <v>349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487</v>
      </c>
      <c r="C88" s="75">
        <v>2.3037770000000002</v>
      </c>
      <c r="D88" s="75">
        <v>1.5662849999999999</v>
      </c>
      <c r="E88" s="75">
        <v>3.931711</v>
      </c>
      <c r="F88" s="66" t="s">
        <v>350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488</v>
      </c>
      <c r="C89" s="76">
        <v>9.8117719999999995</v>
      </c>
      <c r="D89" s="76">
        <v>5.5075180000000001</v>
      </c>
      <c r="E89" s="76">
        <v>3.7759520000000002</v>
      </c>
      <c r="F89" s="67" t="s">
        <v>351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489</v>
      </c>
      <c r="C90" s="75">
        <v>5.3135919999999999</v>
      </c>
      <c r="D90" s="75">
        <v>2.9149120000000002</v>
      </c>
      <c r="E90" s="75">
        <v>3.2659349999999998</v>
      </c>
      <c r="F90" s="66" t="s">
        <v>352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490</v>
      </c>
      <c r="C91" s="76">
        <v>10.020215</v>
      </c>
      <c r="D91" s="76">
        <v>4.9040410000000003</v>
      </c>
      <c r="E91" s="76">
        <v>3.1087289999999999</v>
      </c>
      <c r="F91" s="67" t="s">
        <v>353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491</v>
      </c>
      <c r="C92" s="75">
        <v>4.2795629999999996</v>
      </c>
      <c r="D92" s="75">
        <v>2.3392400000000002</v>
      </c>
      <c r="E92" s="75">
        <v>2.9721630000000001</v>
      </c>
      <c r="F92" s="66" t="s">
        <v>354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492</v>
      </c>
      <c r="C93" s="76">
        <v>3.6690320000000001</v>
      </c>
      <c r="D93" s="76">
        <v>6.8942649999999999</v>
      </c>
      <c r="E93" s="76">
        <v>2.8927659999999999</v>
      </c>
      <c r="F93" s="67" t="s">
        <v>355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493</v>
      </c>
      <c r="C94" s="75">
        <v>2.7201019999999998</v>
      </c>
      <c r="D94" s="75"/>
      <c r="E94" s="75">
        <v>2.7763499999999999</v>
      </c>
      <c r="F94" s="66" t="s">
        <v>356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494</v>
      </c>
      <c r="C95" s="76">
        <v>5.2735789999999998</v>
      </c>
      <c r="D95" s="76">
        <v>1.6521399999999999</v>
      </c>
      <c r="E95" s="76">
        <v>2.6561050000000002</v>
      </c>
      <c r="F95" s="67" t="s">
        <v>357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495</v>
      </c>
      <c r="C96" s="75">
        <v>2.9540120000000001</v>
      </c>
      <c r="D96" s="75">
        <v>3.7871069999999998</v>
      </c>
      <c r="E96" s="75">
        <v>2.3536779999999999</v>
      </c>
      <c r="F96" s="66" t="s">
        <v>358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496</v>
      </c>
      <c r="C97" s="76">
        <v>2.4052560000000001</v>
      </c>
      <c r="D97" s="76">
        <v>2.933697</v>
      </c>
      <c r="E97" s="76">
        <v>2.292122</v>
      </c>
      <c r="F97" s="67" t="s">
        <v>359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497</v>
      </c>
      <c r="C98" s="75">
        <v>5.3463839999999996</v>
      </c>
      <c r="D98" s="75">
        <v>2.9048020000000001</v>
      </c>
      <c r="E98" s="75">
        <v>2.2351570000000001</v>
      </c>
      <c r="F98" s="66" t="s">
        <v>360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498</v>
      </c>
      <c r="C99" s="76">
        <v>0.22275</v>
      </c>
      <c r="D99" s="76">
        <v>1.9918130000000001</v>
      </c>
      <c r="E99" s="76">
        <v>2.1126610000000001</v>
      </c>
      <c r="F99" s="67" t="s">
        <v>361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499</v>
      </c>
      <c r="C100" s="75">
        <v>0.29474499999999998</v>
      </c>
      <c r="D100" s="75">
        <v>30.674636</v>
      </c>
      <c r="E100" s="75">
        <v>2.0454840000000001</v>
      </c>
      <c r="F100" s="66" t="s">
        <v>362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500</v>
      </c>
      <c r="C101" s="76">
        <v>8.9676659999999995</v>
      </c>
      <c r="D101" s="76">
        <v>4.1143369999999999</v>
      </c>
      <c r="E101" s="76">
        <v>1.982669</v>
      </c>
      <c r="F101" s="67" t="s">
        <v>363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501</v>
      </c>
      <c r="C102" s="75">
        <v>1.5115989999999999</v>
      </c>
      <c r="D102" s="75">
        <v>1.478353</v>
      </c>
      <c r="E102" s="75">
        <v>1.8534440000000001</v>
      </c>
      <c r="F102" s="66" t="s">
        <v>364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502</v>
      </c>
      <c r="C103" s="76">
        <v>4.4628189999999996</v>
      </c>
      <c r="D103" s="76">
        <v>2.376668</v>
      </c>
      <c r="E103" s="76">
        <v>1.659999</v>
      </c>
      <c r="F103" s="67" t="s">
        <v>365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503</v>
      </c>
      <c r="C104" s="75">
        <v>1.915252</v>
      </c>
      <c r="D104" s="75">
        <v>3.8990619999999998</v>
      </c>
      <c r="E104" s="75">
        <v>1.655619</v>
      </c>
      <c r="F104" s="66" t="s">
        <v>366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504</v>
      </c>
      <c r="C105" s="76">
        <v>5.7275E-2</v>
      </c>
      <c r="D105" s="76">
        <v>3.6436320000000002</v>
      </c>
      <c r="E105" s="76">
        <v>1.6080719999999999</v>
      </c>
      <c r="F105" s="67" t="s">
        <v>367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505</v>
      </c>
      <c r="C106" s="75">
        <v>0.121584</v>
      </c>
      <c r="D106" s="75"/>
      <c r="E106" s="75">
        <v>1.4108879999999999</v>
      </c>
      <c r="F106" s="66" t="s">
        <v>368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506</v>
      </c>
      <c r="C107" s="76">
        <v>0.92632999999999999</v>
      </c>
      <c r="D107" s="76">
        <v>2.2025610000000002</v>
      </c>
      <c r="E107" s="76">
        <v>1.409457</v>
      </c>
      <c r="F107" s="67" t="s">
        <v>369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507</v>
      </c>
      <c r="C108" s="75">
        <v>5.4318039999999996</v>
      </c>
      <c r="D108" s="75">
        <v>2.0668790000000001</v>
      </c>
      <c r="E108" s="75">
        <v>1.38846</v>
      </c>
      <c r="F108" s="66" t="s">
        <v>370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508</v>
      </c>
      <c r="C109" s="76">
        <v>2.380322</v>
      </c>
      <c r="D109" s="76">
        <v>15.457992000000001</v>
      </c>
      <c r="E109" s="76">
        <v>1.3619410000000001</v>
      </c>
      <c r="F109" s="67" t="s">
        <v>371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509</v>
      </c>
      <c r="C110" s="75">
        <v>0.291431</v>
      </c>
      <c r="D110" s="75">
        <v>0.53035100000000002</v>
      </c>
      <c r="E110" s="75">
        <v>1.1447449999999999</v>
      </c>
      <c r="F110" s="66" t="s">
        <v>372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510</v>
      </c>
      <c r="C111" s="76">
        <v>9.7595000000000001E-2</v>
      </c>
      <c r="D111" s="76">
        <v>0.144119</v>
      </c>
      <c r="E111" s="76">
        <v>1.107359</v>
      </c>
      <c r="F111" s="67" t="s">
        <v>373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511</v>
      </c>
      <c r="C112" s="75">
        <v>0.81691899999999995</v>
      </c>
      <c r="D112" s="75">
        <v>5.3080000000000002E-2</v>
      </c>
      <c r="E112" s="75">
        <v>1.0685549999999999</v>
      </c>
      <c r="F112" s="66" t="s">
        <v>374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512</v>
      </c>
      <c r="C113" s="76">
        <v>7.0000000000000001E-3</v>
      </c>
      <c r="D113" s="76">
        <v>0.31125000000000003</v>
      </c>
      <c r="E113" s="76">
        <v>1.0150250000000001</v>
      </c>
      <c r="F113" s="67" t="s">
        <v>375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513</v>
      </c>
      <c r="C114" s="75">
        <v>1.469327</v>
      </c>
      <c r="D114" s="75"/>
      <c r="E114" s="75">
        <v>0.84949799999999998</v>
      </c>
      <c r="F114" s="66" t="s">
        <v>376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514</v>
      </c>
      <c r="C115" s="76"/>
      <c r="D115" s="76"/>
      <c r="E115" s="76">
        <v>0.83941600000000005</v>
      </c>
      <c r="F115" s="67" t="s">
        <v>377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515</v>
      </c>
      <c r="C116" s="75">
        <v>0.44458599999999998</v>
      </c>
      <c r="D116" s="75">
        <v>0.52429300000000001</v>
      </c>
      <c r="E116" s="75">
        <v>0.82736100000000001</v>
      </c>
      <c r="F116" s="66" t="s">
        <v>378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516</v>
      </c>
      <c r="C117" s="76">
        <v>5.0482329999999997</v>
      </c>
      <c r="D117" s="76">
        <v>0.99531099999999995</v>
      </c>
      <c r="E117" s="76">
        <v>0.77700800000000003</v>
      </c>
      <c r="F117" s="67" t="s">
        <v>379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517</v>
      </c>
      <c r="C118" s="75">
        <v>1.787091</v>
      </c>
      <c r="D118" s="75">
        <v>1.085005</v>
      </c>
      <c r="E118" s="75">
        <v>0.74944599999999995</v>
      </c>
      <c r="F118" s="66" t="s">
        <v>380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518</v>
      </c>
      <c r="C119" s="76">
        <v>1.9689099999999999</v>
      </c>
      <c r="D119" s="76">
        <v>0.62741400000000003</v>
      </c>
      <c r="E119" s="76">
        <v>0.70566499999999999</v>
      </c>
      <c r="F119" s="67" t="s">
        <v>381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519</v>
      </c>
      <c r="C120" s="75">
        <v>1.4352469999999999</v>
      </c>
      <c r="D120" s="75">
        <v>0.80236399999999997</v>
      </c>
      <c r="E120" s="75">
        <v>0.675674</v>
      </c>
      <c r="F120" s="66" t="s">
        <v>382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520</v>
      </c>
      <c r="C121" s="76">
        <v>1.914134</v>
      </c>
      <c r="D121" s="76">
        <v>5.9269280000000002</v>
      </c>
      <c r="E121" s="76">
        <v>0.654582</v>
      </c>
      <c r="F121" s="67" t="s">
        <v>383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521</v>
      </c>
      <c r="C122" s="75"/>
      <c r="D122" s="75">
        <v>2.8800000000000002E-3</v>
      </c>
      <c r="E122" s="75">
        <v>0.62556400000000001</v>
      </c>
      <c r="F122" s="66" t="s">
        <v>384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522</v>
      </c>
      <c r="C123" s="76">
        <v>0.552234</v>
      </c>
      <c r="D123" s="76">
        <v>5.0118999999999997E-2</v>
      </c>
      <c r="E123" s="76">
        <v>0.62504999999999999</v>
      </c>
      <c r="F123" s="67" t="s">
        <v>385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523</v>
      </c>
      <c r="C124" s="75">
        <v>0.64675899999999997</v>
      </c>
      <c r="D124" s="75">
        <v>0.82140100000000005</v>
      </c>
      <c r="E124" s="75">
        <v>0.60533800000000004</v>
      </c>
      <c r="F124" s="66" t="s">
        <v>386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524</v>
      </c>
      <c r="C125" s="76">
        <v>0.48121999999999998</v>
      </c>
      <c r="D125" s="76">
        <v>0.82515400000000005</v>
      </c>
      <c r="E125" s="76">
        <v>0.52234899999999995</v>
      </c>
      <c r="F125" s="67" t="s">
        <v>387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525</v>
      </c>
      <c r="C126" s="75">
        <v>0.26000600000000001</v>
      </c>
      <c r="D126" s="75">
        <v>0.67335299999999998</v>
      </c>
      <c r="E126" s="75">
        <v>0.47334500000000002</v>
      </c>
      <c r="F126" s="66" t="s">
        <v>388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526</v>
      </c>
      <c r="C127" s="76">
        <v>1.0467759999999999</v>
      </c>
      <c r="D127" s="76">
        <v>0.35193400000000002</v>
      </c>
      <c r="E127" s="76">
        <v>0.44375799999999999</v>
      </c>
      <c r="F127" s="67" t="s">
        <v>389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527</v>
      </c>
      <c r="C128" s="75">
        <v>9.6600330000000003</v>
      </c>
      <c r="D128" s="75">
        <v>7.5040999999999997E-2</v>
      </c>
      <c r="E128" s="75">
        <v>0.43503599999999998</v>
      </c>
      <c r="F128" s="66" t="s">
        <v>390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528</v>
      </c>
      <c r="C129" s="76">
        <v>1.354328</v>
      </c>
      <c r="D129" s="76">
        <v>0.84843599999999997</v>
      </c>
      <c r="E129" s="76">
        <v>0.39275599999999999</v>
      </c>
      <c r="F129" s="67" t="s">
        <v>391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529</v>
      </c>
      <c r="C130" s="75">
        <v>0.92601100000000003</v>
      </c>
      <c r="D130" s="75">
        <v>2.7311999999999999E-2</v>
      </c>
      <c r="E130" s="75">
        <v>0.29530499999999998</v>
      </c>
      <c r="F130" s="66" t="s">
        <v>392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530</v>
      </c>
      <c r="C131" s="76"/>
      <c r="D131" s="76">
        <v>0.45374999999999999</v>
      </c>
      <c r="E131" s="76">
        <v>0.29514499999999999</v>
      </c>
      <c r="F131" s="67" t="s">
        <v>393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531</v>
      </c>
      <c r="C132" s="75">
        <v>7.6531000000000002E-2</v>
      </c>
      <c r="D132" s="75"/>
      <c r="E132" s="75">
        <v>0.27887600000000001</v>
      </c>
      <c r="F132" s="66" t="s">
        <v>394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532</v>
      </c>
      <c r="C133" s="76">
        <v>0.16875000000000001</v>
      </c>
      <c r="D133" s="76">
        <v>0.629278</v>
      </c>
      <c r="E133" s="76">
        <v>0.26551599999999997</v>
      </c>
      <c r="F133" s="67" t="s">
        <v>395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533</v>
      </c>
      <c r="C134" s="75">
        <v>2.3550000000000001E-2</v>
      </c>
      <c r="D134" s="75">
        <v>1E-3</v>
      </c>
      <c r="E134" s="75">
        <v>0.23358899999999999</v>
      </c>
      <c r="F134" s="66" t="s">
        <v>396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534</v>
      </c>
      <c r="C135" s="76">
        <v>0.39463100000000001</v>
      </c>
      <c r="D135" s="76">
        <v>0.30348999999999998</v>
      </c>
      <c r="E135" s="76">
        <v>0.218781</v>
      </c>
      <c r="F135" s="67" t="s">
        <v>397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535</v>
      </c>
      <c r="C136" s="75">
        <v>1.0606120000000001</v>
      </c>
      <c r="D136" s="75">
        <v>1.4990110000000001</v>
      </c>
      <c r="E136" s="75">
        <v>0.21532499999999999</v>
      </c>
      <c r="F136" s="66" t="s">
        <v>398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27" t="s">
        <v>536</v>
      </c>
      <c r="C137" s="76">
        <v>2.1291579999999999</v>
      </c>
      <c r="D137" s="76">
        <v>3.7445529999999998</v>
      </c>
      <c r="E137" s="76">
        <v>0.20247799999999999</v>
      </c>
      <c r="F137" s="67" t="s">
        <v>399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26" t="s">
        <v>537</v>
      </c>
      <c r="C138" s="75"/>
      <c r="D138" s="75">
        <v>0.29997000000000001</v>
      </c>
      <c r="E138" s="75">
        <v>0.19125</v>
      </c>
      <c r="F138" s="66" t="s">
        <v>400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27" t="s">
        <v>538</v>
      </c>
      <c r="C139" s="76">
        <v>0.16816300000000001</v>
      </c>
      <c r="D139" s="76"/>
      <c r="E139" s="76">
        <v>0.18545600000000001</v>
      </c>
      <c r="F139" s="67" t="s">
        <v>401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26" t="s">
        <v>539</v>
      </c>
      <c r="C140" s="75"/>
      <c r="D140" s="75">
        <v>0.53888199999999997</v>
      </c>
      <c r="E140" s="75">
        <v>0.16228600000000001</v>
      </c>
      <c r="F140" s="66" t="s">
        <v>402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27" t="s">
        <v>540</v>
      </c>
      <c r="C141" s="76"/>
      <c r="D141" s="76">
        <v>0.46105299999999999</v>
      </c>
      <c r="E141" s="76">
        <v>0.139015</v>
      </c>
      <c r="F141" s="67" t="s">
        <v>403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26" t="s">
        <v>541</v>
      </c>
      <c r="C142" s="75">
        <v>0.17094899999999999</v>
      </c>
      <c r="D142" s="75">
        <v>5.3310000000000003E-2</v>
      </c>
      <c r="E142" s="75">
        <v>0.13755800000000001</v>
      </c>
      <c r="F142" s="66" t="s">
        <v>404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27" t="s">
        <v>542</v>
      </c>
      <c r="C143" s="76"/>
      <c r="D143" s="76">
        <v>0.15572800000000001</v>
      </c>
      <c r="E143" s="76">
        <v>0.12085</v>
      </c>
      <c r="F143" s="67" t="s">
        <v>405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26" t="s">
        <v>543</v>
      </c>
      <c r="C144" s="75">
        <v>0.162248</v>
      </c>
      <c r="D144" s="75">
        <v>0.42544199999999999</v>
      </c>
      <c r="E144" s="75">
        <v>0.114049</v>
      </c>
      <c r="F144" s="66" t="s">
        <v>406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27" t="s">
        <v>544</v>
      </c>
      <c r="C145" s="76">
        <v>5.1047000000000002E-2</v>
      </c>
      <c r="D145" s="76">
        <v>3.9449999999999999E-2</v>
      </c>
      <c r="E145" s="76">
        <v>8.0746999999999999E-2</v>
      </c>
      <c r="F145" s="67" t="s">
        <v>407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26" t="s">
        <v>545</v>
      </c>
      <c r="C146" s="75"/>
      <c r="D146" s="75"/>
      <c r="E146" s="75">
        <v>7.2909000000000002E-2</v>
      </c>
      <c r="F146" s="66" t="s">
        <v>408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27" t="s">
        <v>546</v>
      </c>
      <c r="C147" s="76">
        <v>3.4382290000000002</v>
      </c>
      <c r="D147" s="76">
        <v>5.3784520000000002</v>
      </c>
      <c r="E147" s="76">
        <v>5.4405000000000002E-2</v>
      </c>
      <c r="F147" s="67" t="s">
        <v>409</v>
      </c>
      <c r="G147" s="11">
        <v>140</v>
      </c>
      <c r="L147" s="5"/>
      <c r="M147" s="5"/>
    </row>
    <row r="148" spans="1:13" ht="20.100000000000001" customHeight="1" thickBot="1">
      <c r="A148" s="10"/>
      <c r="B148" s="26" t="s">
        <v>411</v>
      </c>
      <c r="C148" s="75">
        <v>36.97583700000002</v>
      </c>
      <c r="D148" s="75">
        <v>6.0318279999999991</v>
      </c>
      <c r="E148" s="75">
        <v>0.178396</v>
      </c>
      <c r="F148" s="66" t="s">
        <v>410</v>
      </c>
      <c r="G148" s="10"/>
      <c r="L148" s="5"/>
      <c r="M148" s="5"/>
    </row>
    <row r="149" spans="1:13" ht="19.5" customHeight="1" thickBot="1">
      <c r="A149" s="22"/>
      <c r="B149" s="65" t="s">
        <v>119</v>
      </c>
      <c r="C149" s="78">
        <f t="shared" ref="C149:D149" si="0">SUM(C8:C148)</f>
        <v>15846.998401999999</v>
      </c>
      <c r="D149" s="78">
        <f t="shared" si="0"/>
        <v>15680.652015000007</v>
      </c>
      <c r="E149" s="78">
        <f>SUM(E8:E148)</f>
        <v>14260.814258999992</v>
      </c>
      <c r="F149" s="69" t="s">
        <v>1</v>
      </c>
      <c r="G149" s="25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89" t="s">
        <v>166</v>
      </c>
      <c r="B3" s="89"/>
      <c r="C3" s="89"/>
      <c r="D3" s="89"/>
    </row>
    <row r="4" spans="1:6" ht="30" customHeight="1">
      <c r="A4" s="89" t="s">
        <v>165</v>
      </c>
      <c r="B4" s="89"/>
      <c r="C4" s="89"/>
      <c r="D4" s="89"/>
    </row>
    <row r="5" spans="1:6" ht="18" customHeight="1">
      <c r="A5" s="7" t="s">
        <v>23</v>
      </c>
      <c r="B5" s="87" t="s">
        <v>84</v>
      </c>
      <c r="C5" s="88"/>
      <c r="D5" s="7" t="s">
        <v>24</v>
      </c>
    </row>
    <row r="6" spans="1:6" ht="18" customHeight="1">
      <c r="A6" s="7" t="s">
        <v>25</v>
      </c>
      <c r="B6" s="87" t="s">
        <v>85</v>
      </c>
      <c r="C6" s="88"/>
      <c r="D6" s="8" t="s">
        <v>110</v>
      </c>
    </row>
    <row r="7" spans="1:6" ht="18" customHeight="1">
      <c r="A7" s="10">
        <v>2015</v>
      </c>
      <c r="B7" s="52" t="s">
        <v>108</v>
      </c>
      <c r="C7" s="53" t="s">
        <v>91</v>
      </c>
      <c r="D7" s="72">
        <v>56511.457092999997</v>
      </c>
    </row>
    <row r="8" spans="1:6" ht="18" customHeight="1">
      <c r="A8" s="11">
        <v>2015</v>
      </c>
      <c r="B8" s="55" t="s">
        <v>109</v>
      </c>
      <c r="C8" s="56" t="s">
        <v>92</v>
      </c>
      <c r="D8" s="73">
        <v>49727.562488000003</v>
      </c>
    </row>
    <row r="9" spans="1:6" ht="18" customHeight="1">
      <c r="A9" s="10">
        <v>2015</v>
      </c>
      <c r="B9" s="52" t="s">
        <v>103</v>
      </c>
      <c r="C9" s="53" t="s">
        <v>93</v>
      </c>
      <c r="D9" s="72">
        <v>59268.592159</v>
      </c>
    </row>
    <row r="10" spans="1:6" ht="18" customHeight="1">
      <c r="A10" s="11">
        <v>2015</v>
      </c>
      <c r="B10" s="55" t="s">
        <v>104</v>
      </c>
      <c r="C10" s="56" t="s">
        <v>94</v>
      </c>
      <c r="D10" s="73">
        <v>48308.881287999997</v>
      </c>
    </row>
    <row r="11" spans="1:6" ht="18" customHeight="1">
      <c r="A11" s="10">
        <v>2015</v>
      </c>
      <c r="B11" s="52" t="s">
        <v>105</v>
      </c>
      <c r="C11" s="53" t="s">
        <v>95</v>
      </c>
      <c r="D11" s="72">
        <v>58810.864812</v>
      </c>
    </row>
    <row r="12" spans="1:6" ht="18" customHeight="1">
      <c r="A12" s="11">
        <v>2015</v>
      </c>
      <c r="B12" s="55" t="s">
        <v>106</v>
      </c>
      <c r="C12" s="56" t="s">
        <v>96</v>
      </c>
      <c r="D12" s="73">
        <v>51139.384847000001</v>
      </c>
    </row>
    <row r="13" spans="1:6" ht="18" customHeight="1">
      <c r="A13" s="10">
        <v>2015</v>
      </c>
      <c r="B13" s="52" t="s">
        <v>107</v>
      </c>
      <c r="C13" s="53" t="s">
        <v>97</v>
      </c>
      <c r="D13" s="72">
        <v>54255.579189999997</v>
      </c>
    </row>
    <row r="14" spans="1:6" ht="18" customHeight="1">
      <c r="A14" s="11">
        <v>2016</v>
      </c>
      <c r="B14" s="55" t="s">
        <v>98</v>
      </c>
      <c r="C14" s="56" t="s">
        <v>86</v>
      </c>
      <c r="D14" s="73">
        <v>48996.732338000002</v>
      </c>
    </row>
    <row r="15" spans="1:6" ht="18" customHeight="1">
      <c r="A15" s="10">
        <v>2016</v>
      </c>
      <c r="B15" s="52" t="s">
        <v>99</v>
      </c>
      <c r="C15" s="53" t="s">
        <v>87</v>
      </c>
      <c r="D15" s="72">
        <v>44562.299589000002</v>
      </c>
    </row>
    <row r="16" spans="1:6" ht="18" customHeight="1">
      <c r="A16" s="11">
        <v>2016</v>
      </c>
      <c r="B16" s="55" t="s">
        <v>100</v>
      </c>
      <c r="C16" s="56" t="s">
        <v>88</v>
      </c>
      <c r="D16" s="73">
        <v>46942.342365999997</v>
      </c>
    </row>
    <row r="17" spans="1:4" ht="18" customHeight="1">
      <c r="A17" s="10">
        <v>2016</v>
      </c>
      <c r="B17" s="52" t="s">
        <v>101</v>
      </c>
      <c r="C17" s="53" t="s">
        <v>89</v>
      </c>
      <c r="D17" s="72">
        <v>40770.122093999998</v>
      </c>
    </row>
    <row r="18" spans="1:4" ht="18" customHeight="1">
      <c r="A18" s="11">
        <v>2016</v>
      </c>
      <c r="B18" s="55" t="s">
        <v>102</v>
      </c>
      <c r="C18" s="56" t="s">
        <v>90</v>
      </c>
      <c r="D18" s="73">
        <v>45504.062314000003</v>
      </c>
    </row>
    <row r="19" spans="1:4" ht="18" customHeight="1" thickBot="1">
      <c r="A19" s="58">
        <v>2016</v>
      </c>
      <c r="B19" s="59" t="s">
        <v>108</v>
      </c>
      <c r="C19" s="60" t="s">
        <v>91</v>
      </c>
      <c r="D19" s="74">
        <v>43005.523204999998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167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69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26</v>
      </c>
      <c r="B5" s="94" t="s">
        <v>28</v>
      </c>
      <c r="C5" s="63" t="s">
        <v>272</v>
      </c>
      <c r="D5" s="63" t="s">
        <v>269</v>
      </c>
      <c r="E5" s="63" t="s">
        <v>272</v>
      </c>
      <c r="F5" s="95" t="s">
        <v>27</v>
      </c>
      <c r="G5" s="96" t="s">
        <v>142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15.75" customHeight="1">
      <c r="A8" s="10">
        <v>1</v>
      </c>
      <c r="B8" s="12" t="s">
        <v>143</v>
      </c>
      <c r="C8" s="75">
        <v>2043.9043799999999</v>
      </c>
      <c r="D8" s="75">
        <v>1708.135348</v>
      </c>
      <c r="E8" s="75">
        <v>1608.6207240000001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6">
        <v>2693.6684599999999</v>
      </c>
      <c r="D9" s="76">
        <v>2306.3876949999999</v>
      </c>
      <c r="E9" s="76">
        <v>1814.6242500000001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5">
        <v>288.15738800000003</v>
      </c>
      <c r="D10" s="75">
        <v>298.49020999999999</v>
      </c>
      <c r="E10" s="75">
        <v>204.225075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6">
        <v>2688.2549640000002</v>
      </c>
      <c r="D11" s="76">
        <v>2630.8753240000001</v>
      </c>
      <c r="E11" s="76">
        <v>2234.8056660000002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5">
        <v>1095.4775990000001</v>
      </c>
      <c r="D12" s="75">
        <v>588.49996099999998</v>
      </c>
      <c r="E12" s="75">
        <v>631.05498899999998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6">
        <v>4982.2764950000001</v>
      </c>
      <c r="D13" s="76">
        <v>4030.34175</v>
      </c>
      <c r="E13" s="76">
        <v>4086.100199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5">
        <v>2094.1670389999999</v>
      </c>
      <c r="D14" s="75">
        <v>1833.854513</v>
      </c>
      <c r="E14" s="75">
        <v>1673.892057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6">
        <v>260.37979300000001</v>
      </c>
      <c r="D15" s="76">
        <v>245.42211900000001</v>
      </c>
      <c r="E15" s="76">
        <v>234.81817000000001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5">
        <v>687.01058899999998</v>
      </c>
      <c r="D16" s="75">
        <v>466.00141200000002</v>
      </c>
      <c r="E16" s="75">
        <v>418.131283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6">
        <v>760.244103</v>
      </c>
      <c r="D17" s="76">
        <v>706.22166500000003</v>
      </c>
      <c r="E17" s="76">
        <v>544.74784399999999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5">
        <v>2133.316135</v>
      </c>
      <c r="D18" s="75">
        <v>1879.0552949999999</v>
      </c>
      <c r="E18" s="75">
        <v>1767.827532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6">
        <v>420.25982199999999</v>
      </c>
      <c r="D19" s="76">
        <v>427.36507599999999</v>
      </c>
      <c r="E19" s="76">
        <v>319.34695799999997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5">
        <v>877.23040100000003</v>
      </c>
      <c r="D20" s="75">
        <v>780.41734799999995</v>
      </c>
      <c r="E20" s="75">
        <v>662.399854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6">
        <v>1821.0573380000001</v>
      </c>
      <c r="D21" s="76">
        <v>784.41570000000002</v>
      </c>
      <c r="E21" s="76">
        <v>695.37289599999997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5">
        <v>5314.6850990000003</v>
      </c>
      <c r="D22" s="75">
        <v>4114.364004</v>
      </c>
      <c r="E22" s="75">
        <v>4022.35232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6">
        <v>16074.338663</v>
      </c>
      <c r="D23" s="76">
        <v>10525.207833</v>
      </c>
      <c r="E23" s="76">
        <v>10448.218112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5">
        <v>9086.5605730000007</v>
      </c>
      <c r="D24" s="75">
        <v>8715.7125290000004</v>
      </c>
      <c r="E24" s="75">
        <v>9103.8649409999998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6">
        <v>1432.6903380000001</v>
      </c>
      <c r="D25" s="76">
        <v>1151.4247789999999</v>
      </c>
      <c r="E25" s="76">
        <v>1059.854677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5">
        <v>336.89980100000002</v>
      </c>
      <c r="D26" s="75">
        <v>1084.7157629999999</v>
      </c>
      <c r="E26" s="75">
        <v>439.96668899999997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6">
        <v>1414.239247</v>
      </c>
      <c r="D27" s="76">
        <v>1220.4710379999999</v>
      </c>
      <c r="E27" s="76">
        <v>1026.077726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7">
        <v>6.6388660000000002</v>
      </c>
      <c r="D28" s="77">
        <v>6.6829520000000002</v>
      </c>
      <c r="E28" s="77">
        <v>9.2212429999999994</v>
      </c>
      <c r="F28" s="21" t="s">
        <v>140</v>
      </c>
      <c r="G28" s="19">
        <v>21</v>
      </c>
      <c r="L28" s="5"/>
      <c r="M28" s="5"/>
    </row>
    <row r="29" spans="1:13" ht="19.5" customHeight="1" thickBot="1">
      <c r="A29" s="22"/>
      <c r="B29" s="23" t="s">
        <v>119</v>
      </c>
      <c r="C29" s="78">
        <f t="shared" ref="C29:D29" si="0">SUM(C8:C28)</f>
        <v>56511.457093000005</v>
      </c>
      <c r="D29" s="78">
        <f t="shared" si="0"/>
        <v>45504.062314000003</v>
      </c>
      <c r="E29" s="78">
        <f>SUM(E8:E28)</f>
        <v>43005.523205000012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168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82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155</v>
      </c>
      <c r="C5" s="63" t="s">
        <v>272</v>
      </c>
      <c r="D5" s="63" t="s">
        <v>269</v>
      </c>
      <c r="E5" s="63" t="s">
        <v>272</v>
      </c>
      <c r="F5" s="95" t="s">
        <v>154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2</v>
      </c>
      <c r="C8" s="75">
        <v>4391.9627350000001</v>
      </c>
      <c r="D8" s="75">
        <v>3644.627841</v>
      </c>
      <c r="E8" s="75">
        <v>3177.2744120000002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6">
        <v>2015.5412799999999</v>
      </c>
      <c r="D9" s="76">
        <v>1702.6593640000001</v>
      </c>
      <c r="E9" s="76">
        <v>1575.7391359999999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5">
        <v>2877.7461699999999</v>
      </c>
      <c r="D10" s="75">
        <v>2429.375434</v>
      </c>
      <c r="E10" s="75">
        <v>2251.0326789999999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6">
        <v>19486.756560000002</v>
      </c>
      <c r="D11" s="76">
        <v>16029.819991</v>
      </c>
      <c r="E11" s="76">
        <v>15418.720922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5">
        <v>633.55006800000001</v>
      </c>
      <c r="D12" s="75">
        <v>527.23715100000004</v>
      </c>
      <c r="E12" s="75">
        <v>595.17407900000001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6">
        <v>831.51648699999998</v>
      </c>
      <c r="D13" s="76">
        <v>448.34585700000002</v>
      </c>
      <c r="E13" s="76">
        <v>584.62763299999995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5">
        <v>8563.7501530000009</v>
      </c>
      <c r="D14" s="75">
        <v>6153.7314070000002</v>
      </c>
      <c r="E14" s="75">
        <v>6934.2445850000004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6">
        <v>2056.7886830000002</v>
      </c>
      <c r="D15" s="76">
        <v>1214.738873</v>
      </c>
      <c r="E15" s="76">
        <v>1231.411611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5">
        <v>14154.588683</v>
      </c>
      <c r="D16" s="75">
        <v>12180.510778</v>
      </c>
      <c r="E16" s="75">
        <v>10133.418242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6">
        <v>1499.2562740000001</v>
      </c>
      <c r="D17" s="76">
        <v>1173.0156179999999</v>
      </c>
      <c r="E17" s="76">
        <v>1103.8799059999999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7"/>
      <c r="D18" s="77"/>
      <c r="E18" s="77"/>
      <c r="F18" s="21" t="s">
        <v>22</v>
      </c>
      <c r="G18" s="19">
        <v>11</v>
      </c>
      <c r="L18" s="5"/>
      <c r="M18" s="5"/>
    </row>
    <row r="19" spans="1:13" ht="19.5" customHeight="1" thickBot="1">
      <c r="A19" s="22"/>
      <c r="B19" s="23" t="s">
        <v>119</v>
      </c>
      <c r="C19" s="78">
        <f t="shared" ref="C19:D19" si="0">SUM(C8:C18)</f>
        <v>56511.457093000005</v>
      </c>
      <c r="D19" s="78">
        <f t="shared" si="0"/>
        <v>45504.062313999995</v>
      </c>
      <c r="E19" s="78">
        <f>SUM(E8:E18)</f>
        <v>43005.523205000005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0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3" t="s">
        <v>158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159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161</v>
      </c>
      <c r="B5" s="94" t="s">
        <v>162</v>
      </c>
      <c r="C5" s="63" t="s">
        <v>272</v>
      </c>
      <c r="D5" s="63" t="s">
        <v>269</v>
      </c>
      <c r="E5" s="63" t="s">
        <v>272</v>
      </c>
      <c r="F5" s="95" t="s">
        <v>39</v>
      </c>
      <c r="G5" s="96" t="s">
        <v>160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120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412</v>
      </c>
      <c r="C8" s="75">
        <v>8478.5050649999994</v>
      </c>
      <c r="D8" s="75">
        <v>6782.338334</v>
      </c>
      <c r="E8" s="75">
        <v>6693.0214219999998</v>
      </c>
      <c r="F8" s="14" t="s">
        <v>275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419</v>
      </c>
      <c r="C9" s="76">
        <v>7990.4362140000003</v>
      </c>
      <c r="D9" s="76">
        <v>5872.3989819999997</v>
      </c>
      <c r="E9" s="76">
        <v>6677.2394709999999</v>
      </c>
      <c r="F9" s="15" t="s">
        <v>282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449</v>
      </c>
      <c r="C10" s="75">
        <v>3802.2567730000001</v>
      </c>
      <c r="D10" s="75">
        <v>2982.0843279999999</v>
      </c>
      <c r="E10" s="75">
        <v>2479.5945769999998</v>
      </c>
      <c r="F10" s="14" t="s">
        <v>312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418</v>
      </c>
      <c r="C11" s="76">
        <v>2770.5324649999998</v>
      </c>
      <c r="D11" s="76">
        <v>2593.6194559999999</v>
      </c>
      <c r="E11" s="76">
        <v>2365.660472</v>
      </c>
      <c r="F11" s="15" t="s">
        <v>281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423</v>
      </c>
      <c r="C12" s="75">
        <v>3111.356241</v>
      </c>
      <c r="D12" s="75">
        <v>2254.115961</v>
      </c>
      <c r="E12" s="75">
        <v>2322.2462059999998</v>
      </c>
      <c r="F12" s="14" t="s">
        <v>286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47</v>
      </c>
      <c r="C13" s="76">
        <v>2816.7919700000002</v>
      </c>
      <c r="D13" s="76">
        <v>2418.4594590000002</v>
      </c>
      <c r="E13" s="76">
        <v>2023.4378819999999</v>
      </c>
      <c r="F13" s="15" t="s">
        <v>185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446</v>
      </c>
      <c r="C14" s="75">
        <v>1701.052441</v>
      </c>
      <c r="D14" s="75">
        <v>1627.293482</v>
      </c>
      <c r="E14" s="75">
        <v>1493.2683609999999</v>
      </c>
      <c r="F14" s="14" t="s">
        <v>309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425</v>
      </c>
      <c r="C15" s="76">
        <v>1642.2044000000001</v>
      </c>
      <c r="D15" s="76">
        <v>1761.78288</v>
      </c>
      <c r="E15" s="76">
        <v>1459.6819250000001</v>
      </c>
      <c r="F15" s="15" t="s">
        <v>288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413</v>
      </c>
      <c r="C16" s="75">
        <v>1828.597098</v>
      </c>
      <c r="D16" s="75">
        <v>1930.2861439999999</v>
      </c>
      <c r="E16" s="75">
        <v>1391.329538</v>
      </c>
      <c r="F16" s="14" t="s">
        <v>276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430</v>
      </c>
      <c r="C17" s="76">
        <v>939.61339599999997</v>
      </c>
      <c r="D17" s="76">
        <v>971.88351</v>
      </c>
      <c r="E17" s="76">
        <v>1022.021694</v>
      </c>
      <c r="F17" s="15" t="s">
        <v>293</v>
      </c>
      <c r="G17" s="11">
        <v>10</v>
      </c>
      <c r="L17" s="5"/>
      <c r="M17" s="5"/>
    </row>
    <row r="18" spans="1:13" ht="20.100000000000001" customHeight="1">
      <c r="A18" s="10">
        <v>11</v>
      </c>
      <c r="B18" s="12" t="s">
        <v>416</v>
      </c>
      <c r="C18" s="75">
        <v>1131.0706499999999</v>
      </c>
      <c r="D18" s="75">
        <v>1143.8187379999999</v>
      </c>
      <c r="E18" s="75">
        <v>1009.368651</v>
      </c>
      <c r="F18" s="14" t="s">
        <v>279</v>
      </c>
      <c r="G18" s="10">
        <v>11</v>
      </c>
      <c r="L18" s="5"/>
      <c r="M18" s="5"/>
    </row>
    <row r="19" spans="1:13" ht="20.100000000000001" customHeight="1">
      <c r="A19" s="11">
        <v>12</v>
      </c>
      <c r="B19" s="13" t="s">
        <v>443</v>
      </c>
      <c r="C19" s="76">
        <v>1488.046407</v>
      </c>
      <c r="D19" s="76">
        <v>1060.285378</v>
      </c>
      <c r="E19" s="76">
        <v>970.41536599999995</v>
      </c>
      <c r="F19" s="15" t="s">
        <v>306</v>
      </c>
      <c r="G19" s="11">
        <v>12</v>
      </c>
      <c r="L19" s="5"/>
      <c r="M19" s="5"/>
    </row>
    <row r="20" spans="1:13" ht="20.100000000000001" customHeight="1">
      <c r="A20" s="10">
        <v>13</v>
      </c>
      <c r="B20" s="12" t="s">
        <v>438</v>
      </c>
      <c r="C20" s="75">
        <v>1168.3202859999999</v>
      </c>
      <c r="D20" s="75">
        <v>808.227979</v>
      </c>
      <c r="E20" s="75">
        <v>870.79833499999995</v>
      </c>
      <c r="F20" s="14" t="s">
        <v>301</v>
      </c>
      <c r="G20" s="10">
        <v>13</v>
      </c>
      <c r="L20" s="5"/>
      <c r="M20" s="5"/>
    </row>
    <row r="21" spans="1:13" ht="20.100000000000001" customHeight="1">
      <c r="A21" s="11">
        <v>14</v>
      </c>
      <c r="B21" s="13" t="s">
        <v>428</v>
      </c>
      <c r="C21" s="76">
        <v>1206.284437</v>
      </c>
      <c r="D21" s="76">
        <v>620.13651100000004</v>
      </c>
      <c r="E21" s="76">
        <v>759.13727200000005</v>
      </c>
      <c r="F21" s="15" t="s">
        <v>291</v>
      </c>
      <c r="G21" s="11">
        <v>14</v>
      </c>
      <c r="L21" s="5"/>
      <c r="M21" s="5"/>
    </row>
    <row r="22" spans="1:13" ht="20.100000000000001" customHeight="1">
      <c r="A22" s="10">
        <v>15</v>
      </c>
      <c r="B22" s="12" t="s">
        <v>415</v>
      </c>
      <c r="C22" s="75">
        <v>926.76212899999996</v>
      </c>
      <c r="D22" s="75">
        <v>694.226632</v>
      </c>
      <c r="E22" s="75">
        <v>706.72826299999997</v>
      </c>
      <c r="F22" s="14" t="s">
        <v>278</v>
      </c>
      <c r="G22" s="10">
        <v>15</v>
      </c>
      <c r="L22" s="5"/>
      <c r="M22" s="5"/>
    </row>
    <row r="23" spans="1:13" ht="20.100000000000001" customHeight="1">
      <c r="A23" s="11">
        <v>16</v>
      </c>
      <c r="B23" s="13" t="s">
        <v>442</v>
      </c>
      <c r="C23" s="76">
        <v>1161.755668</v>
      </c>
      <c r="D23" s="76">
        <v>665.55510400000003</v>
      </c>
      <c r="E23" s="76">
        <v>678.43474600000002</v>
      </c>
      <c r="F23" s="15" t="s">
        <v>305</v>
      </c>
      <c r="G23" s="11">
        <v>16</v>
      </c>
      <c r="L23" s="5"/>
      <c r="M23" s="5"/>
    </row>
    <row r="24" spans="1:13" ht="20.100000000000001" customHeight="1">
      <c r="A24" s="10">
        <v>17</v>
      </c>
      <c r="B24" s="12" t="s">
        <v>424</v>
      </c>
      <c r="C24" s="75">
        <v>861.34617500000002</v>
      </c>
      <c r="D24" s="75">
        <v>576.75849500000004</v>
      </c>
      <c r="E24" s="75">
        <v>660.21023200000002</v>
      </c>
      <c r="F24" s="14" t="s">
        <v>287</v>
      </c>
      <c r="G24" s="10">
        <v>17</v>
      </c>
      <c r="L24" s="5"/>
      <c r="M24" s="5"/>
    </row>
    <row r="25" spans="1:13" ht="20.100000000000001" customHeight="1">
      <c r="A25" s="11">
        <v>18</v>
      </c>
      <c r="B25" s="13" t="s">
        <v>427</v>
      </c>
      <c r="C25" s="76">
        <v>906.90634399999999</v>
      </c>
      <c r="D25" s="76">
        <v>945.73956799999996</v>
      </c>
      <c r="E25" s="76">
        <v>657.57841599999995</v>
      </c>
      <c r="F25" s="15" t="s">
        <v>290</v>
      </c>
      <c r="G25" s="11">
        <v>18</v>
      </c>
      <c r="L25" s="5"/>
      <c r="M25" s="5"/>
    </row>
    <row r="26" spans="1:13" ht="20.100000000000001" customHeight="1">
      <c r="A26" s="10">
        <v>19</v>
      </c>
      <c r="B26" s="12" t="s">
        <v>422</v>
      </c>
      <c r="C26" s="75">
        <v>698.52617999999995</v>
      </c>
      <c r="D26" s="75">
        <v>438.13004799999999</v>
      </c>
      <c r="E26" s="75">
        <v>509.42007999999998</v>
      </c>
      <c r="F26" s="14" t="s">
        <v>285</v>
      </c>
      <c r="G26" s="10">
        <v>19</v>
      </c>
      <c r="L26" s="5"/>
      <c r="M26" s="5"/>
    </row>
    <row r="27" spans="1:13" ht="20.100000000000001" customHeight="1">
      <c r="A27" s="11">
        <v>20</v>
      </c>
      <c r="B27" s="13" t="s">
        <v>448</v>
      </c>
      <c r="C27" s="76">
        <v>640.45465799999999</v>
      </c>
      <c r="D27" s="76">
        <v>316.471181</v>
      </c>
      <c r="E27" s="76">
        <v>486.317115</v>
      </c>
      <c r="F27" s="15" t="s">
        <v>311</v>
      </c>
      <c r="G27" s="11">
        <v>20</v>
      </c>
      <c r="L27" s="5"/>
      <c r="M27" s="5"/>
    </row>
    <row r="28" spans="1:13" ht="20.100000000000001" customHeight="1">
      <c r="A28" s="10">
        <v>21</v>
      </c>
      <c r="B28" s="12" t="s">
        <v>41</v>
      </c>
      <c r="C28" s="75">
        <v>750.88108299999999</v>
      </c>
      <c r="D28" s="75">
        <v>549.34987699999999</v>
      </c>
      <c r="E28" s="75">
        <v>480.471496</v>
      </c>
      <c r="F28" s="14" t="s">
        <v>43</v>
      </c>
      <c r="G28" s="10">
        <v>21</v>
      </c>
      <c r="L28" s="5"/>
      <c r="M28" s="5"/>
    </row>
    <row r="29" spans="1:13" ht="20.100000000000001" customHeight="1">
      <c r="A29" s="11">
        <v>22</v>
      </c>
      <c r="B29" s="13" t="s">
        <v>481</v>
      </c>
      <c r="C29" s="76">
        <v>441.83500400000003</v>
      </c>
      <c r="D29" s="76">
        <v>310.92557199999999</v>
      </c>
      <c r="E29" s="76">
        <v>450.41694999999999</v>
      </c>
      <c r="F29" s="15" t="s">
        <v>344</v>
      </c>
      <c r="G29" s="11">
        <v>22</v>
      </c>
      <c r="L29" s="5"/>
      <c r="M29" s="5"/>
    </row>
    <row r="30" spans="1:13" ht="20.100000000000001" customHeight="1">
      <c r="A30" s="10">
        <v>23</v>
      </c>
      <c r="B30" s="12" t="s">
        <v>46</v>
      </c>
      <c r="C30" s="75">
        <v>424.45681200000001</v>
      </c>
      <c r="D30" s="75">
        <v>366.84742899999998</v>
      </c>
      <c r="E30" s="75">
        <v>433.02689800000002</v>
      </c>
      <c r="F30" s="14" t="s">
        <v>186</v>
      </c>
      <c r="G30" s="10">
        <v>23</v>
      </c>
      <c r="L30" s="5"/>
      <c r="M30" s="5"/>
    </row>
    <row r="31" spans="1:13" ht="20.100000000000001" customHeight="1">
      <c r="A31" s="11">
        <v>24</v>
      </c>
      <c r="B31" s="13" t="s">
        <v>429</v>
      </c>
      <c r="C31" s="76">
        <v>601.45790199999999</v>
      </c>
      <c r="D31" s="76">
        <v>453.18983300000002</v>
      </c>
      <c r="E31" s="76">
        <v>374.73421400000001</v>
      </c>
      <c r="F31" s="15" t="s">
        <v>292</v>
      </c>
      <c r="G31" s="11">
        <v>24</v>
      </c>
      <c r="L31" s="5"/>
      <c r="M31" s="5"/>
    </row>
    <row r="32" spans="1:13" ht="20.100000000000001" customHeight="1">
      <c r="A32" s="10">
        <v>25</v>
      </c>
      <c r="B32" s="12" t="s">
        <v>417</v>
      </c>
      <c r="C32" s="75">
        <v>730.78620999999998</v>
      </c>
      <c r="D32" s="75">
        <v>681.27115200000003</v>
      </c>
      <c r="E32" s="75">
        <v>362.10048399999999</v>
      </c>
      <c r="F32" s="14" t="s">
        <v>280</v>
      </c>
      <c r="G32" s="10">
        <v>25</v>
      </c>
      <c r="L32" s="5"/>
      <c r="M32" s="5"/>
    </row>
    <row r="33" spans="1:13" ht="20.100000000000001" customHeight="1">
      <c r="A33" s="11">
        <v>26</v>
      </c>
      <c r="B33" s="13" t="s">
        <v>496</v>
      </c>
      <c r="C33" s="76">
        <v>589.13322700000003</v>
      </c>
      <c r="D33" s="76">
        <v>281.13235200000003</v>
      </c>
      <c r="E33" s="76">
        <v>360.12359800000002</v>
      </c>
      <c r="F33" s="15" t="s">
        <v>359</v>
      </c>
      <c r="G33" s="11">
        <v>26</v>
      </c>
      <c r="L33" s="5"/>
      <c r="M33" s="5"/>
    </row>
    <row r="34" spans="1:13" ht="20.100000000000001" customHeight="1">
      <c r="A34" s="10">
        <v>27</v>
      </c>
      <c r="B34" s="12" t="s">
        <v>461</v>
      </c>
      <c r="C34" s="75">
        <v>533.58090400000003</v>
      </c>
      <c r="D34" s="75">
        <v>423.21459299999998</v>
      </c>
      <c r="E34" s="75">
        <v>336.61141800000001</v>
      </c>
      <c r="F34" s="14" t="s">
        <v>324</v>
      </c>
      <c r="G34" s="10">
        <v>27</v>
      </c>
      <c r="L34" s="5"/>
      <c r="M34" s="5"/>
    </row>
    <row r="35" spans="1:13" ht="20.100000000000001" customHeight="1">
      <c r="A35" s="11">
        <v>28</v>
      </c>
      <c r="B35" s="13" t="s">
        <v>420</v>
      </c>
      <c r="C35" s="76">
        <v>378.39453200000003</v>
      </c>
      <c r="D35" s="76">
        <v>439.22931399999999</v>
      </c>
      <c r="E35" s="76">
        <v>314.31849099999999</v>
      </c>
      <c r="F35" s="15" t="s">
        <v>283</v>
      </c>
      <c r="G35" s="11">
        <v>28</v>
      </c>
      <c r="L35" s="5"/>
      <c r="M35" s="5"/>
    </row>
    <row r="36" spans="1:13" ht="20.100000000000001" customHeight="1">
      <c r="A36" s="10">
        <v>29</v>
      </c>
      <c r="B36" s="12" t="s">
        <v>421</v>
      </c>
      <c r="C36" s="75">
        <v>378.766032</v>
      </c>
      <c r="D36" s="75">
        <v>382.41610500000002</v>
      </c>
      <c r="E36" s="75">
        <v>271.63891000000001</v>
      </c>
      <c r="F36" s="14" t="s">
        <v>284</v>
      </c>
      <c r="G36" s="10">
        <v>29</v>
      </c>
      <c r="L36" s="5"/>
      <c r="M36" s="5"/>
    </row>
    <row r="37" spans="1:13" ht="20.100000000000001" customHeight="1">
      <c r="A37" s="11">
        <v>30</v>
      </c>
      <c r="B37" s="13" t="s">
        <v>454</v>
      </c>
      <c r="C37" s="76">
        <v>573.313939</v>
      </c>
      <c r="D37" s="76">
        <v>281.332425</v>
      </c>
      <c r="E37" s="76">
        <v>257.00511399999999</v>
      </c>
      <c r="F37" s="15" t="s">
        <v>317</v>
      </c>
      <c r="G37" s="11">
        <v>30</v>
      </c>
      <c r="L37" s="5"/>
      <c r="M37" s="5"/>
    </row>
    <row r="38" spans="1:13" ht="20.100000000000001" customHeight="1">
      <c r="A38" s="10">
        <v>31</v>
      </c>
      <c r="B38" s="12" t="s">
        <v>488</v>
      </c>
      <c r="C38" s="75">
        <v>120.312642</v>
      </c>
      <c r="D38" s="75">
        <v>229.53104200000001</v>
      </c>
      <c r="E38" s="75">
        <v>247.17826099999999</v>
      </c>
      <c r="F38" s="14" t="s">
        <v>351</v>
      </c>
      <c r="G38" s="10">
        <v>31</v>
      </c>
      <c r="L38" s="5"/>
      <c r="M38" s="5"/>
    </row>
    <row r="39" spans="1:13" ht="20.100000000000001" customHeight="1">
      <c r="A39" s="11">
        <v>32</v>
      </c>
      <c r="B39" s="13" t="s">
        <v>462</v>
      </c>
      <c r="C39" s="76">
        <v>499.11977200000001</v>
      </c>
      <c r="D39" s="76">
        <v>217.93882600000001</v>
      </c>
      <c r="E39" s="76">
        <v>230.98343800000001</v>
      </c>
      <c r="F39" s="15" t="s">
        <v>325</v>
      </c>
      <c r="G39" s="11">
        <v>32</v>
      </c>
      <c r="L39" s="5"/>
      <c r="M39" s="5"/>
    </row>
    <row r="40" spans="1:13" ht="20.100000000000001" customHeight="1">
      <c r="A40" s="10">
        <v>33</v>
      </c>
      <c r="B40" s="12" t="s">
        <v>435</v>
      </c>
      <c r="C40" s="75">
        <v>338.92457300000001</v>
      </c>
      <c r="D40" s="75">
        <v>361.69529999999997</v>
      </c>
      <c r="E40" s="75">
        <v>205.35942299999999</v>
      </c>
      <c r="F40" s="14" t="s">
        <v>298</v>
      </c>
      <c r="G40" s="10">
        <v>33</v>
      </c>
      <c r="L40" s="5"/>
      <c r="M40" s="5"/>
    </row>
    <row r="41" spans="1:13" ht="20.100000000000001" customHeight="1">
      <c r="A41" s="11">
        <v>34</v>
      </c>
      <c r="B41" s="13" t="s">
        <v>433</v>
      </c>
      <c r="C41" s="76">
        <v>246.99516700000001</v>
      </c>
      <c r="D41" s="76">
        <v>156.467468</v>
      </c>
      <c r="E41" s="76">
        <v>186.048508</v>
      </c>
      <c r="F41" s="15" t="s">
        <v>296</v>
      </c>
      <c r="G41" s="11">
        <v>34</v>
      </c>
      <c r="L41" s="5"/>
      <c r="M41" s="5"/>
    </row>
    <row r="42" spans="1:13" ht="20.100000000000001" customHeight="1">
      <c r="A42" s="10">
        <v>35</v>
      </c>
      <c r="B42" s="12" t="s">
        <v>414</v>
      </c>
      <c r="C42" s="75">
        <v>239.67912799999999</v>
      </c>
      <c r="D42" s="75">
        <v>254.604489</v>
      </c>
      <c r="E42" s="75">
        <v>181.17133699999999</v>
      </c>
      <c r="F42" s="14" t="s">
        <v>277</v>
      </c>
      <c r="G42" s="10">
        <v>35</v>
      </c>
      <c r="L42" s="5"/>
      <c r="M42" s="5"/>
    </row>
    <row r="43" spans="1:13" ht="20.100000000000001" customHeight="1">
      <c r="A43" s="11">
        <v>36</v>
      </c>
      <c r="B43" s="13" t="s">
        <v>432</v>
      </c>
      <c r="C43" s="76">
        <v>191.10212899999999</v>
      </c>
      <c r="D43" s="76">
        <v>219.808682</v>
      </c>
      <c r="E43" s="76">
        <v>178.56701899999999</v>
      </c>
      <c r="F43" s="15" t="s">
        <v>295</v>
      </c>
      <c r="G43" s="11">
        <v>36</v>
      </c>
      <c r="L43" s="5"/>
      <c r="M43" s="5"/>
    </row>
    <row r="44" spans="1:13" ht="20.100000000000001" customHeight="1">
      <c r="A44" s="10">
        <v>37</v>
      </c>
      <c r="B44" s="12" t="s">
        <v>444</v>
      </c>
      <c r="C44" s="75">
        <v>317.38509299999998</v>
      </c>
      <c r="D44" s="75">
        <v>138.54838799999999</v>
      </c>
      <c r="E44" s="75">
        <v>165.692813</v>
      </c>
      <c r="F44" s="14" t="s">
        <v>307</v>
      </c>
      <c r="G44" s="10">
        <v>37</v>
      </c>
      <c r="L44" s="5"/>
      <c r="M44" s="5"/>
    </row>
    <row r="45" spans="1:13" ht="20.100000000000001" customHeight="1">
      <c r="A45" s="11">
        <v>38</v>
      </c>
      <c r="B45" s="13" t="s">
        <v>489</v>
      </c>
      <c r="C45" s="76">
        <v>172.01167899999999</v>
      </c>
      <c r="D45" s="76">
        <v>194.04849999999999</v>
      </c>
      <c r="E45" s="76">
        <v>165.51625300000001</v>
      </c>
      <c r="F45" s="15" t="s">
        <v>352</v>
      </c>
      <c r="G45" s="11">
        <v>38</v>
      </c>
      <c r="L45" s="5"/>
      <c r="M45" s="5"/>
    </row>
    <row r="46" spans="1:13" ht="20.100000000000001" customHeight="1">
      <c r="A46" s="10">
        <v>39</v>
      </c>
      <c r="B46" s="12" t="s">
        <v>469</v>
      </c>
      <c r="C46" s="75">
        <v>233.645499</v>
      </c>
      <c r="D46" s="75">
        <v>107.62537500000001</v>
      </c>
      <c r="E46" s="75">
        <v>161.50823800000001</v>
      </c>
      <c r="F46" s="14" t="s">
        <v>332</v>
      </c>
      <c r="G46" s="10">
        <v>39</v>
      </c>
      <c r="L46" s="5"/>
      <c r="M46" s="5"/>
    </row>
    <row r="47" spans="1:13" ht="20.100000000000001" customHeight="1">
      <c r="A47" s="11">
        <v>40</v>
      </c>
      <c r="B47" s="13" t="s">
        <v>520</v>
      </c>
      <c r="C47" s="76">
        <v>263.82883299999997</v>
      </c>
      <c r="D47" s="76">
        <v>308.19532800000002</v>
      </c>
      <c r="E47" s="76">
        <v>155.315742</v>
      </c>
      <c r="F47" s="15" t="s">
        <v>383</v>
      </c>
      <c r="G47" s="11">
        <v>40</v>
      </c>
      <c r="L47" s="5"/>
      <c r="M47" s="5"/>
    </row>
    <row r="48" spans="1:13" ht="20.100000000000001" customHeight="1">
      <c r="A48" s="10">
        <v>41</v>
      </c>
      <c r="B48" s="12" t="s">
        <v>490</v>
      </c>
      <c r="C48" s="75">
        <v>242.00556</v>
      </c>
      <c r="D48" s="75">
        <v>193.19504800000001</v>
      </c>
      <c r="E48" s="75">
        <v>144.94207299999999</v>
      </c>
      <c r="F48" s="14" t="s">
        <v>353</v>
      </c>
      <c r="G48" s="10">
        <v>41</v>
      </c>
      <c r="L48" s="5"/>
      <c r="M48" s="5"/>
    </row>
    <row r="49" spans="1:13" ht="20.100000000000001" customHeight="1">
      <c r="A49" s="11">
        <v>42</v>
      </c>
      <c r="B49" s="13" t="s">
        <v>40</v>
      </c>
      <c r="C49" s="76">
        <v>215.31497999999999</v>
      </c>
      <c r="D49" s="76">
        <v>209.73909800000001</v>
      </c>
      <c r="E49" s="76">
        <v>142.797785</v>
      </c>
      <c r="F49" s="15" t="s">
        <v>42</v>
      </c>
      <c r="G49" s="11">
        <v>42</v>
      </c>
      <c r="L49" s="5"/>
      <c r="M49" s="5"/>
    </row>
    <row r="50" spans="1:13" ht="20.100000000000001" customHeight="1">
      <c r="A50" s="10">
        <v>43</v>
      </c>
      <c r="B50" s="12" t="s">
        <v>434</v>
      </c>
      <c r="C50" s="75">
        <v>206.929035</v>
      </c>
      <c r="D50" s="75">
        <v>163.12835699999999</v>
      </c>
      <c r="E50" s="75">
        <v>117.71042799999999</v>
      </c>
      <c r="F50" s="14" t="s">
        <v>297</v>
      </c>
      <c r="G50" s="10">
        <v>43</v>
      </c>
      <c r="L50" s="5"/>
      <c r="M50" s="5"/>
    </row>
    <row r="51" spans="1:13" ht="20.100000000000001" customHeight="1">
      <c r="A51" s="11">
        <v>44</v>
      </c>
      <c r="B51" s="13" t="s">
        <v>504</v>
      </c>
      <c r="C51" s="76">
        <v>83.684157999999996</v>
      </c>
      <c r="D51" s="76">
        <v>81.315072999999998</v>
      </c>
      <c r="E51" s="76">
        <v>111.05824800000001</v>
      </c>
      <c r="F51" s="15" t="s">
        <v>367</v>
      </c>
      <c r="G51" s="11">
        <v>44</v>
      </c>
      <c r="L51" s="5"/>
      <c r="M51" s="5"/>
    </row>
    <row r="52" spans="1:13" ht="20.100000000000001" customHeight="1">
      <c r="A52" s="10">
        <v>45</v>
      </c>
      <c r="B52" s="12" t="s">
        <v>439</v>
      </c>
      <c r="C52" s="75">
        <v>123.708352</v>
      </c>
      <c r="D52" s="75">
        <v>147.502227</v>
      </c>
      <c r="E52" s="75">
        <v>110.767804</v>
      </c>
      <c r="F52" s="14" t="s">
        <v>302</v>
      </c>
      <c r="G52" s="10">
        <v>45</v>
      </c>
      <c r="L52" s="5"/>
      <c r="M52" s="5"/>
    </row>
    <row r="53" spans="1:13" ht="20.100000000000001" customHeight="1">
      <c r="A53" s="11">
        <v>46</v>
      </c>
      <c r="B53" s="13" t="s">
        <v>495</v>
      </c>
      <c r="C53" s="76">
        <v>122.083898</v>
      </c>
      <c r="D53" s="76">
        <v>84.407919000000007</v>
      </c>
      <c r="E53" s="76">
        <v>103.836545</v>
      </c>
      <c r="F53" s="15" t="s">
        <v>358</v>
      </c>
      <c r="G53" s="11">
        <v>46</v>
      </c>
      <c r="L53" s="5"/>
      <c r="M53" s="5"/>
    </row>
    <row r="54" spans="1:13" ht="20.100000000000001" customHeight="1">
      <c r="A54" s="10">
        <v>47</v>
      </c>
      <c r="B54" s="12" t="s">
        <v>456</v>
      </c>
      <c r="C54" s="75">
        <v>189.34932499999999</v>
      </c>
      <c r="D54" s="75">
        <v>131.493583</v>
      </c>
      <c r="E54" s="75">
        <v>98.004458</v>
      </c>
      <c r="F54" s="14" t="s">
        <v>319</v>
      </c>
      <c r="G54" s="10">
        <v>47</v>
      </c>
      <c r="L54" s="5"/>
      <c r="M54" s="5"/>
    </row>
    <row r="55" spans="1:13" ht="20.100000000000001" customHeight="1">
      <c r="A55" s="11">
        <v>48</v>
      </c>
      <c r="B55" s="13" t="s">
        <v>45</v>
      </c>
      <c r="C55" s="76">
        <v>184.51788999999999</v>
      </c>
      <c r="D55" s="76">
        <v>100.231978</v>
      </c>
      <c r="E55" s="76">
        <v>97.540351000000001</v>
      </c>
      <c r="F55" s="15" t="s">
        <v>44</v>
      </c>
      <c r="G55" s="11">
        <v>48</v>
      </c>
      <c r="L55" s="5"/>
      <c r="M55" s="5"/>
    </row>
    <row r="56" spans="1:13" ht="20.100000000000001" customHeight="1">
      <c r="A56" s="10">
        <v>49</v>
      </c>
      <c r="B56" s="12" t="s">
        <v>437</v>
      </c>
      <c r="C56" s="75">
        <v>120.358428</v>
      </c>
      <c r="D56" s="75">
        <v>100.33227599999999</v>
      </c>
      <c r="E56" s="75">
        <v>91.485808000000006</v>
      </c>
      <c r="F56" s="14" t="s">
        <v>300</v>
      </c>
      <c r="G56" s="10">
        <v>49</v>
      </c>
      <c r="L56" s="5"/>
      <c r="M56" s="5"/>
    </row>
    <row r="57" spans="1:13" ht="20.100000000000001" customHeight="1">
      <c r="A57" s="11">
        <v>50</v>
      </c>
      <c r="B57" s="13" t="s">
        <v>507</v>
      </c>
      <c r="C57" s="76">
        <v>272.30691999999999</v>
      </c>
      <c r="D57" s="76">
        <v>115.59465</v>
      </c>
      <c r="E57" s="76">
        <v>89.696116000000004</v>
      </c>
      <c r="F57" s="15" t="s">
        <v>370</v>
      </c>
      <c r="G57" s="11">
        <v>50</v>
      </c>
      <c r="L57" s="5"/>
      <c r="M57" s="5"/>
    </row>
    <row r="58" spans="1:13" ht="20.100000000000001" customHeight="1">
      <c r="A58" s="10">
        <v>51</v>
      </c>
      <c r="B58" s="12" t="s">
        <v>465</v>
      </c>
      <c r="C58" s="75">
        <v>99.005393999999995</v>
      </c>
      <c r="D58" s="75">
        <v>98.827931000000007</v>
      </c>
      <c r="E58" s="75">
        <v>82.913006999999993</v>
      </c>
      <c r="F58" s="14" t="s">
        <v>328</v>
      </c>
      <c r="G58" s="10">
        <v>51</v>
      </c>
      <c r="L58" s="5"/>
      <c r="M58" s="5"/>
    </row>
    <row r="59" spans="1:13" ht="20.100000000000001" customHeight="1">
      <c r="A59" s="11">
        <v>52</v>
      </c>
      <c r="B59" s="13" t="s">
        <v>467</v>
      </c>
      <c r="C59" s="76">
        <v>94.077855</v>
      </c>
      <c r="D59" s="76">
        <v>2.8512940000000002</v>
      </c>
      <c r="E59" s="76">
        <v>75.967145000000002</v>
      </c>
      <c r="F59" s="15" t="s">
        <v>330</v>
      </c>
      <c r="G59" s="11">
        <v>52</v>
      </c>
      <c r="L59" s="5"/>
      <c r="M59" s="5"/>
    </row>
    <row r="60" spans="1:13" ht="20.100000000000001" customHeight="1">
      <c r="A60" s="10">
        <v>53</v>
      </c>
      <c r="B60" s="12" t="s">
        <v>524</v>
      </c>
      <c r="C60" s="75">
        <v>96.82799</v>
      </c>
      <c r="D60" s="75">
        <v>59.301423</v>
      </c>
      <c r="E60" s="75">
        <v>70.963751000000002</v>
      </c>
      <c r="F60" s="14" t="s">
        <v>387</v>
      </c>
      <c r="G60" s="10">
        <v>53</v>
      </c>
      <c r="L60" s="5"/>
      <c r="M60" s="5"/>
    </row>
    <row r="61" spans="1:13" ht="20.100000000000001" customHeight="1">
      <c r="A61" s="11">
        <v>54</v>
      </c>
      <c r="B61" s="13" t="s">
        <v>477</v>
      </c>
      <c r="C61" s="76">
        <v>94.278936000000002</v>
      </c>
      <c r="D61" s="76">
        <v>94.003084999999999</v>
      </c>
      <c r="E61" s="76">
        <v>70.146977000000007</v>
      </c>
      <c r="F61" s="15" t="s">
        <v>340</v>
      </c>
      <c r="G61" s="11">
        <v>54</v>
      </c>
      <c r="L61" s="5"/>
      <c r="M61" s="5"/>
    </row>
    <row r="62" spans="1:13" ht="20.100000000000001" customHeight="1">
      <c r="A62" s="10">
        <v>55</v>
      </c>
      <c r="B62" s="12" t="s">
        <v>473</v>
      </c>
      <c r="C62" s="75">
        <v>92.379527999999993</v>
      </c>
      <c r="D62" s="75">
        <v>114.818991</v>
      </c>
      <c r="E62" s="75">
        <v>69.092798000000002</v>
      </c>
      <c r="F62" s="14" t="s">
        <v>336</v>
      </c>
      <c r="G62" s="10">
        <v>55</v>
      </c>
      <c r="L62" s="5"/>
      <c r="M62" s="5"/>
    </row>
    <row r="63" spans="1:13" ht="20.100000000000001" customHeight="1">
      <c r="A63" s="11">
        <v>56</v>
      </c>
      <c r="B63" s="13" t="s">
        <v>453</v>
      </c>
      <c r="C63" s="76">
        <v>70.092826000000002</v>
      </c>
      <c r="D63" s="76">
        <v>57.792644000000003</v>
      </c>
      <c r="E63" s="76">
        <v>62.660857999999998</v>
      </c>
      <c r="F63" s="15" t="s">
        <v>316</v>
      </c>
      <c r="G63" s="11">
        <v>56</v>
      </c>
      <c r="L63" s="5"/>
      <c r="M63" s="5"/>
    </row>
    <row r="64" spans="1:13" ht="20.100000000000001" customHeight="1">
      <c r="A64" s="10">
        <v>57</v>
      </c>
      <c r="B64" s="12" t="s">
        <v>471</v>
      </c>
      <c r="C64" s="75">
        <v>35.051637999999997</v>
      </c>
      <c r="D64" s="75">
        <v>108.519288</v>
      </c>
      <c r="E64" s="75">
        <v>56.343730000000001</v>
      </c>
      <c r="F64" s="14" t="s">
        <v>334</v>
      </c>
      <c r="G64" s="10">
        <v>57</v>
      </c>
      <c r="L64" s="5"/>
      <c r="M64" s="5"/>
    </row>
    <row r="65" spans="1:13" ht="20.100000000000001" customHeight="1">
      <c r="A65" s="11">
        <v>58</v>
      </c>
      <c r="B65" s="13" t="s">
        <v>572</v>
      </c>
      <c r="C65" s="76">
        <v>68.471171999999996</v>
      </c>
      <c r="D65" s="76">
        <v>62.402732</v>
      </c>
      <c r="E65" s="76">
        <v>50.919674000000001</v>
      </c>
      <c r="F65" s="15" t="s">
        <v>547</v>
      </c>
      <c r="G65" s="11">
        <v>58</v>
      </c>
      <c r="L65" s="5"/>
      <c r="M65" s="5"/>
    </row>
    <row r="66" spans="1:13" ht="20.100000000000001" customHeight="1">
      <c r="A66" s="10">
        <v>59</v>
      </c>
      <c r="B66" s="12" t="s">
        <v>459</v>
      </c>
      <c r="C66" s="75">
        <v>49.785080000000001</v>
      </c>
      <c r="D66" s="75">
        <v>31.579104999999998</v>
      </c>
      <c r="E66" s="75">
        <v>44.979841</v>
      </c>
      <c r="F66" s="14" t="s">
        <v>322</v>
      </c>
      <c r="G66" s="10">
        <v>59</v>
      </c>
      <c r="L66" s="5"/>
      <c r="M66" s="5"/>
    </row>
    <row r="67" spans="1:13" ht="20.100000000000001" customHeight="1">
      <c r="A67" s="11">
        <v>60</v>
      </c>
      <c r="B67" s="13" t="s">
        <v>536</v>
      </c>
      <c r="C67" s="76">
        <v>40.853991000000001</v>
      </c>
      <c r="D67" s="76">
        <v>62.533045000000001</v>
      </c>
      <c r="E67" s="76">
        <v>42.754216</v>
      </c>
      <c r="F67" s="15" t="s">
        <v>399</v>
      </c>
      <c r="G67" s="11">
        <v>60</v>
      </c>
      <c r="L67" s="5"/>
      <c r="M67" s="5"/>
    </row>
    <row r="68" spans="1:13" ht="20.100000000000001" customHeight="1">
      <c r="A68" s="10">
        <v>61</v>
      </c>
      <c r="B68" s="12" t="s">
        <v>480</v>
      </c>
      <c r="C68" s="75">
        <v>24.696418000000001</v>
      </c>
      <c r="D68" s="75">
        <v>37.837477999999997</v>
      </c>
      <c r="E68" s="75">
        <v>37.326565000000002</v>
      </c>
      <c r="F68" s="14" t="s">
        <v>343</v>
      </c>
      <c r="G68" s="10">
        <v>61</v>
      </c>
      <c r="L68" s="5"/>
      <c r="M68" s="5"/>
    </row>
    <row r="69" spans="1:13" ht="20.100000000000001" customHeight="1">
      <c r="A69" s="11">
        <v>62</v>
      </c>
      <c r="B69" s="13" t="s">
        <v>447</v>
      </c>
      <c r="C69" s="76">
        <v>74.033449000000005</v>
      </c>
      <c r="D69" s="76">
        <v>50.324998999999998</v>
      </c>
      <c r="E69" s="76">
        <v>31.716562</v>
      </c>
      <c r="F69" s="15" t="s">
        <v>310</v>
      </c>
      <c r="G69" s="11">
        <v>62</v>
      </c>
      <c r="L69" s="5"/>
      <c r="M69" s="5"/>
    </row>
    <row r="70" spans="1:13" ht="20.100000000000001" customHeight="1">
      <c r="A70" s="10">
        <v>63</v>
      </c>
      <c r="B70" s="12" t="s">
        <v>510</v>
      </c>
      <c r="C70" s="75">
        <v>26.381843</v>
      </c>
      <c r="D70" s="75">
        <v>18.357672000000001</v>
      </c>
      <c r="E70" s="75">
        <v>27.607340000000001</v>
      </c>
      <c r="F70" s="14" t="s">
        <v>373</v>
      </c>
      <c r="G70" s="10">
        <v>63</v>
      </c>
      <c r="L70" s="5"/>
      <c r="M70" s="5"/>
    </row>
    <row r="71" spans="1:13" ht="20.100000000000001" customHeight="1">
      <c r="A71" s="11">
        <v>64</v>
      </c>
      <c r="B71" s="13" t="s">
        <v>440</v>
      </c>
      <c r="C71" s="76">
        <v>15.524103</v>
      </c>
      <c r="D71" s="76">
        <v>24.759498000000001</v>
      </c>
      <c r="E71" s="76">
        <v>26.103638</v>
      </c>
      <c r="F71" s="15" t="s">
        <v>303</v>
      </c>
      <c r="G71" s="11">
        <v>64</v>
      </c>
      <c r="L71" s="5"/>
      <c r="M71" s="5"/>
    </row>
    <row r="72" spans="1:13" ht="20.100000000000001" customHeight="1">
      <c r="A72" s="10">
        <v>65</v>
      </c>
      <c r="B72" s="12" t="s">
        <v>464</v>
      </c>
      <c r="C72" s="75">
        <v>41.282344000000002</v>
      </c>
      <c r="D72" s="75">
        <v>27.574280000000002</v>
      </c>
      <c r="E72" s="75">
        <v>25.051456999999999</v>
      </c>
      <c r="F72" s="14" t="s">
        <v>327</v>
      </c>
      <c r="G72" s="10">
        <v>65</v>
      </c>
      <c r="L72" s="5"/>
      <c r="M72" s="5"/>
    </row>
    <row r="73" spans="1:13" ht="20.100000000000001" customHeight="1">
      <c r="A73" s="11">
        <v>66</v>
      </c>
      <c r="B73" s="13" t="s">
        <v>470</v>
      </c>
      <c r="C73" s="76">
        <v>9.4912620000000008</v>
      </c>
      <c r="D73" s="76">
        <v>28.862921</v>
      </c>
      <c r="E73" s="76">
        <v>24.892956999999999</v>
      </c>
      <c r="F73" s="15" t="s">
        <v>333</v>
      </c>
      <c r="G73" s="11">
        <v>66</v>
      </c>
      <c r="L73" s="5"/>
      <c r="M73" s="5"/>
    </row>
    <row r="74" spans="1:13" ht="20.100000000000001" customHeight="1">
      <c r="A74" s="10">
        <v>67</v>
      </c>
      <c r="B74" s="12" t="s">
        <v>483</v>
      </c>
      <c r="C74" s="75">
        <v>29.999222</v>
      </c>
      <c r="D74" s="75">
        <v>21.199258</v>
      </c>
      <c r="E74" s="75">
        <v>24.484583000000001</v>
      </c>
      <c r="F74" s="14" t="s">
        <v>346</v>
      </c>
      <c r="G74" s="10">
        <v>67</v>
      </c>
      <c r="L74" s="5"/>
      <c r="M74" s="5"/>
    </row>
    <row r="75" spans="1:13" ht="20.100000000000001" customHeight="1">
      <c r="A75" s="11">
        <v>68</v>
      </c>
      <c r="B75" s="13" t="s">
        <v>540</v>
      </c>
      <c r="C75" s="76">
        <v>12.375522</v>
      </c>
      <c r="D75" s="76">
        <v>19.873752</v>
      </c>
      <c r="E75" s="76">
        <v>22.948746</v>
      </c>
      <c r="F75" s="15" t="s">
        <v>403</v>
      </c>
      <c r="G75" s="11">
        <v>68</v>
      </c>
      <c r="L75" s="5"/>
      <c r="M75" s="5"/>
    </row>
    <row r="76" spans="1:13" ht="20.100000000000001" customHeight="1">
      <c r="A76" s="10">
        <v>69</v>
      </c>
      <c r="B76" s="12" t="s">
        <v>494</v>
      </c>
      <c r="C76" s="75">
        <v>27.616054999999999</v>
      </c>
      <c r="D76" s="75">
        <v>49.422150000000002</v>
      </c>
      <c r="E76" s="75">
        <v>22.716501999999998</v>
      </c>
      <c r="F76" s="14" t="s">
        <v>357</v>
      </c>
      <c r="G76" s="10">
        <v>69</v>
      </c>
      <c r="L76" s="5"/>
      <c r="M76" s="5"/>
    </row>
    <row r="77" spans="1:13" ht="20.100000000000001" customHeight="1">
      <c r="A77" s="11">
        <v>70</v>
      </c>
      <c r="B77" s="13" t="s">
        <v>513</v>
      </c>
      <c r="C77" s="76">
        <v>21.25346</v>
      </c>
      <c r="D77" s="76">
        <v>16.044136999999999</v>
      </c>
      <c r="E77" s="76">
        <v>19.798874000000001</v>
      </c>
      <c r="F77" s="15" t="s">
        <v>376</v>
      </c>
      <c r="G77" s="11">
        <v>70</v>
      </c>
      <c r="L77" s="5"/>
      <c r="M77" s="5"/>
    </row>
    <row r="78" spans="1:13" ht="20.100000000000001" customHeight="1">
      <c r="A78" s="10">
        <v>71</v>
      </c>
      <c r="B78" s="12" t="s">
        <v>441</v>
      </c>
      <c r="C78" s="75">
        <v>20.400015</v>
      </c>
      <c r="D78" s="75">
        <v>15.591290000000001</v>
      </c>
      <c r="E78" s="75">
        <v>17.940795000000001</v>
      </c>
      <c r="F78" s="14" t="s">
        <v>304</v>
      </c>
      <c r="G78" s="10">
        <v>71</v>
      </c>
      <c r="L78" s="5"/>
      <c r="M78" s="5"/>
    </row>
    <row r="79" spans="1:13" ht="20.100000000000001" customHeight="1">
      <c r="A79" s="11">
        <v>72</v>
      </c>
      <c r="B79" s="13" t="s">
        <v>457</v>
      </c>
      <c r="C79" s="76">
        <v>12.831982999999999</v>
      </c>
      <c r="D79" s="76">
        <v>11.021112</v>
      </c>
      <c r="E79" s="76">
        <v>11.592673</v>
      </c>
      <c r="F79" s="15" t="s">
        <v>320</v>
      </c>
      <c r="G79" s="11">
        <v>72</v>
      </c>
      <c r="L79" s="5"/>
      <c r="M79" s="5"/>
    </row>
    <row r="80" spans="1:13" ht="20.100000000000001" customHeight="1">
      <c r="A80" s="10">
        <v>73</v>
      </c>
      <c r="B80" s="12" t="s">
        <v>431</v>
      </c>
      <c r="C80" s="75">
        <v>14.990213000000001</v>
      </c>
      <c r="D80" s="75">
        <v>11.405073</v>
      </c>
      <c r="E80" s="75">
        <v>11.43371</v>
      </c>
      <c r="F80" s="14" t="s">
        <v>294</v>
      </c>
      <c r="G80" s="10">
        <v>73</v>
      </c>
      <c r="L80" s="5"/>
      <c r="M80" s="5"/>
    </row>
    <row r="81" spans="1:13" ht="20.100000000000001" customHeight="1">
      <c r="A81" s="11">
        <v>74</v>
      </c>
      <c r="B81" s="13" t="s">
        <v>450</v>
      </c>
      <c r="C81" s="76">
        <v>7.0855420000000002</v>
      </c>
      <c r="D81" s="76">
        <v>16.247578000000001</v>
      </c>
      <c r="E81" s="76">
        <v>9.8755799999999994</v>
      </c>
      <c r="F81" s="15" t="s">
        <v>313</v>
      </c>
      <c r="G81" s="11">
        <v>74</v>
      </c>
      <c r="L81" s="5"/>
      <c r="M81" s="5"/>
    </row>
    <row r="82" spans="1:13" ht="20.100000000000001" customHeight="1">
      <c r="A82" s="10">
        <v>75</v>
      </c>
      <c r="B82" s="12" t="s">
        <v>445</v>
      </c>
      <c r="C82" s="75">
        <v>22.996932999999999</v>
      </c>
      <c r="D82" s="75">
        <v>5.7726309999999996</v>
      </c>
      <c r="E82" s="75">
        <v>9.7751149999999996</v>
      </c>
      <c r="F82" s="14" t="s">
        <v>308</v>
      </c>
      <c r="G82" s="10">
        <v>75</v>
      </c>
      <c r="L82" s="5"/>
      <c r="M82" s="5"/>
    </row>
    <row r="83" spans="1:13" ht="20.100000000000001" customHeight="1">
      <c r="A83" s="11">
        <v>76</v>
      </c>
      <c r="B83" s="13" t="s">
        <v>505</v>
      </c>
      <c r="C83" s="76">
        <v>9.4731959999999997</v>
      </c>
      <c r="D83" s="76">
        <v>5.5626179999999996</v>
      </c>
      <c r="E83" s="76">
        <v>8.2462149999999994</v>
      </c>
      <c r="F83" s="15" t="s">
        <v>368</v>
      </c>
      <c r="G83" s="11">
        <v>76</v>
      </c>
      <c r="L83" s="5"/>
      <c r="M83" s="5"/>
    </row>
    <row r="84" spans="1:13" ht="20.100000000000001" customHeight="1">
      <c r="A84" s="10">
        <v>77</v>
      </c>
      <c r="B84" s="12" t="s">
        <v>535</v>
      </c>
      <c r="C84" s="75">
        <v>19.108909000000001</v>
      </c>
      <c r="D84" s="75">
        <v>49.588790000000003</v>
      </c>
      <c r="E84" s="75">
        <v>7.4312019999999999</v>
      </c>
      <c r="F84" s="14" t="s">
        <v>398</v>
      </c>
      <c r="G84" s="10">
        <v>77</v>
      </c>
      <c r="L84" s="5"/>
      <c r="M84" s="5"/>
    </row>
    <row r="85" spans="1:13" ht="20.100000000000001" customHeight="1">
      <c r="A85" s="11">
        <v>78</v>
      </c>
      <c r="B85" s="13" t="s">
        <v>573</v>
      </c>
      <c r="C85" s="76">
        <v>0.28873900000000002</v>
      </c>
      <c r="D85" s="76">
        <v>4.0382100000000003</v>
      </c>
      <c r="E85" s="76">
        <v>7.3094250000000001</v>
      </c>
      <c r="F85" s="15" t="s">
        <v>548</v>
      </c>
      <c r="G85" s="11">
        <v>78</v>
      </c>
      <c r="L85" s="5"/>
      <c r="M85" s="5"/>
    </row>
    <row r="86" spans="1:13" ht="20.100000000000001" customHeight="1">
      <c r="A86" s="10">
        <v>79</v>
      </c>
      <c r="B86" s="12" t="s">
        <v>452</v>
      </c>
      <c r="C86" s="75">
        <v>11.837577</v>
      </c>
      <c r="D86" s="75">
        <v>48.967314999999999</v>
      </c>
      <c r="E86" s="75">
        <v>7.273441</v>
      </c>
      <c r="F86" s="14" t="s">
        <v>315</v>
      </c>
      <c r="G86" s="10">
        <v>79</v>
      </c>
      <c r="L86" s="5"/>
      <c r="M86" s="5"/>
    </row>
    <row r="87" spans="1:13" ht="20.100000000000001" customHeight="1">
      <c r="A87" s="11">
        <v>80</v>
      </c>
      <c r="B87" s="13" t="s">
        <v>487</v>
      </c>
      <c r="C87" s="76">
        <v>13.529002</v>
      </c>
      <c r="D87" s="76">
        <v>18.888815000000001</v>
      </c>
      <c r="E87" s="76">
        <v>6.4618130000000003</v>
      </c>
      <c r="F87" s="15" t="s">
        <v>350</v>
      </c>
      <c r="G87" s="11">
        <v>80</v>
      </c>
      <c r="L87" s="5"/>
      <c r="M87" s="5"/>
    </row>
    <row r="88" spans="1:13" ht="20.100000000000001" customHeight="1">
      <c r="A88" s="10">
        <v>81</v>
      </c>
      <c r="B88" s="12" t="s">
        <v>455</v>
      </c>
      <c r="C88" s="75">
        <v>3.4337550000000001</v>
      </c>
      <c r="D88" s="75">
        <v>6.3355779999999999</v>
      </c>
      <c r="E88" s="75">
        <v>6.3707099999999999</v>
      </c>
      <c r="F88" s="14" t="s">
        <v>318</v>
      </c>
      <c r="G88" s="10">
        <v>81</v>
      </c>
      <c r="L88" s="5"/>
      <c r="M88" s="5"/>
    </row>
    <row r="89" spans="1:13" ht="20.100000000000001" customHeight="1">
      <c r="A89" s="11">
        <v>82</v>
      </c>
      <c r="B89" s="13" t="s">
        <v>482</v>
      </c>
      <c r="C89" s="76">
        <v>8.9787309999999998</v>
      </c>
      <c r="D89" s="76">
        <v>4.5784409999999998</v>
      </c>
      <c r="E89" s="76">
        <v>4.9334230000000003</v>
      </c>
      <c r="F89" s="15" t="s">
        <v>345</v>
      </c>
      <c r="G89" s="11">
        <v>82</v>
      </c>
      <c r="L89" s="5"/>
      <c r="M89" s="5"/>
    </row>
    <row r="90" spans="1:13" ht="20.100000000000001" customHeight="1">
      <c r="A90" s="10">
        <v>83</v>
      </c>
      <c r="B90" s="12" t="s">
        <v>475</v>
      </c>
      <c r="C90" s="75">
        <v>4.9365540000000001</v>
      </c>
      <c r="D90" s="75">
        <v>3.4390740000000002</v>
      </c>
      <c r="E90" s="75">
        <v>4.7145210000000004</v>
      </c>
      <c r="F90" s="14" t="s">
        <v>338</v>
      </c>
      <c r="G90" s="10">
        <v>83</v>
      </c>
      <c r="L90" s="5"/>
      <c r="M90" s="5"/>
    </row>
    <row r="91" spans="1:13" ht="20.100000000000001" customHeight="1">
      <c r="A91" s="11">
        <v>84</v>
      </c>
      <c r="B91" s="13" t="s">
        <v>574</v>
      </c>
      <c r="C91" s="76">
        <v>3.7630050000000002</v>
      </c>
      <c r="D91" s="76">
        <v>4.9976520000000004</v>
      </c>
      <c r="E91" s="76">
        <v>4.2691869999999996</v>
      </c>
      <c r="F91" s="15" t="s">
        <v>549</v>
      </c>
      <c r="G91" s="11">
        <v>84</v>
      </c>
      <c r="L91" s="5"/>
      <c r="M91" s="5"/>
    </row>
    <row r="92" spans="1:13" ht="20.100000000000001" customHeight="1">
      <c r="A92" s="10">
        <v>85</v>
      </c>
      <c r="B92" s="12" t="s">
        <v>512</v>
      </c>
      <c r="C92" s="75">
        <v>19.742512000000001</v>
      </c>
      <c r="D92" s="75">
        <v>6.0943889999999996</v>
      </c>
      <c r="E92" s="75">
        <v>3.8874330000000001</v>
      </c>
      <c r="F92" s="14" t="s">
        <v>375</v>
      </c>
      <c r="G92" s="10">
        <v>85</v>
      </c>
      <c r="L92" s="5"/>
      <c r="M92" s="5"/>
    </row>
    <row r="93" spans="1:13" ht="20.100000000000001" customHeight="1">
      <c r="A93" s="11">
        <v>86</v>
      </c>
      <c r="B93" s="13" t="s">
        <v>543</v>
      </c>
      <c r="C93" s="76">
        <v>5.6390370000000001</v>
      </c>
      <c r="D93" s="76">
        <v>5.0547550000000001</v>
      </c>
      <c r="E93" s="76">
        <v>3.6797360000000001</v>
      </c>
      <c r="F93" s="15" t="s">
        <v>406</v>
      </c>
      <c r="G93" s="11">
        <v>86</v>
      </c>
      <c r="L93" s="5"/>
      <c r="M93" s="5"/>
    </row>
    <row r="94" spans="1:13" ht="20.100000000000001" customHeight="1">
      <c r="A94" s="10">
        <v>87</v>
      </c>
      <c r="B94" s="12" t="s">
        <v>486</v>
      </c>
      <c r="C94" s="75">
        <v>0.34950399999999998</v>
      </c>
      <c r="D94" s="75">
        <v>11.342148</v>
      </c>
      <c r="E94" s="75">
        <v>3.600009</v>
      </c>
      <c r="F94" s="14" t="s">
        <v>349</v>
      </c>
      <c r="G94" s="10">
        <v>87</v>
      </c>
      <c r="L94" s="5"/>
      <c r="M94" s="5"/>
    </row>
    <row r="95" spans="1:13" ht="20.100000000000001" customHeight="1">
      <c r="A95" s="11">
        <v>88</v>
      </c>
      <c r="B95" s="13" t="s">
        <v>511</v>
      </c>
      <c r="C95" s="76"/>
      <c r="D95" s="76">
        <v>2.5249999999999999E-3</v>
      </c>
      <c r="E95" s="76">
        <v>3.5016569999999998</v>
      </c>
      <c r="F95" s="15" t="s">
        <v>374</v>
      </c>
      <c r="G95" s="11">
        <v>88</v>
      </c>
      <c r="L95" s="5"/>
      <c r="M95" s="5"/>
    </row>
    <row r="96" spans="1:13" ht="20.100000000000001" customHeight="1">
      <c r="A96" s="10">
        <v>89</v>
      </c>
      <c r="B96" s="12" t="s">
        <v>501</v>
      </c>
      <c r="C96" s="75">
        <v>3.9808409999999999</v>
      </c>
      <c r="D96" s="75">
        <v>4.3380210000000003</v>
      </c>
      <c r="E96" s="75">
        <v>3.4363640000000002</v>
      </c>
      <c r="F96" s="14" t="s">
        <v>364</v>
      </c>
      <c r="G96" s="10">
        <v>89</v>
      </c>
      <c r="L96" s="5"/>
      <c r="M96" s="5"/>
    </row>
    <row r="97" spans="1:13" ht="20.100000000000001" customHeight="1">
      <c r="A97" s="11">
        <v>90</v>
      </c>
      <c r="B97" s="13" t="s">
        <v>466</v>
      </c>
      <c r="C97" s="76">
        <v>2.9667490000000001</v>
      </c>
      <c r="D97" s="76">
        <v>2.9747370000000002</v>
      </c>
      <c r="E97" s="76">
        <v>3.1898070000000001</v>
      </c>
      <c r="F97" s="15" t="s">
        <v>329</v>
      </c>
      <c r="G97" s="11">
        <v>90</v>
      </c>
      <c r="L97" s="5"/>
      <c r="M97" s="5"/>
    </row>
    <row r="98" spans="1:13" ht="20.100000000000001" customHeight="1">
      <c r="A98" s="10">
        <v>91</v>
      </c>
      <c r="B98" s="12" t="s">
        <v>541</v>
      </c>
      <c r="C98" s="75">
        <v>16.950897999999999</v>
      </c>
      <c r="D98" s="75">
        <v>3.2373539999999998</v>
      </c>
      <c r="E98" s="75">
        <v>2.8029730000000002</v>
      </c>
      <c r="F98" s="14" t="s">
        <v>404</v>
      </c>
      <c r="G98" s="10">
        <v>91</v>
      </c>
      <c r="L98" s="5"/>
      <c r="M98" s="5"/>
    </row>
    <row r="99" spans="1:13" ht="20.100000000000001" customHeight="1">
      <c r="A99" s="11">
        <v>92</v>
      </c>
      <c r="B99" s="13" t="s">
        <v>436</v>
      </c>
      <c r="C99" s="76">
        <v>0.20106299999999999</v>
      </c>
      <c r="D99" s="76">
        <v>8.9060000000000007E-3</v>
      </c>
      <c r="E99" s="76">
        <v>2.6880540000000002</v>
      </c>
      <c r="F99" s="15" t="s">
        <v>299</v>
      </c>
      <c r="G99" s="11">
        <v>92</v>
      </c>
      <c r="L99" s="5"/>
      <c r="M99" s="5"/>
    </row>
    <row r="100" spans="1:13" ht="20.100000000000001" customHeight="1">
      <c r="A100" s="10">
        <v>93</v>
      </c>
      <c r="B100" s="12" t="s">
        <v>485</v>
      </c>
      <c r="C100" s="75">
        <v>3.412887</v>
      </c>
      <c r="D100" s="75">
        <v>3.6196899999999999</v>
      </c>
      <c r="E100" s="75">
        <v>2.554694</v>
      </c>
      <c r="F100" s="14" t="s">
        <v>348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13" t="s">
        <v>519</v>
      </c>
      <c r="C101" s="76">
        <v>4.0703000000000003E-2</v>
      </c>
      <c r="D101" s="76">
        <v>3.2683059999999999</v>
      </c>
      <c r="E101" s="76">
        <v>2.256751</v>
      </c>
      <c r="F101" s="15" t="s">
        <v>382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12" t="s">
        <v>575</v>
      </c>
      <c r="C102" s="75"/>
      <c r="D102" s="75"/>
      <c r="E102" s="75">
        <v>2.055307</v>
      </c>
      <c r="F102" s="14" t="s">
        <v>550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13" t="s">
        <v>508</v>
      </c>
      <c r="C103" s="76">
        <v>3.1901549999999999</v>
      </c>
      <c r="D103" s="76">
        <v>3.3374009999999998</v>
      </c>
      <c r="E103" s="76">
        <v>2.0217529999999999</v>
      </c>
      <c r="F103" s="15" t="s">
        <v>371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12" t="s">
        <v>491</v>
      </c>
      <c r="C104" s="75">
        <v>3.4947819999999998</v>
      </c>
      <c r="D104" s="75">
        <v>3.4406490000000001</v>
      </c>
      <c r="E104" s="75">
        <v>2.0146570000000001</v>
      </c>
      <c r="F104" s="14" t="s">
        <v>354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13" t="s">
        <v>497</v>
      </c>
      <c r="C105" s="76">
        <v>2.022122</v>
      </c>
      <c r="D105" s="76">
        <v>0.76034299999999999</v>
      </c>
      <c r="E105" s="76">
        <v>1.989168</v>
      </c>
      <c r="F105" s="15" t="s">
        <v>360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12" t="s">
        <v>525</v>
      </c>
      <c r="C106" s="75">
        <v>1.880932</v>
      </c>
      <c r="D106" s="75">
        <v>3.2784620000000002</v>
      </c>
      <c r="E106" s="75">
        <v>1.8887449999999999</v>
      </c>
      <c r="F106" s="14" t="s">
        <v>388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13" t="s">
        <v>530</v>
      </c>
      <c r="C107" s="76">
        <v>1.0636920000000001</v>
      </c>
      <c r="D107" s="76">
        <v>0.63721499999999998</v>
      </c>
      <c r="E107" s="76">
        <v>1.8505389999999999</v>
      </c>
      <c r="F107" s="15" t="s">
        <v>393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12" t="s">
        <v>484</v>
      </c>
      <c r="C108" s="75"/>
      <c r="D108" s="75">
        <v>0.16511500000000001</v>
      </c>
      <c r="E108" s="75">
        <v>1.7148289999999999</v>
      </c>
      <c r="F108" s="14" t="s">
        <v>347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13" t="s">
        <v>451</v>
      </c>
      <c r="C109" s="76">
        <v>1.8950849999999999</v>
      </c>
      <c r="D109" s="76">
        <v>1.9362550000000001</v>
      </c>
      <c r="E109" s="76">
        <v>1.509989</v>
      </c>
      <c r="F109" s="15" t="s">
        <v>314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12" t="s">
        <v>498</v>
      </c>
      <c r="C110" s="75">
        <v>1.8559289999999999</v>
      </c>
      <c r="D110" s="75">
        <v>1.373556</v>
      </c>
      <c r="E110" s="75">
        <v>1.509717</v>
      </c>
      <c r="F110" s="14" t="s">
        <v>361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13" t="s">
        <v>499</v>
      </c>
      <c r="C111" s="76">
        <v>4.4768790000000003</v>
      </c>
      <c r="D111" s="76">
        <v>2.9015420000000001</v>
      </c>
      <c r="E111" s="76">
        <v>1.3781939999999999</v>
      </c>
      <c r="F111" s="15" t="s">
        <v>362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12" t="s">
        <v>523</v>
      </c>
      <c r="C112" s="75">
        <v>1.186442</v>
      </c>
      <c r="D112" s="75">
        <v>1.540149</v>
      </c>
      <c r="E112" s="75">
        <v>1.1765600000000001</v>
      </c>
      <c r="F112" s="14" t="s">
        <v>386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13" t="s">
        <v>529</v>
      </c>
      <c r="C113" s="76">
        <v>2.6975630000000002</v>
      </c>
      <c r="D113" s="76">
        <v>1.1607620000000001</v>
      </c>
      <c r="E113" s="76">
        <v>1.0897779999999999</v>
      </c>
      <c r="F113" s="15" t="s">
        <v>392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12" t="s">
        <v>521</v>
      </c>
      <c r="C114" s="75">
        <v>0.475329</v>
      </c>
      <c r="D114" s="75">
        <v>0.80232499999999995</v>
      </c>
      <c r="E114" s="75">
        <v>0.98994000000000004</v>
      </c>
      <c r="F114" s="14" t="s">
        <v>384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13" t="s">
        <v>576</v>
      </c>
      <c r="C115" s="76">
        <v>0.119801</v>
      </c>
      <c r="D115" s="76">
        <v>0.28358499999999998</v>
      </c>
      <c r="E115" s="76">
        <v>0.93850299999999998</v>
      </c>
      <c r="F115" s="15" t="s">
        <v>551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12" t="s">
        <v>577</v>
      </c>
      <c r="C116" s="75">
        <v>0.23139999999999999</v>
      </c>
      <c r="D116" s="75">
        <v>6.2615000000000004E-2</v>
      </c>
      <c r="E116" s="75">
        <v>0.87833099999999997</v>
      </c>
      <c r="F116" s="14" t="s">
        <v>552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13" t="s">
        <v>545</v>
      </c>
      <c r="C117" s="76">
        <v>3.7854269999999999</v>
      </c>
      <c r="D117" s="76">
        <v>16.279177000000001</v>
      </c>
      <c r="E117" s="76">
        <v>0.862931</v>
      </c>
      <c r="F117" s="15" t="s">
        <v>408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12" t="s">
        <v>468</v>
      </c>
      <c r="C118" s="75">
        <v>3.1062669999999999</v>
      </c>
      <c r="D118" s="75">
        <v>1.2824930000000001</v>
      </c>
      <c r="E118" s="75">
        <v>0.85749600000000004</v>
      </c>
      <c r="F118" s="14" t="s">
        <v>331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13" t="s">
        <v>578</v>
      </c>
      <c r="C119" s="76">
        <v>1.6109199999999999</v>
      </c>
      <c r="D119" s="76">
        <v>1.5693889999999999</v>
      </c>
      <c r="E119" s="76">
        <v>0.81133299999999997</v>
      </c>
      <c r="F119" s="15" t="s">
        <v>553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12" t="s">
        <v>579</v>
      </c>
      <c r="C120" s="75">
        <v>0.58263500000000001</v>
      </c>
      <c r="D120" s="75">
        <v>0.35625000000000001</v>
      </c>
      <c r="E120" s="75">
        <v>0.79607300000000003</v>
      </c>
      <c r="F120" s="14" t="s">
        <v>554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13" t="s">
        <v>479</v>
      </c>
      <c r="C121" s="76">
        <v>0.12995200000000001</v>
      </c>
      <c r="D121" s="76">
        <v>0.61080199999999996</v>
      </c>
      <c r="E121" s="76">
        <v>0.72075800000000001</v>
      </c>
      <c r="F121" s="15" t="s">
        <v>342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12" t="s">
        <v>544</v>
      </c>
      <c r="C122" s="75">
        <v>0.782196</v>
      </c>
      <c r="D122" s="75">
        <v>1.553631</v>
      </c>
      <c r="E122" s="75">
        <v>0.66803699999999999</v>
      </c>
      <c r="F122" s="14" t="s">
        <v>407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13" t="s">
        <v>503</v>
      </c>
      <c r="C123" s="76">
        <v>0.19162499999999999</v>
      </c>
      <c r="D123" s="76">
        <v>1.188709</v>
      </c>
      <c r="E123" s="76">
        <v>0.61147899999999999</v>
      </c>
      <c r="F123" s="15" t="s">
        <v>366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12" t="s">
        <v>580</v>
      </c>
      <c r="C124" s="75">
        <v>0.85477700000000001</v>
      </c>
      <c r="D124" s="75">
        <v>0.83926900000000004</v>
      </c>
      <c r="E124" s="75">
        <v>0.57959499999999997</v>
      </c>
      <c r="F124" s="14" t="s">
        <v>555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13" t="s">
        <v>581</v>
      </c>
      <c r="C125" s="76">
        <v>0.14285300000000001</v>
      </c>
      <c r="D125" s="76">
        <v>0.94310099999999997</v>
      </c>
      <c r="E125" s="76">
        <v>0.54953300000000005</v>
      </c>
      <c r="F125" s="15" t="s">
        <v>556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12" t="s">
        <v>522</v>
      </c>
      <c r="C126" s="75">
        <v>3.0937649999999999</v>
      </c>
      <c r="D126" s="75">
        <v>0.88805299999999998</v>
      </c>
      <c r="E126" s="75">
        <v>0.50220200000000004</v>
      </c>
      <c r="F126" s="14" t="s">
        <v>385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13" t="s">
        <v>582</v>
      </c>
      <c r="C127" s="76">
        <v>0.307313</v>
      </c>
      <c r="D127" s="76">
        <v>0.51064500000000002</v>
      </c>
      <c r="E127" s="76">
        <v>0.49380200000000002</v>
      </c>
      <c r="F127" s="15" t="s">
        <v>557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12" t="s">
        <v>426</v>
      </c>
      <c r="C128" s="75">
        <v>1.800837</v>
      </c>
      <c r="D128" s="75">
        <v>3.5572620000000001</v>
      </c>
      <c r="E128" s="75">
        <v>0.49353000000000002</v>
      </c>
      <c r="F128" s="14" t="s">
        <v>289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13" t="s">
        <v>538</v>
      </c>
      <c r="C129" s="76"/>
      <c r="D129" s="76">
        <v>3.0488999999999999E-2</v>
      </c>
      <c r="E129" s="76">
        <v>0.47964899999999999</v>
      </c>
      <c r="F129" s="15" t="s">
        <v>401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12" t="s">
        <v>518</v>
      </c>
      <c r="C130" s="75">
        <v>0.57914600000000005</v>
      </c>
      <c r="D130" s="75">
        <v>0.40427400000000002</v>
      </c>
      <c r="E130" s="75">
        <v>0.47952</v>
      </c>
      <c r="F130" s="14" t="s">
        <v>381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13" t="s">
        <v>515</v>
      </c>
      <c r="C131" s="76">
        <v>1.0449790000000001</v>
      </c>
      <c r="D131" s="76">
        <v>1.398493</v>
      </c>
      <c r="E131" s="76">
        <v>0.46766600000000003</v>
      </c>
      <c r="F131" s="15" t="s">
        <v>378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12" t="s">
        <v>531</v>
      </c>
      <c r="C132" s="75">
        <v>8.7448999999999999E-2</v>
      </c>
      <c r="D132" s="75">
        <v>0.98718499999999998</v>
      </c>
      <c r="E132" s="75">
        <v>0.41656100000000001</v>
      </c>
      <c r="F132" s="14" t="s">
        <v>394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13" t="s">
        <v>583</v>
      </c>
      <c r="C133" s="76">
        <v>0.22570499999999999</v>
      </c>
      <c r="D133" s="76">
        <v>1.0936239999999999</v>
      </c>
      <c r="E133" s="76">
        <v>0.38890200000000003</v>
      </c>
      <c r="F133" s="15" t="s">
        <v>558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12" t="s">
        <v>584</v>
      </c>
      <c r="C134" s="75">
        <v>0.52377399999999996</v>
      </c>
      <c r="D134" s="75">
        <v>0.120674</v>
      </c>
      <c r="E134" s="75">
        <v>0.34882000000000002</v>
      </c>
      <c r="F134" s="14" t="s">
        <v>559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13" t="s">
        <v>493</v>
      </c>
      <c r="C135" s="76">
        <v>0.44868000000000002</v>
      </c>
      <c r="D135" s="76">
        <v>0.36770000000000003</v>
      </c>
      <c r="E135" s="76">
        <v>0.34127800000000003</v>
      </c>
      <c r="F135" s="15" t="s">
        <v>356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12" t="s">
        <v>585</v>
      </c>
      <c r="C136" s="75">
        <v>0.10823199999999999</v>
      </c>
      <c r="D136" s="75">
        <v>1.0900000000000001E-4</v>
      </c>
      <c r="E136" s="75">
        <v>0.29515200000000003</v>
      </c>
      <c r="F136" s="14" t="s">
        <v>560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13" t="s">
        <v>586</v>
      </c>
      <c r="C137" s="76">
        <v>0.124778</v>
      </c>
      <c r="D137" s="76">
        <v>1.6594999999999999E-2</v>
      </c>
      <c r="E137" s="76">
        <v>0.289493</v>
      </c>
      <c r="F137" s="15" t="s">
        <v>561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12" t="s">
        <v>537</v>
      </c>
      <c r="C138" s="75">
        <v>1.50969</v>
      </c>
      <c r="D138" s="75">
        <v>5.6884999999999998E-2</v>
      </c>
      <c r="E138" s="75">
        <v>0.23790500000000001</v>
      </c>
      <c r="F138" s="14" t="s">
        <v>400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13" t="s">
        <v>542</v>
      </c>
      <c r="C139" s="76">
        <v>0.524339</v>
      </c>
      <c r="D139" s="76">
        <v>0.16511999999999999</v>
      </c>
      <c r="E139" s="76">
        <v>0.18517900000000001</v>
      </c>
      <c r="F139" s="15" t="s">
        <v>405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12" t="s">
        <v>587</v>
      </c>
      <c r="C140" s="75"/>
      <c r="D140" s="75">
        <v>0.172706</v>
      </c>
      <c r="E140" s="75">
        <v>0.17733099999999999</v>
      </c>
      <c r="F140" s="14" t="s">
        <v>562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13" t="s">
        <v>588</v>
      </c>
      <c r="C141" s="76">
        <v>0.15488199999999999</v>
      </c>
      <c r="D141" s="76">
        <v>0.428533</v>
      </c>
      <c r="E141" s="76">
        <v>0.169601</v>
      </c>
      <c r="F141" s="15" t="s">
        <v>563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12" t="s">
        <v>463</v>
      </c>
      <c r="C142" s="75">
        <v>1.5192509999999999</v>
      </c>
      <c r="D142" s="75">
        <v>0.58393499999999998</v>
      </c>
      <c r="E142" s="75">
        <v>0.15729799999999999</v>
      </c>
      <c r="F142" s="14" t="s">
        <v>326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13" t="s">
        <v>589</v>
      </c>
      <c r="C143" s="76">
        <v>4.7284E-2</v>
      </c>
      <c r="D143" s="76">
        <v>1.4940000000000001E-3</v>
      </c>
      <c r="E143" s="76">
        <v>0.12216200000000001</v>
      </c>
      <c r="F143" s="15" t="s">
        <v>564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12" t="s">
        <v>492</v>
      </c>
      <c r="C144" s="75">
        <v>2.3830000000000001E-3</v>
      </c>
      <c r="D144" s="75">
        <v>1.01129</v>
      </c>
      <c r="E144" s="75">
        <v>0.114648</v>
      </c>
      <c r="F144" s="14" t="s">
        <v>355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13" t="s">
        <v>590</v>
      </c>
      <c r="C145" s="76"/>
      <c r="D145" s="76">
        <v>6.8427000000000002E-2</v>
      </c>
      <c r="E145" s="76">
        <v>0.11418200000000001</v>
      </c>
      <c r="F145" s="15" t="s">
        <v>565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12" t="s">
        <v>539</v>
      </c>
      <c r="C146" s="75">
        <v>2.214E-2</v>
      </c>
      <c r="D146" s="75">
        <v>1.9751000000000001E-2</v>
      </c>
      <c r="E146" s="75">
        <v>9.9747000000000002E-2</v>
      </c>
      <c r="F146" s="14" t="s">
        <v>402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13" t="s">
        <v>591</v>
      </c>
      <c r="C147" s="76">
        <v>8.2016000000000006E-2</v>
      </c>
      <c r="D147" s="76">
        <v>0.105587</v>
      </c>
      <c r="E147" s="76">
        <v>9.7469E-2</v>
      </c>
      <c r="F147" s="15" t="s">
        <v>566</v>
      </c>
      <c r="G147" s="11">
        <v>140</v>
      </c>
      <c r="L147" s="5"/>
      <c r="M147" s="5"/>
    </row>
    <row r="148" spans="1:13" ht="20.100000000000001" customHeight="1">
      <c r="A148" s="10">
        <v>141</v>
      </c>
      <c r="B148" s="12" t="s">
        <v>592</v>
      </c>
      <c r="C148" s="75"/>
      <c r="D148" s="75"/>
      <c r="E148" s="75">
        <v>9.4393000000000005E-2</v>
      </c>
      <c r="F148" s="14" t="s">
        <v>567</v>
      </c>
      <c r="G148" s="10">
        <v>141</v>
      </c>
      <c r="L148" s="5"/>
      <c r="M148" s="5"/>
    </row>
    <row r="149" spans="1:13" ht="20.100000000000001" customHeight="1">
      <c r="A149" s="11">
        <v>142</v>
      </c>
      <c r="B149" s="13" t="s">
        <v>593</v>
      </c>
      <c r="C149" s="76">
        <v>0.13045499999999999</v>
      </c>
      <c r="D149" s="76">
        <v>1.3110000000000001E-3</v>
      </c>
      <c r="E149" s="76">
        <v>8.9209999999999998E-2</v>
      </c>
      <c r="F149" s="15" t="s">
        <v>568</v>
      </c>
      <c r="G149" s="11">
        <v>142</v>
      </c>
      <c r="L149" s="5"/>
      <c r="M149" s="5"/>
    </row>
    <row r="150" spans="1:13" ht="20.100000000000001" customHeight="1">
      <c r="A150" s="10">
        <v>143</v>
      </c>
      <c r="B150" s="12" t="s">
        <v>546</v>
      </c>
      <c r="C150" s="75">
        <v>7.2596999999999995E-2</v>
      </c>
      <c r="D150" s="75">
        <v>8.7970999999999994E-2</v>
      </c>
      <c r="E150" s="75">
        <v>8.4277000000000005E-2</v>
      </c>
      <c r="F150" s="14" t="s">
        <v>409</v>
      </c>
      <c r="G150" s="10">
        <v>143</v>
      </c>
      <c r="L150" s="5"/>
      <c r="M150" s="5"/>
    </row>
    <row r="151" spans="1:13" ht="20.100000000000001" customHeight="1">
      <c r="A151" s="11">
        <v>144</v>
      </c>
      <c r="B151" s="13" t="s">
        <v>594</v>
      </c>
      <c r="C151" s="76">
        <v>0.457401</v>
      </c>
      <c r="D151" s="76">
        <v>0.16100200000000001</v>
      </c>
      <c r="E151" s="76">
        <v>8.1161999999999998E-2</v>
      </c>
      <c r="F151" s="15" t="s">
        <v>569</v>
      </c>
      <c r="G151" s="11">
        <v>144</v>
      </c>
      <c r="L151" s="5"/>
      <c r="M151" s="5"/>
    </row>
    <row r="152" spans="1:13" ht="20.100000000000001" customHeight="1">
      <c r="A152" s="10">
        <v>145</v>
      </c>
      <c r="B152" s="12" t="s">
        <v>595</v>
      </c>
      <c r="C152" s="75">
        <v>0.36291200000000001</v>
      </c>
      <c r="D152" s="75">
        <v>0.12762200000000001</v>
      </c>
      <c r="E152" s="75">
        <v>7.9782000000000006E-2</v>
      </c>
      <c r="F152" s="14" t="s">
        <v>570</v>
      </c>
      <c r="G152" s="10">
        <v>145</v>
      </c>
      <c r="L152" s="5"/>
      <c r="M152" s="5"/>
    </row>
    <row r="153" spans="1:13" ht="20.100000000000001" customHeight="1">
      <c r="A153" s="11">
        <v>146</v>
      </c>
      <c r="B153" s="13" t="s">
        <v>596</v>
      </c>
      <c r="C153" s="76">
        <v>6.0000000000000001E-3</v>
      </c>
      <c r="D153" s="76">
        <v>0.192632</v>
      </c>
      <c r="E153" s="76">
        <v>6.8015000000000006E-2</v>
      </c>
      <c r="F153" s="15" t="s">
        <v>571</v>
      </c>
      <c r="G153" s="11">
        <v>146</v>
      </c>
      <c r="L153" s="5"/>
      <c r="M153" s="5"/>
    </row>
    <row r="154" spans="1:13" ht="20.100000000000001" customHeight="1" thickBot="1">
      <c r="A154" s="19"/>
      <c r="B154" s="20" t="s">
        <v>411</v>
      </c>
      <c r="C154" s="77">
        <v>175.34018299999997</v>
      </c>
      <c r="D154" s="77">
        <v>64.01503000000001</v>
      </c>
      <c r="E154" s="77">
        <v>68.938270000000031</v>
      </c>
      <c r="F154" s="21" t="s">
        <v>410</v>
      </c>
      <c r="G154" s="19"/>
      <c r="L154" s="5"/>
      <c r="M154" s="5"/>
    </row>
    <row r="155" spans="1:13" ht="19.5" customHeight="1" thickBot="1">
      <c r="A155" s="22"/>
      <c r="B155" s="23" t="s">
        <v>119</v>
      </c>
      <c r="C155" s="78">
        <f t="shared" ref="C155:D155" si="0">SUM(C8:C154)</f>
        <v>56511.457093000005</v>
      </c>
      <c r="D155" s="78">
        <f t="shared" si="0"/>
        <v>45504.062313999973</v>
      </c>
      <c r="E155" s="78">
        <f>SUM(E8:E154)</f>
        <v>43005.523204999998</v>
      </c>
      <c r="F155" s="24" t="s">
        <v>1</v>
      </c>
      <c r="G155" s="25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2016-09-27T11:40:43Z</cp:lastPrinted>
  <dcterms:created xsi:type="dcterms:W3CDTF">2016-08-11T05:20:00Z</dcterms:created>
  <dcterms:modified xsi:type="dcterms:W3CDTF">2016-09-27T11:41:25Z</dcterms:modified>
</cp:coreProperties>
</file>