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'1.3'!$A$1:$H$148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'2.3'!$A$1:$H$162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C47" i="30"/>
  <c r="D47" i="30"/>
  <c r="E47" i="30"/>
  <c r="C32" i="30"/>
  <c r="D32" i="30"/>
  <c r="E32" i="30"/>
  <c r="C18" i="30"/>
  <c r="D18" i="30"/>
  <c r="E18" i="30"/>
  <c r="C8" i="30"/>
  <c r="D8" i="30"/>
  <c r="E8" i="30"/>
  <c r="C11" i="24"/>
  <c r="D11" i="24"/>
  <c r="E11" i="24"/>
  <c r="C11" i="23"/>
  <c r="D11" i="23"/>
  <c r="E11" i="23"/>
  <c r="C162" i="22"/>
  <c r="D162" i="22"/>
  <c r="E162" i="22"/>
  <c r="C19" i="21"/>
  <c r="D19" i="21"/>
  <c r="E19" i="21"/>
  <c r="C29" i="20"/>
  <c r="D29" i="20"/>
  <c r="E29" i="20"/>
  <c r="F9" i="25"/>
  <c r="F10" i="25"/>
  <c r="F11" i="25"/>
  <c r="F12" i="25"/>
  <c r="F13" i="25"/>
  <c r="F14" i="25"/>
  <c r="F15" i="25"/>
  <c r="F16" i="25"/>
  <c r="F17" i="25"/>
  <c r="F18" i="25"/>
  <c r="F19" i="25"/>
  <c r="F20" i="25"/>
  <c r="F8" i="25"/>
  <c r="C148" i="18"/>
  <c r="D148" i="18"/>
  <c r="E148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<sst xmlns="http://schemas.openxmlformats.org/spreadsheetml/2006/main" count="1156" uniqueCount="626">
  <si>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</si>
  <si>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</si>
  <si>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</si>
  <si>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</si>
  <si>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</si>
  <si>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</si>
  <si>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</si>
  <si>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</si>
  <si>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</si>
  <si>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</si>
  <si>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</si>
  <si>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</si>
  <si>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</si>
  <si>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</si>
  <si>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</si>
  <si>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</si>
  <si>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</si>
  <si>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</si>
  <si>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</si>
  <si>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</si>
  <si>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</si>
  <si>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</si>
  <si>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</si>
  <si>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</si>
  <si>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</si>
  <si>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</si>
  <si>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</si>
  <si>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</si>
  <si>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</si>
  <si>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</si>
  <si>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</si>
  <si>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</si>
  <si>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</si>
  <si>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</si>
  <si>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</si>
  <si>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</si>
  <si>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</si>
  <si>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</si>
  <si>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</si>
  <si>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</si>
  <si>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</si>
  <si>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</si>
  <si>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</si>
  <si>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</si>
  <si>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</si>
  <si>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</si>
  <si>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</si>
  <si>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</si>
  <si>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</si>
  <si>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</si>
  <si>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</si>
  <si>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</si>
  <si>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</si>
  <si>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</si>
  <si>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</si>
  <si>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</si>
  <si>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</si>
  <si>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</si>
  <si>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</si>
  <si>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</si>
  <si>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</si>
  <si>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</si>
  <si>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</si>
  <si>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</si>
  <si>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</si>
  <si>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</si>
  <si>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</si>
  <si>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</si>
  <si>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</si>
  <si>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</si>
  <si>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</si>
  <si>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</si>
  <si>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</si>
  <si>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</si>
  <si>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</si>
  <si>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</si>
  <si>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</si>
  <si>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</si>
  <si>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</si>
  <si>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</si>
  <si>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</si>
  <si>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</si>
  <si>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</si>
  <si>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</si>
  <si>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</si>
  <si>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</si>
  <si>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</si>
  <si>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</si>
  <si>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</si>
  <si>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</si>
  <si>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</si>
  <si>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</si>
  <si>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</si>
  <si>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</si>
  <si>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</si>
  <si>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</si>
  <si>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</si>
  <si>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</si>
  <si>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</si>
  <si>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</si>
  <si>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</si>
  <si>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</si>
  <si>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</si>
  <si>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</si>
  <si>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</si>
  <si>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</si>
  <si>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</si>
  <si>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</si>
  <si>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</si>
  <si>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</si>
  <si>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</si>
  <si>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</si>
  <si>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</si>
  <si>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</si>
  <si>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</si>
  <si>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</si>
  <si>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</si>
  <si>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</si>
  <si>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</si>
  <si>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</si>
  <si>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</si>
  <si>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</si>
  <si>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</si>
  <si>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</si>
  <si>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</si>
  <si>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</si>
  <si>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</si>
  <si>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</si>
  <si>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</si>
  <si>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</si>
  <si>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</si>
  <si>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</si>
  <si>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</si>
  <si>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</si>
  <si>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</si>
  <si>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</si>
  <si>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</si>
  <si>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</si>
  <si>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</si>
  <si>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</si>
  <si>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</si>
  <si>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</si>
  <si>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</si>
  <si>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</si>
  <si>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</si>
  <si>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</si>
  <si>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</si>
  <si>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</si>
  <si>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</si>
  <si>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</si>
  <si>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</si>
  <si>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</si>
  <si>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</si>
  <si>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</si>
  <si>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</si>
  <si>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</si>
  <si>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</si>
  <si>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</si>
  <si>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</si>
  <si>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</si>
  <si>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</si>
  <si>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</si>
  <si>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</si>
  <si>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</si>
  <si>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</si>
  <si>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</si>
  <si>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</si>
  <si>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</si>
  <si>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</si>
  <si>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</si>
  <si>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</si>
  <si>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</si>
  <si>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</si>
  <si>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</si>
  <si>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</si>
  <si>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</si>
  <si>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</si>
  <si>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</si>
  <si>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</si>
  <si>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</si>
  <si>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</si>
  <si>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</si>
  <si>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</si>
  <si>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</si>
  <si>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</si>
  <si>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</si>
  <si>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</si>
  <si>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</si>
  <si>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</si>
  <si>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</si>
  <si>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</si>
  <si>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</si>
  <si>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</si>
  <si>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</si>
  <si>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</si>
  <si>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</si>
  <si>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</si>
  <si>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</si>
  <si>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مارس / March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</si>
  <si>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</si>
  <si>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</si>
  <si>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</si>
  <si>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</si>
  <si>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</si>
  <si>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</si>
  <si>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</si>
  <si>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</si>
  <si>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</si>
  <si>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</si>
  <si>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</si>
  <si>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King Abdulah Seaport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</si>
  <si>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</si>
  <si>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</si>
  <si>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</si>
  <si>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</si>
  <si>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</si>
  <si>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</si>
  <si>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</si>
  <si>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</si>
  <si>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</si>
  <si>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</si>
  <si>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</si>
  <si>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</si>
  <si>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</si>
  <si>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Qassim airport</t>
  </si>
  <si>
    <t>Jeddah Parcels post</t>
  </si>
  <si>
    <t>Dammam Parcels post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</si>
  <si>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</si>
  <si>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</si>
  <si>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</si>
  <si>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</si>
  <si>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</si>
  <si>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</si>
  <si>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</si>
  <si>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</si>
  <si>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</si>
  <si>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</si>
  <si>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</si>
  <si>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</si>
  <si>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</si>
  <si>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</si>
  <si>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</si>
  <si>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</si>
  <si>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</si>
  <si>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</si>
  <si>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</si>
  <si>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</si>
  <si>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</si>
  <si>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</si>
  <si>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</si>
  <si>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</si>
  <si>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</si>
  <si>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</si>
  <si>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</si>
  <si>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</si>
  <si>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</si>
  <si>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</si>
  <si>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</si>
  <si>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الأمير سلطان( تبوك)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</si>
  <si>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</si>
  <si>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</si>
  <si>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</si>
  <si>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</si>
  <si>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</si>
  <si>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</si>
  <si>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</si>
  <si>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</si>
  <si>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</si>
  <si>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</si>
  <si>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</si>
  <si>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</si>
  <si>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</si>
  <si>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Al Riyadh Parcels post</t>
  </si>
  <si>
    <t>Taif Airport</t>
  </si>
  <si>
    <t>Merchandise Exports (non-oil) and Imports of Saudi Arabia, April 2016</t>
  </si>
  <si>
    <t>أبريل / April</t>
  </si>
  <si>
    <t>Trade with the GCC Countries in April (Million Riyals)</t>
  </si>
  <si>
    <t>التبادل التجاري مع دول مجلس التعاون الخليجي خلال شهر أبريل (مليون ريال)</t>
  </si>
  <si>
    <t>China</t>
  </si>
  <si>
    <t>India</t>
  </si>
  <si>
    <t>Singapore</t>
  </si>
  <si>
    <t>Egypt</t>
  </si>
  <si>
    <t>Turkey</t>
  </si>
  <si>
    <t>Jordan</t>
  </si>
  <si>
    <t>Belgium</t>
  </si>
  <si>
    <t>Malaysia</t>
  </si>
  <si>
    <t>Japan</t>
  </si>
  <si>
    <t>U.S.A</t>
  </si>
  <si>
    <t>Pakistan</t>
  </si>
  <si>
    <t>Thailand</t>
  </si>
  <si>
    <t>Algeria</t>
  </si>
  <si>
    <t>Sudan</t>
  </si>
  <si>
    <t>Italy</t>
  </si>
  <si>
    <t>South Korea</t>
  </si>
  <si>
    <t>Morocco</t>
  </si>
  <si>
    <t>Spain</t>
  </si>
  <si>
    <t>United Kingdom</t>
  </si>
  <si>
    <t>Taiwan</t>
  </si>
  <si>
    <t>Republic of Yemen</t>
  </si>
  <si>
    <t>Indonesia</t>
  </si>
  <si>
    <t>Lebanon</t>
  </si>
  <si>
    <t>Netherlands</t>
  </si>
  <si>
    <t>Vietnam</t>
  </si>
  <si>
    <t>Iraq</t>
  </si>
  <si>
    <t>South Africa</t>
  </si>
  <si>
    <t>France</t>
  </si>
  <si>
    <t>Bangladesh</t>
  </si>
  <si>
    <t>Poland</t>
  </si>
  <si>
    <t>Hong Kong</t>
  </si>
  <si>
    <t>Switzerland</t>
  </si>
  <si>
    <t>Tunisia</t>
  </si>
  <si>
    <t>Mexico</t>
  </si>
  <si>
    <t>Argentina</t>
  </si>
  <si>
    <t>Tanzania</t>
  </si>
  <si>
    <t>Kenya</t>
  </si>
  <si>
    <t>Greece</t>
  </si>
  <si>
    <t>Germany</t>
  </si>
  <si>
    <t>Nigeria</t>
  </si>
  <si>
    <t>Djibouti</t>
  </si>
  <si>
    <t>Libya</t>
  </si>
  <si>
    <t>Australia</t>
  </si>
  <si>
    <t>Sri Lanka</t>
  </si>
  <si>
    <t>Brazil</t>
  </si>
  <si>
    <t>Sweden</t>
  </si>
  <si>
    <t>Myanmar</t>
  </si>
  <si>
    <t>Syria</t>
  </si>
  <si>
    <t>Cote d'Ivoire</t>
  </si>
  <si>
    <t>Estonia</t>
  </si>
  <si>
    <t>Nepal</t>
  </si>
  <si>
    <t>Ethiopia</t>
  </si>
  <si>
    <t>Ukraine</t>
  </si>
  <si>
    <t>Ghana</t>
  </si>
  <si>
    <t>Somalia</t>
  </si>
  <si>
    <t>Guinea</t>
  </si>
  <si>
    <t>Senegal</t>
  </si>
  <si>
    <t>Canada</t>
  </si>
  <si>
    <t>Portugal</t>
  </si>
  <si>
    <t>Austria</t>
  </si>
  <si>
    <t>Philippines</t>
  </si>
  <si>
    <t>Peru</t>
  </si>
  <si>
    <t>Eritrea</t>
  </si>
  <si>
    <t>Mauritania</t>
  </si>
  <si>
    <t>Togo</t>
  </si>
  <si>
    <t>Georgia</t>
  </si>
  <si>
    <t>Liberia</t>
  </si>
  <si>
    <t>Slovenia</t>
  </si>
  <si>
    <t>Uganda</t>
  </si>
  <si>
    <t>Angola</t>
  </si>
  <si>
    <t>Guatemala</t>
  </si>
  <si>
    <t>Chile</t>
  </si>
  <si>
    <t>Brunei Darussalam</t>
  </si>
  <si>
    <t>Palestine</t>
  </si>
  <si>
    <t>Colombia</t>
  </si>
  <si>
    <t>Mozambique</t>
  </si>
  <si>
    <t>Congo, The Democratic Republic</t>
  </si>
  <si>
    <t>Cameroon</t>
  </si>
  <si>
    <t>Kazakhstan</t>
  </si>
  <si>
    <t>Czech Republic</t>
  </si>
  <si>
    <t>Romania</t>
  </si>
  <si>
    <t>New Zealand</t>
  </si>
  <si>
    <t>Finland</t>
  </si>
  <si>
    <t>Cyprus</t>
  </si>
  <si>
    <t>Ireland</t>
  </si>
  <si>
    <t>Mauritius</t>
  </si>
  <si>
    <t xml:space="preserve">	Russian Federation</t>
  </si>
  <si>
    <t>Dominican Republic</t>
  </si>
  <si>
    <t>Madagascar</t>
  </si>
  <si>
    <t>Gambia</t>
  </si>
  <si>
    <t>Marshall Islands</t>
  </si>
  <si>
    <t>Azerbaijan</t>
  </si>
  <si>
    <t>Benin</t>
  </si>
  <si>
    <t>Afghanistan</t>
  </si>
  <si>
    <t>Denmark</t>
  </si>
  <si>
    <t>Iceland</t>
  </si>
  <si>
    <t>Slovakia</t>
  </si>
  <si>
    <t>Hungary</t>
  </si>
  <si>
    <t>Zambia</t>
  </si>
  <si>
    <t>Sao Tome and Principe</t>
  </si>
  <si>
    <t>Comoros</t>
  </si>
  <si>
    <t>Croatia</t>
  </si>
  <si>
    <t>Uzbekistan</t>
  </si>
  <si>
    <t>Maldives</t>
  </si>
  <si>
    <t>Uruguay</t>
  </si>
  <si>
    <t>Nicaragua</t>
  </si>
  <si>
    <t>Niger</t>
  </si>
  <si>
    <t>Sierra Leone</t>
  </si>
  <si>
    <t>Ecuador</t>
  </si>
  <si>
    <t>Chad</t>
  </si>
  <si>
    <t>Norway</t>
  </si>
  <si>
    <t>Gabon</t>
  </si>
  <si>
    <t>El Salvador</t>
  </si>
  <si>
    <t>Namibia</t>
  </si>
  <si>
    <t>Malawi</t>
  </si>
  <si>
    <t>Trinidad &amp; Tobago</t>
  </si>
  <si>
    <t>Serbia</t>
  </si>
  <si>
    <t>Bulgaria</t>
  </si>
  <si>
    <t>Lithuania</t>
  </si>
  <si>
    <t>Cuba</t>
  </si>
  <si>
    <t>Reunion</t>
  </si>
  <si>
    <t>Mali</t>
  </si>
  <si>
    <t>Congo</t>
  </si>
  <si>
    <t>Malta</t>
  </si>
  <si>
    <t xml:space="preserve">	Bosnia &amp; Herzegovina</t>
  </si>
  <si>
    <t>Costa Rica</t>
  </si>
  <si>
    <t>Mayotte</t>
  </si>
  <si>
    <t>Cambodia</t>
  </si>
  <si>
    <t>Latvia</t>
  </si>
  <si>
    <t>Guinea-Bissau</t>
  </si>
  <si>
    <t>Botswana</t>
  </si>
  <si>
    <t>Turkmenistan</t>
  </si>
  <si>
    <t>Panama</t>
  </si>
  <si>
    <t>Belarus</t>
  </si>
  <si>
    <t>Other Countries</t>
  </si>
  <si>
    <t>بقية الدول</t>
  </si>
  <si>
    <t>الصـين</t>
  </si>
  <si>
    <t>الـهـنـد</t>
  </si>
  <si>
    <t>سـنغافورة</t>
  </si>
  <si>
    <t>مـصـر</t>
  </si>
  <si>
    <t>تركيا</t>
  </si>
  <si>
    <t>الاردن</t>
  </si>
  <si>
    <t>بلجيكا</t>
  </si>
  <si>
    <t>مـاليزيا</t>
  </si>
  <si>
    <t>الـيـابـان</t>
  </si>
  <si>
    <t>الولايات المتحدة الامريكية</t>
  </si>
  <si>
    <t>باكسـتان</t>
  </si>
  <si>
    <t>تـايلند</t>
  </si>
  <si>
    <t>الجزائر</t>
  </si>
  <si>
    <t>السـودان</t>
  </si>
  <si>
    <t>ايطاليا</t>
  </si>
  <si>
    <t>كوريا الجنوبية</t>
  </si>
  <si>
    <t>المغرب</t>
  </si>
  <si>
    <t>اسبانيا</t>
  </si>
  <si>
    <t>المملكة المتحدة</t>
  </si>
  <si>
    <t>تايوان</t>
  </si>
  <si>
    <t>الجمهورية اليمنية</t>
  </si>
  <si>
    <t>انـدونيسـيا</t>
  </si>
  <si>
    <t>لبنان</t>
  </si>
  <si>
    <t>هولندا</t>
  </si>
  <si>
    <t>فيتنام</t>
  </si>
  <si>
    <t>العراق</t>
  </si>
  <si>
    <t>جنوب افريقيا</t>
  </si>
  <si>
    <t>فرنسا</t>
  </si>
  <si>
    <t>بنجـلادش</t>
  </si>
  <si>
    <t>بولندا</t>
  </si>
  <si>
    <t>هونج كونج</t>
  </si>
  <si>
    <t>سـويسـرا</t>
  </si>
  <si>
    <t>تونس</t>
  </si>
  <si>
    <t>المكسيك</t>
  </si>
  <si>
    <t>الارجنتين</t>
  </si>
  <si>
    <t>تنزانيا</t>
  </si>
  <si>
    <t>كينيا</t>
  </si>
  <si>
    <t>اليونان</t>
  </si>
  <si>
    <t>المانيا</t>
  </si>
  <si>
    <t>نيجيريا</t>
  </si>
  <si>
    <t>جيبوتي</t>
  </si>
  <si>
    <t>ليبيا</t>
  </si>
  <si>
    <t>استراليا</t>
  </si>
  <si>
    <t>سـيريلنكا</t>
  </si>
  <si>
    <t>البرازيل</t>
  </si>
  <si>
    <t>السويد</t>
  </si>
  <si>
    <t>ميانمار ( بورما )</t>
  </si>
  <si>
    <t>سوريا</t>
  </si>
  <si>
    <t>ساحل العاج (كوت دي فوار)</t>
  </si>
  <si>
    <t>اسـتونيا</t>
  </si>
  <si>
    <t>نيبـال</t>
  </si>
  <si>
    <t>اثيوبيا</t>
  </si>
  <si>
    <t>اوكرانيا</t>
  </si>
  <si>
    <t>غانا</t>
  </si>
  <si>
    <t>جمهورية الصومال</t>
  </si>
  <si>
    <t>غينيا</t>
  </si>
  <si>
    <t>السـنغال</t>
  </si>
  <si>
    <t>كندا</t>
  </si>
  <si>
    <t>البرتغال</t>
  </si>
  <si>
    <t>النمسـا</t>
  </si>
  <si>
    <t>الـفـلبين</t>
  </si>
  <si>
    <t>بيرو</t>
  </si>
  <si>
    <t>اريتيريا</t>
  </si>
  <si>
    <t>موريتانيا</t>
  </si>
  <si>
    <t>توجو</t>
  </si>
  <si>
    <t>جورجيا</t>
  </si>
  <si>
    <t>ليبيريا</t>
  </si>
  <si>
    <t>سلوفينيا</t>
  </si>
  <si>
    <t>اوغندا</t>
  </si>
  <si>
    <t>انغولا</t>
  </si>
  <si>
    <t>جواتيمالا</t>
  </si>
  <si>
    <t>شيلي</t>
  </si>
  <si>
    <t>بروناي(دار السلام)</t>
  </si>
  <si>
    <t>فلسطين</t>
  </si>
  <si>
    <t>كولمبيا</t>
  </si>
  <si>
    <t>موزمبيق</t>
  </si>
  <si>
    <t>جمهورية كونجو الديمقراطية (زائير)</t>
  </si>
  <si>
    <t>الكميرون</t>
  </si>
  <si>
    <t>كازاخستان</t>
  </si>
  <si>
    <t>التشيك</t>
  </si>
  <si>
    <t>رومانيا</t>
  </si>
  <si>
    <t>نيوزلندا</t>
  </si>
  <si>
    <t>فنلندا</t>
  </si>
  <si>
    <t>قبرص</t>
  </si>
  <si>
    <t>ايرلندا</t>
  </si>
  <si>
    <t>موريشس</t>
  </si>
  <si>
    <t>روسيا الاتحادية</t>
  </si>
  <si>
    <t>جمهورية الدومينيكان</t>
  </si>
  <si>
    <t>مدغشقر</t>
  </si>
  <si>
    <t>جامبيا</t>
  </si>
  <si>
    <t>جزر مارشال</t>
  </si>
  <si>
    <t>اذربيجان</t>
  </si>
  <si>
    <t xml:space="preserve"> بنين (داهومي)</t>
  </si>
  <si>
    <t>افغانسـتان</t>
  </si>
  <si>
    <t>الدنمرك</t>
  </si>
  <si>
    <t>ايسـلاند</t>
  </si>
  <si>
    <t>سلوفاكيا</t>
  </si>
  <si>
    <t>المجر (هنغاريا)</t>
  </si>
  <si>
    <t>زامبيا</t>
  </si>
  <si>
    <t>ساو تومي وبرينسيبي</t>
  </si>
  <si>
    <t>جزر القمر</t>
  </si>
  <si>
    <t>كرواتيا</t>
  </si>
  <si>
    <t>أوزباكستان</t>
  </si>
  <si>
    <t>جزر المالديف</t>
  </si>
  <si>
    <t>اورغواى</t>
  </si>
  <si>
    <t>نيكراجوا</t>
  </si>
  <si>
    <t>النيجر</t>
  </si>
  <si>
    <t>سيراليون</t>
  </si>
  <si>
    <t>اكوادور</t>
  </si>
  <si>
    <t>تشـاد</t>
  </si>
  <si>
    <t>النرويج</t>
  </si>
  <si>
    <t>الجابون</t>
  </si>
  <si>
    <t>السلفادور</t>
  </si>
  <si>
    <t>نامبيبيا</t>
  </si>
  <si>
    <t>ملاوي</t>
  </si>
  <si>
    <t>تريندادوتوباكو</t>
  </si>
  <si>
    <t>صربيا</t>
  </si>
  <si>
    <t>بلغاريا</t>
  </si>
  <si>
    <t>لتوانيا</t>
  </si>
  <si>
    <t>كوبا</t>
  </si>
  <si>
    <t>جزيره ريونيون</t>
  </si>
  <si>
    <t>مالي</t>
  </si>
  <si>
    <t>كونجو</t>
  </si>
  <si>
    <t>مالطـه</t>
  </si>
  <si>
    <t>البوسنة والهرسك</t>
  </si>
  <si>
    <t>كوستاريكا</t>
  </si>
  <si>
    <t>مايوتي</t>
  </si>
  <si>
    <t>كامبوديا</t>
  </si>
  <si>
    <t>لاتفيا</t>
  </si>
  <si>
    <t>غينيا بيساو</t>
  </si>
  <si>
    <t>بتسوانا</t>
  </si>
  <si>
    <t>تركمانستان</t>
  </si>
  <si>
    <t>بنما</t>
  </si>
  <si>
    <t>بيلاروس</t>
  </si>
  <si>
    <t/>
  </si>
  <si>
    <t>Jamaica</t>
  </si>
  <si>
    <t>Luxembourg</t>
  </si>
  <si>
    <t>Puerto Rico</t>
  </si>
  <si>
    <t>Dominica</t>
  </si>
  <si>
    <t>Aruba</t>
  </si>
  <si>
    <t>Liechtenstein</t>
  </si>
  <si>
    <t>San Marino</t>
  </si>
  <si>
    <t>North Korea</t>
  </si>
  <si>
    <t>Armenia</t>
  </si>
  <si>
    <t>Mongolia</t>
  </si>
  <si>
    <t>Seychelles</t>
  </si>
  <si>
    <t>Virgin Islands, British</t>
  </si>
  <si>
    <t>Saint Helena</t>
  </si>
  <si>
    <t>Macedonia</t>
  </si>
  <si>
    <t>Zimbabwe</t>
  </si>
  <si>
    <t>Honduras</t>
  </si>
  <si>
    <t>Moldova</t>
  </si>
  <si>
    <t>Bolivia</t>
  </si>
  <si>
    <t>Haiti</t>
  </si>
  <si>
    <t>Monaco</t>
  </si>
  <si>
    <t>Swaziland</t>
  </si>
  <si>
    <t>Rwanda</t>
  </si>
  <si>
    <t>Albania</t>
  </si>
  <si>
    <t>Lesotho</t>
  </si>
  <si>
    <t>Paraguay</t>
  </si>
  <si>
    <t>Venezuela</t>
  </si>
  <si>
    <t>Vanuatu</t>
  </si>
  <si>
    <t>Belize</t>
  </si>
  <si>
    <t>Gibraltar</t>
  </si>
  <si>
    <t>Fiji</t>
  </si>
  <si>
    <t>Macao</t>
  </si>
  <si>
    <t>Kyrgyzstan</t>
  </si>
  <si>
    <t>جمايكا</t>
  </si>
  <si>
    <t>لوكسمبورج</t>
  </si>
  <si>
    <t>بورتريكو</t>
  </si>
  <si>
    <t>الدومونيك</t>
  </si>
  <si>
    <t>اروبا</t>
  </si>
  <si>
    <t>ليختشتاين</t>
  </si>
  <si>
    <t>سان مارينو</t>
  </si>
  <si>
    <t>كوريا الشمالية</t>
  </si>
  <si>
    <t>ارميـنيا</t>
  </si>
  <si>
    <t>مـنـغوليا</t>
  </si>
  <si>
    <t xml:space="preserve"> سـيشـل</t>
  </si>
  <si>
    <t>جزر فيرجين البريطانية</t>
  </si>
  <si>
    <t>سانت هيلانه</t>
  </si>
  <si>
    <t>مقدونيا</t>
  </si>
  <si>
    <t>زمبابوي</t>
  </si>
  <si>
    <t>هوندوراس</t>
  </si>
  <si>
    <t>مولدافيا</t>
  </si>
  <si>
    <t>بوليفيا</t>
  </si>
  <si>
    <t>هاييتي</t>
  </si>
  <si>
    <t>موناكو</t>
  </si>
  <si>
    <t>سوازى لاند</t>
  </si>
  <si>
    <t>راوندى</t>
  </si>
  <si>
    <t>البانيا</t>
  </si>
  <si>
    <t>ليسوتو</t>
  </si>
  <si>
    <t>براغواى</t>
  </si>
  <si>
    <t>فينزولا</t>
  </si>
  <si>
    <t>فنواتو</t>
  </si>
  <si>
    <t>بيليز</t>
  </si>
  <si>
    <t>جبل طارق</t>
  </si>
  <si>
    <t>جزر فيجى</t>
  </si>
  <si>
    <t>مـكـاو</t>
  </si>
  <si>
    <t>قرقيزيا</t>
  </si>
  <si>
    <t>Raas Alkhair Port</t>
  </si>
  <si>
    <t>Raas Tannorah  Port</t>
  </si>
  <si>
    <t>Deba  Port</t>
  </si>
  <si>
    <t>Jizan  Port</t>
  </si>
  <si>
    <t>Jubail  Port</t>
  </si>
  <si>
    <t>Yanbu  Port</t>
  </si>
  <si>
    <t>King Khalid International Airport</t>
  </si>
  <si>
    <t>King Abdulaziz International Airport</t>
  </si>
  <si>
    <t>Medina Airport</t>
  </si>
  <si>
    <t>Medina Parcels post</t>
  </si>
  <si>
    <t>2015</t>
  </si>
  <si>
    <t>2016</t>
  </si>
  <si>
    <t>صادرات المملكة السلعية غير البترولية ووارداتها لشهر أبريل من عام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</si>
</sst>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7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/>
    <xf numFmtId="3" fontId="12" fillId="3" borderId="1" xfId="1" applyNumberFormat="1" applyFont="1" applyFill="1" applyBorder="1" applyAlignment="1">
      <alignment horizontal="right" vertical="center" readingOrder="1"/>
    </xf>
    <xf numFmtId="3" fontId="12" fillId="4" borderId="2" xfId="1" applyNumberFormat="1" applyFont="1" applyFill="1" applyBorder="1" applyAlignment="1">
      <alignment horizontal="right" vertical="center" readingOrder="1"/>
    </xf>
    <xf numFmtId="3" fontId="12" fillId="3" borderId="9" xfId="1" applyNumberFormat="1" applyFont="1" applyFill="1" applyBorder="1" applyAlignment="1">
      <alignment horizontal="right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right" vertical="center" readingOrder="2"/>
    </xf>
    <xf numFmtId="0" fontId="14" fillId="7" borderId="2" xfId="1" applyFont="1" applyFill="1" applyBorder="1" applyAlignment="1">
      <alignment horizontal="left" vertical="center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219075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91" t="s">
        <v>625</v>
      </c>
      <c r="B3" s="91"/>
      <c r="C3" s="91"/>
      <c r="D3" s="91"/>
    </row>
    <row r="4" spans="1:4" ht="30" customHeight="1" thickBot="1">
      <c r="A4" s="92" t="s">
        <v>274</v>
      </c>
      <c r="B4" s="92"/>
      <c r="C4" s="92"/>
      <c r="D4" s="92"/>
    </row>
    <row r="5" spans="1:4" ht="33" customHeight="1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>
      <c r="A16" s="39" t="s">
        <v>199</v>
      </c>
      <c r="B16" s="47" t="s">
        <v>201</v>
      </c>
      <c r="C16" s="48" t="s">
        <v>200</v>
      </c>
      <c r="D16" s="37" t="s">
        <v>199</v>
      </c>
    </row>
    <row r="17" spans="1:4" ht="21" customHeight="1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72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80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148</v>
      </c>
      <c r="B5" s="100" t="s">
        <v>172</v>
      </c>
      <c r="C5" s="63" t="s">
        <v>275</v>
      </c>
      <c r="D5" s="63" t="s">
        <v>198</v>
      </c>
      <c r="E5" s="63" t="s">
        <v>275</v>
      </c>
      <c r="F5" s="101" t="s">
        <v>176</v>
      </c>
      <c r="G5" s="102" t="s">
        <v>147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26" t="s">
        <v>169</v>
      </c>
      <c r="C8" s="75">
        <v>18979.083878000001</v>
      </c>
      <c r="D8" s="82">
        <v>17619.431249000001</v>
      </c>
      <c r="E8" s="75">
        <v>17854.012609000001</v>
      </c>
      <c r="F8" s="66" t="s">
        <v>173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170</v>
      </c>
      <c r="C9" s="76">
        <v>22132.592497000001</v>
      </c>
      <c r="D9" s="83">
        <v>16378.845391999999</v>
      </c>
      <c r="E9" s="76">
        <v>14741.123351</v>
      </c>
      <c r="F9" s="67" t="s">
        <v>174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4" t="s">
        <v>171</v>
      </c>
      <c r="C10" s="77">
        <v>14901.104769</v>
      </c>
      <c r="D10" s="84">
        <v>10045.975925000001</v>
      </c>
      <c r="E10" s="77">
        <v>8174.9861339999998</v>
      </c>
      <c r="F10" s="68" t="s">
        <v>175</v>
      </c>
      <c r="G10" s="19">
        <v>3</v>
      </c>
      <c r="L10" s="5"/>
      <c r="M10" s="5"/>
    </row>
    <row r="11" spans="1:13" ht="19.5" customHeight="1" thickBot="1">
      <c r="A11" s="22"/>
      <c r="B11" s="65" t="s">
        <v>119</v>
      </c>
      <c r="C11" s="78">
        <f t="shared" ref="C11:D11" si="0">SUM(C8:C10)</f>
        <v>56012.781144</v>
      </c>
      <c r="D11" s="78">
        <f t="shared" si="0"/>
        <v>44044.252566000003</v>
      </c>
      <c r="E11" s="78">
        <f>SUM(E8:E10)</f>
        <v>40770.122093999998</v>
      </c>
      <c r="F11" s="69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81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81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81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0.71093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73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81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148</v>
      </c>
      <c r="B5" s="100" t="s">
        <v>172</v>
      </c>
      <c r="C5" s="63" t="s">
        <v>275</v>
      </c>
      <c r="D5" s="63" t="s">
        <v>198</v>
      </c>
      <c r="E5" s="63" t="s">
        <v>275</v>
      </c>
      <c r="F5" s="101" t="s">
        <v>176</v>
      </c>
      <c r="G5" s="102" t="s">
        <v>147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12" t="s">
        <v>177</v>
      </c>
      <c r="C8" s="75">
        <v>2504.1113059999998</v>
      </c>
      <c r="D8" s="75">
        <v>1376.3260379999999</v>
      </c>
      <c r="E8" s="75">
        <v>1210.499229</v>
      </c>
      <c r="F8" s="14" t="s">
        <v>180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178</v>
      </c>
      <c r="C9" s="76">
        <v>14642.533083</v>
      </c>
      <c r="D9" s="76">
        <v>10576.570562999999</v>
      </c>
      <c r="E9" s="76">
        <v>9925.6132140000009</v>
      </c>
      <c r="F9" s="15" t="s">
        <v>182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179</v>
      </c>
      <c r="C10" s="77">
        <v>38866.136755</v>
      </c>
      <c r="D10" s="77">
        <v>32091.355964999999</v>
      </c>
      <c r="E10" s="77">
        <v>29634.009651</v>
      </c>
      <c r="F10" s="21" t="s">
        <v>181</v>
      </c>
      <c r="G10" s="19">
        <v>3</v>
      </c>
      <c r="L10" s="5"/>
      <c r="M10" s="5"/>
    </row>
    <row r="11" spans="1:13" ht="19.5" customHeight="1" thickBot="1">
      <c r="A11" s="22"/>
      <c r="B11" s="23" t="s">
        <v>119</v>
      </c>
      <c r="C11" s="78">
        <f t="shared" ref="C11:D11" si="0">SUM(C8:C10)</f>
        <v>56012.781144</v>
      </c>
      <c r="D11" s="78">
        <f t="shared" si="0"/>
        <v>44044.252565999996</v>
      </c>
      <c r="E11" s="78">
        <f>SUM(E8:E10)</f>
        <v>40770.122094000006</v>
      </c>
      <c r="F11" s="24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26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0.14062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201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200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204</v>
      </c>
      <c r="B5" s="100" t="s">
        <v>205</v>
      </c>
      <c r="C5" s="63" t="s">
        <v>275</v>
      </c>
      <c r="D5" s="63" t="s">
        <v>198</v>
      </c>
      <c r="E5" s="63" t="s">
        <v>275</v>
      </c>
      <c r="F5" s="101" t="s">
        <v>203</v>
      </c>
      <c r="G5" s="102" t="s">
        <v>202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70" t="s">
        <v>227</v>
      </c>
      <c r="B8" s="115" t="s">
        <v>0</v>
      </c>
      <c r="C8" s="85">
        <f t="shared" ref="C8:D8" si="0">SUBTOTAL(9,C9:C17)</f>
        <v>35895.066144999997</v>
      </c>
      <c r="D8" s="85">
        <f t="shared" si="0"/>
        <v>27991.478049000001</v>
      </c>
      <c r="E8" s="85">
        <f>SUBTOTAL(9,E9:E17)</f>
        <v>25057.939963000004</v>
      </c>
      <c r="F8" s="116" t="s">
        <v>1</v>
      </c>
      <c r="G8" s="71" t="s">
        <v>206</v>
      </c>
      <c r="L8" s="5"/>
      <c r="M8" s="5"/>
    </row>
    <row r="9" spans="1:13" ht="20.100000000000001" customHeight="1">
      <c r="A9" s="10"/>
      <c r="B9" s="26" t="s">
        <v>230</v>
      </c>
      <c r="C9" s="75">
        <v>20026.896295999999</v>
      </c>
      <c r="D9" s="75">
        <v>16155.991348</v>
      </c>
      <c r="E9" s="75">
        <v>14453.06653</v>
      </c>
      <c r="F9" s="66" t="s">
        <v>209</v>
      </c>
      <c r="G9" s="53"/>
      <c r="L9" s="5"/>
      <c r="M9" s="5"/>
    </row>
    <row r="10" spans="1:13" ht="20.100000000000001" customHeight="1">
      <c r="A10" s="11"/>
      <c r="B10" s="27" t="s">
        <v>231</v>
      </c>
      <c r="C10" s="76">
        <v>11881.335611</v>
      </c>
      <c r="D10" s="76">
        <v>8720.0032019999999</v>
      </c>
      <c r="E10" s="76">
        <v>8577.7636860000002</v>
      </c>
      <c r="F10" s="67" t="s">
        <v>266</v>
      </c>
      <c r="G10" s="56"/>
      <c r="L10" s="5"/>
      <c r="M10" s="5"/>
    </row>
    <row r="11" spans="1:13" ht="20.100000000000001" customHeight="1">
      <c r="A11" s="10"/>
      <c r="B11" s="26" t="s">
        <v>232</v>
      </c>
      <c r="C11" s="75">
        <v>622.95230300000003</v>
      </c>
      <c r="D11" s="75">
        <v>682.62025200000005</v>
      </c>
      <c r="E11" s="75">
        <v>704.89975100000004</v>
      </c>
      <c r="F11" s="66" t="s">
        <v>210</v>
      </c>
      <c r="G11" s="53"/>
      <c r="L11" s="5"/>
      <c r="M11" s="5"/>
    </row>
    <row r="12" spans="1:13" ht="20.100000000000001" customHeight="1">
      <c r="A12" s="11"/>
      <c r="B12" s="27" t="s">
        <v>234</v>
      </c>
      <c r="C12" s="76">
        <v>760.73295900000005</v>
      </c>
      <c r="D12" s="76">
        <v>598.56469100000004</v>
      </c>
      <c r="E12" s="76">
        <v>411.280237</v>
      </c>
      <c r="F12" s="67" t="s">
        <v>618</v>
      </c>
      <c r="G12" s="56"/>
      <c r="L12" s="5"/>
      <c r="M12" s="5"/>
    </row>
    <row r="13" spans="1:13" ht="20.100000000000001" customHeight="1">
      <c r="A13" s="10"/>
      <c r="B13" s="26" t="s">
        <v>233</v>
      </c>
      <c r="C13" s="75">
        <v>1600.5382520000001</v>
      </c>
      <c r="D13" s="75">
        <v>609.63205800000003</v>
      </c>
      <c r="E13" s="75">
        <v>384.09076599999997</v>
      </c>
      <c r="F13" s="66" t="s">
        <v>617</v>
      </c>
      <c r="G13" s="53"/>
      <c r="L13" s="5"/>
      <c r="M13" s="5"/>
    </row>
    <row r="14" spans="1:13" ht="20.100000000000001" customHeight="1">
      <c r="A14" s="11"/>
      <c r="B14" s="27" t="s">
        <v>237</v>
      </c>
      <c r="C14" s="76">
        <v>184.36746600000001</v>
      </c>
      <c r="D14" s="76">
        <v>280.45798600000001</v>
      </c>
      <c r="E14" s="76">
        <v>295.94720000000001</v>
      </c>
      <c r="F14" s="67" t="s">
        <v>616</v>
      </c>
      <c r="G14" s="56"/>
      <c r="L14" s="5"/>
      <c r="M14" s="5"/>
    </row>
    <row r="15" spans="1:13" ht="20.100000000000001" customHeight="1">
      <c r="A15" s="10"/>
      <c r="B15" s="26" t="s">
        <v>236</v>
      </c>
      <c r="C15" s="75">
        <v>171.28775300000001</v>
      </c>
      <c r="D15" s="75">
        <v>461.63160199999999</v>
      </c>
      <c r="E15" s="75">
        <v>164.75326000000001</v>
      </c>
      <c r="F15" s="66" t="s">
        <v>615</v>
      </c>
      <c r="G15" s="53"/>
      <c r="L15" s="5"/>
      <c r="M15" s="5"/>
    </row>
    <row r="16" spans="1:13" ht="20.100000000000001" customHeight="1">
      <c r="A16" s="11"/>
      <c r="B16" s="27" t="s">
        <v>235</v>
      </c>
      <c r="C16" s="76">
        <v>527.67729499999996</v>
      </c>
      <c r="D16" s="76">
        <v>478.140353</v>
      </c>
      <c r="E16" s="76">
        <v>66.138532999999995</v>
      </c>
      <c r="F16" s="67" t="s">
        <v>614</v>
      </c>
      <c r="G16" s="56"/>
      <c r="L16" s="5"/>
      <c r="M16" s="5"/>
    </row>
    <row r="17" spans="1:13" ht="20.100000000000001" customHeight="1">
      <c r="A17" s="10"/>
      <c r="B17" s="26" t="s">
        <v>238</v>
      </c>
      <c r="C17" s="75">
        <v>119.27821</v>
      </c>
      <c r="D17" s="75">
        <v>4.4365569999999996</v>
      </c>
      <c r="E17" s="75"/>
      <c r="F17" s="66" t="s">
        <v>613</v>
      </c>
      <c r="G17" s="53"/>
      <c r="L17" s="5"/>
      <c r="M17" s="5"/>
    </row>
    <row r="18" spans="1:13" ht="20.100000000000001" customHeight="1">
      <c r="A18" s="70" t="s">
        <v>228</v>
      </c>
      <c r="B18" s="115" t="s">
        <v>0</v>
      </c>
      <c r="C18" s="85">
        <f t="shared" ref="C18:D18" si="1">SUBTOTAL(9,C19:C31)</f>
        <v>9700.7325180000007</v>
      </c>
      <c r="D18" s="85">
        <f t="shared" si="1"/>
        <v>8274.3034189999998</v>
      </c>
      <c r="E18" s="85">
        <f>SUBTOTAL(9,E19:E31)</f>
        <v>8166.9858620000005</v>
      </c>
      <c r="F18" s="116" t="s">
        <v>1</v>
      </c>
      <c r="G18" s="71" t="s">
        <v>207</v>
      </c>
      <c r="L18" s="5"/>
      <c r="M18" s="5"/>
    </row>
    <row r="19" spans="1:13" ht="20.100000000000001" customHeight="1">
      <c r="A19" s="11"/>
      <c r="B19" s="27" t="s">
        <v>239</v>
      </c>
      <c r="C19" s="76">
        <v>4577.7547940000004</v>
      </c>
      <c r="D19" s="76">
        <v>3860.541866</v>
      </c>
      <c r="E19" s="76">
        <v>4200.5900670000001</v>
      </c>
      <c r="F19" s="67" t="s">
        <v>211</v>
      </c>
      <c r="G19" s="56"/>
      <c r="L19" s="5"/>
      <c r="M19" s="5"/>
    </row>
    <row r="20" spans="1:13" ht="20.100000000000001" customHeight="1">
      <c r="A20" s="10"/>
      <c r="B20" s="26" t="s">
        <v>240</v>
      </c>
      <c r="C20" s="75">
        <v>2411.022884</v>
      </c>
      <c r="D20" s="75">
        <v>2141.2676590000001</v>
      </c>
      <c r="E20" s="75">
        <v>1930.859093</v>
      </c>
      <c r="F20" s="66" t="s">
        <v>267</v>
      </c>
      <c r="G20" s="53"/>
      <c r="L20" s="5"/>
      <c r="M20" s="5"/>
    </row>
    <row r="21" spans="1:13" ht="20.100000000000001" customHeight="1">
      <c r="A21" s="11"/>
      <c r="B21" s="27" t="s">
        <v>241</v>
      </c>
      <c r="C21" s="76">
        <v>1576.9918749999999</v>
      </c>
      <c r="D21" s="76">
        <v>1299.8750910000001</v>
      </c>
      <c r="E21" s="76">
        <v>1133.195888</v>
      </c>
      <c r="F21" s="67" t="s">
        <v>212</v>
      </c>
      <c r="G21" s="56"/>
      <c r="L21" s="5"/>
      <c r="M21" s="5"/>
    </row>
    <row r="22" spans="1:13" ht="20.100000000000001" customHeight="1">
      <c r="A22" s="10"/>
      <c r="B22" s="26" t="s">
        <v>242</v>
      </c>
      <c r="C22" s="75">
        <v>367.81599499999999</v>
      </c>
      <c r="D22" s="75">
        <v>448.76405</v>
      </c>
      <c r="E22" s="75">
        <v>373.764859</v>
      </c>
      <c r="F22" s="66" t="s">
        <v>213</v>
      </c>
      <c r="G22" s="53"/>
      <c r="L22" s="5"/>
      <c r="M22" s="5"/>
    </row>
    <row r="23" spans="1:13" ht="20.100000000000001" customHeight="1">
      <c r="A23" s="11"/>
      <c r="B23" s="27" t="s">
        <v>243</v>
      </c>
      <c r="C23" s="76">
        <v>234.105929</v>
      </c>
      <c r="D23" s="76">
        <v>203.54046399999999</v>
      </c>
      <c r="E23" s="76">
        <v>188.37514200000001</v>
      </c>
      <c r="F23" s="67" t="s">
        <v>214</v>
      </c>
      <c r="G23" s="56"/>
      <c r="L23" s="5"/>
      <c r="M23" s="5"/>
    </row>
    <row r="24" spans="1:13" ht="20.100000000000001" customHeight="1">
      <c r="A24" s="10"/>
      <c r="B24" s="26" t="s">
        <v>244</v>
      </c>
      <c r="C24" s="75">
        <v>243.77021400000001</v>
      </c>
      <c r="D24" s="75">
        <v>178.75388599999999</v>
      </c>
      <c r="E24" s="75">
        <v>179.79080300000001</v>
      </c>
      <c r="F24" s="66" t="s">
        <v>215</v>
      </c>
      <c r="G24" s="53"/>
      <c r="L24" s="5"/>
      <c r="M24" s="5"/>
    </row>
    <row r="25" spans="1:13" ht="20.100000000000001" customHeight="1">
      <c r="A25" s="11"/>
      <c r="B25" s="27" t="s">
        <v>245</v>
      </c>
      <c r="C25" s="76">
        <v>70.026079999999993</v>
      </c>
      <c r="D25" s="76">
        <v>70.320584999999994</v>
      </c>
      <c r="E25" s="76">
        <v>77.749084999999994</v>
      </c>
      <c r="F25" s="67" t="s">
        <v>216</v>
      </c>
      <c r="G25" s="56"/>
      <c r="L25" s="5"/>
      <c r="M25" s="5"/>
    </row>
    <row r="26" spans="1:13" ht="20.100000000000001" customHeight="1">
      <c r="A26" s="10"/>
      <c r="B26" s="26" t="s">
        <v>246</v>
      </c>
      <c r="C26" s="75">
        <v>63.581755999999999</v>
      </c>
      <c r="D26" s="75">
        <v>47.137008000000002</v>
      </c>
      <c r="E26" s="75">
        <v>49.466821000000003</v>
      </c>
      <c r="F26" s="66" t="s">
        <v>217</v>
      </c>
      <c r="G26" s="53"/>
      <c r="L26" s="5"/>
      <c r="M26" s="5"/>
    </row>
    <row r="27" spans="1:13" ht="20.100000000000001" customHeight="1">
      <c r="A27" s="11"/>
      <c r="B27" s="27" t="s">
        <v>247</v>
      </c>
      <c r="C27" s="76">
        <v>57.098415000000003</v>
      </c>
      <c r="D27" s="76">
        <v>24.102810000000002</v>
      </c>
      <c r="E27" s="76">
        <v>33.194104000000003</v>
      </c>
      <c r="F27" s="67" t="s">
        <v>218</v>
      </c>
      <c r="G27" s="56"/>
      <c r="L27" s="5"/>
      <c r="M27" s="5"/>
    </row>
    <row r="28" spans="1:13" ht="20.100000000000001" customHeight="1">
      <c r="A28" s="10"/>
      <c r="B28" s="26" t="s">
        <v>248</v>
      </c>
      <c r="C28" s="75">
        <v>98.524575999999996</v>
      </c>
      <c r="D28" s="75"/>
      <c r="E28" s="75"/>
      <c r="F28" s="66" t="s">
        <v>219</v>
      </c>
      <c r="G28" s="53"/>
      <c r="L28" s="5"/>
      <c r="M28" s="5"/>
    </row>
    <row r="29" spans="1:13" ht="20.100000000000001" customHeight="1">
      <c r="A29" s="11"/>
      <c r="B29" s="27" t="s">
        <v>249</v>
      </c>
      <c r="C29" s="76"/>
      <c r="D29" s="76"/>
      <c r="E29" s="76"/>
      <c r="F29" s="67" t="s">
        <v>220</v>
      </c>
      <c r="G29" s="56"/>
      <c r="L29" s="5"/>
      <c r="M29" s="5"/>
    </row>
    <row r="30" spans="1:13" ht="20.100000000000001" customHeight="1">
      <c r="A30" s="10"/>
      <c r="B30" s="26" t="s">
        <v>250</v>
      </c>
      <c r="C30" s="75">
        <v>0.04</v>
      </c>
      <c r="D30" s="75"/>
      <c r="E30" s="75"/>
      <c r="F30" s="66" t="s">
        <v>221</v>
      </c>
      <c r="G30" s="53"/>
      <c r="L30" s="5"/>
      <c r="M30" s="5"/>
    </row>
    <row r="31" spans="1:13" ht="20.100000000000001" customHeight="1">
      <c r="A31" s="11"/>
      <c r="B31" s="27" t="s">
        <v>251</v>
      </c>
      <c r="C31" s="76"/>
      <c r="D31" s="76"/>
      <c r="E31" s="76"/>
      <c r="F31" s="67" t="s">
        <v>222</v>
      </c>
      <c r="G31" s="56"/>
      <c r="L31" s="5"/>
      <c r="M31" s="5"/>
    </row>
    <row r="32" spans="1:13" ht="20.100000000000001" customHeight="1">
      <c r="A32" s="70" t="s">
        <v>229</v>
      </c>
      <c r="B32" s="115" t="s">
        <v>0</v>
      </c>
      <c r="C32" s="85">
        <f t="shared" ref="C32:D32" si="2">SUBTOTAL(9,C33:C46)</f>
        <v>10416.982481000001</v>
      </c>
      <c r="D32" s="85">
        <f t="shared" si="2"/>
        <v>7778.471098</v>
      </c>
      <c r="E32" s="85">
        <f>SUBTOTAL(9,E33:E46)</f>
        <v>7545.1962689999991</v>
      </c>
      <c r="F32" s="116" t="s">
        <v>1</v>
      </c>
      <c r="G32" s="71" t="s">
        <v>208</v>
      </c>
      <c r="L32" s="5"/>
      <c r="M32" s="5"/>
    </row>
    <row r="33" spans="1:13" ht="20.100000000000001" customHeight="1">
      <c r="A33" s="10"/>
      <c r="B33" s="26" t="s">
        <v>252</v>
      </c>
      <c r="C33" s="75">
        <v>4753.6752239999996</v>
      </c>
      <c r="D33" s="75">
        <v>3707.1600600000002</v>
      </c>
      <c r="E33" s="75">
        <v>3080.86924</v>
      </c>
      <c r="F33" s="66" t="s">
        <v>619</v>
      </c>
      <c r="G33" s="53"/>
      <c r="I33"/>
      <c r="J33"/>
      <c r="L33" s="5"/>
      <c r="M33" s="5"/>
    </row>
    <row r="34" spans="1:13" ht="20.100000000000001" customHeight="1">
      <c r="A34" s="11"/>
      <c r="B34" s="27" t="s">
        <v>253</v>
      </c>
      <c r="C34" s="76">
        <v>3953.1778399999998</v>
      </c>
      <c r="D34" s="76">
        <v>2325.0170360000002</v>
      </c>
      <c r="E34" s="76">
        <v>2972.3862509999999</v>
      </c>
      <c r="F34" s="67" t="s">
        <v>620</v>
      </c>
      <c r="G34" s="56"/>
      <c r="I34"/>
      <c r="J34"/>
      <c r="L34" s="5"/>
      <c r="M34" s="5"/>
    </row>
    <row r="35" spans="1:13" ht="20.100000000000001" customHeight="1">
      <c r="A35" s="10"/>
      <c r="B35" s="26" t="s">
        <v>254</v>
      </c>
      <c r="C35" s="75">
        <v>1674.3667519999999</v>
      </c>
      <c r="D35" s="75">
        <v>1696.9074840000001</v>
      </c>
      <c r="E35" s="75">
        <v>1429.368557</v>
      </c>
      <c r="F35" s="66" t="s">
        <v>223</v>
      </c>
      <c r="G35" s="53"/>
      <c r="I35"/>
      <c r="J35"/>
      <c r="L35" s="5"/>
      <c r="M35" s="5"/>
    </row>
    <row r="36" spans="1:13" ht="20.100000000000001" customHeight="1">
      <c r="A36" s="11"/>
      <c r="B36" s="27" t="s">
        <v>256</v>
      </c>
      <c r="C36" s="76">
        <v>11.955861000000001</v>
      </c>
      <c r="D36" s="76">
        <v>13.755694999999999</v>
      </c>
      <c r="E36" s="76">
        <v>26.657606000000001</v>
      </c>
      <c r="F36" s="67" t="s">
        <v>224</v>
      </c>
      <c r="G36" s="56"/>
      <c r="I36"/>
      <c r="J36"/>
      <c r="L36" s="5"/>
      <c r="M36" s="5"/>
    </row>
    <row r="37" spans="1:13" ht="20.100000000000001" customHeight="1">
      <c r="A37" s="10"/>
      <c r="B37" s="26" t="s">
        <v>255</v>
      </c>
      <c r="C37" s="75">
        <v>4.9110379999999996</v>
      </c>
      <c r="D37" s="75">
        <v>14.578794</v>
      </c>
      <c r="E37" s="75">
        <v>13.361644</v>
      </c>
      <c r="F37" s="66" t="s">
        <v>269</v>
      </c>
      <c r="G37" s="53"/>
      <c r="I37"/>
      <c r="J37"/>
      <c r="L37" s="5"/>
      <c r="M37" s="5"/>
    </row>
    <row r="38" spans="1:13" ht="20.100000000000001" customHeight="1">
      <c r="A38" s="11"/>
      <c r="B38" s="27" t="s">
        <v>257</v>
      </c>
      <c r="C38" s="76">
        <v>0.51645799999999997</v>
      </c>
      <c r="D38" s="76">
        <v>6.7615170000000004</v>
      </c>
      <c r="E38" s="76">
        <v>6.4218260000000003</v>
      </c>
      <c r="F38" s="67" t="s">
        <v>270</v>
      </c>
      <c r="G38" s="56"/>
      <c r="I38"/>
      <c r="J38"/>
      <c r="L38" s="5"/>
      <c r="M38" s="5"/>
    </row>
    <row r="39" spans="1:13" ht="20.100000000000001" customHeight="1">
      <c r="A39" s="10"/>
      <c r="B39" s="26" t="s">
        <v>259</v>
      </c>
      <c r="C39" s="75">
        <v>7.6995690000000003</v>
      </c>
      <c r="D39" s="75">
        <v>3.547148</v>
      </c>
      <c r="E39" s="75">
        <v>5.916328</v>
      </c>
      <c r="F39" s="66" t="s">
        <v>621</v>
      </c>
      <c r="G39" s="53"/>
      <c r="I39"/>
      <c r="J39"/>
      <c r="L39" s="5"/>
      <c r="M39" s="5"/>
    </row>
    <row r="40" spans="1:13" ht="20.100000000000001" customHeight="1">
      <c r="A40" s="11"/>
      <c r="B40" s="27" t="s">
        <v>258</v>
      </c>
      <c r="C40" s="76">
        <v>6.3420529999999999</v>
      </c>
      <c r="D40" s="76">
        <v>6.1894429999999998</v>
      </c>
      <c r="E40" s="76">
        <v>5.0699909999999999</v>
      </c>
      <c r="F40" s="67" t="s">
        <v>271</v>
      </c>
      <c r="G40" s="56"/>
      <c r="I40"/>
      <c r="J40"/>
      <c r="L40" s="5"/>
      <c r="M40" s="5"/>
    </row>
    <row r="41" spans="1:13" ht="20.100000000000001" customHeight="1">
      <c r="A41" s="10"/>
      <c r="B41" s="26" t="s">
        <v>260</v>
      </c>
      <c r="C41" s="75">
        <v>2.1347040000000002</v>
      </c>
      <c r="D41" s="75">
        <v>1.9143969999999999</v>
      </c>
      <c r="E41" s="75">
        <v>3.4344700000000001</v>
      </c>
      <c r="F41" s="66" t="s">
        <v>225</v>
      </c>
      <c r="G41" s="53"/>
      <c r="I41"/>
      <c r="J41"/>
      <c r="L41" s="5"/>
      <c r="M41" s="5"/>
    </row>
    <row r="42" spans="1:13" ht="20.100000000000001" customHeight="1">
      <c r="A42" s="11"/>
      <c r="B42" s="27" t="s">
        <v>261</v>
      </c>
      <c r="C42" s="76">
        <v>0.74720600000000004</v>
      </c>
      <c r="D42" s="76">
        <v>1.52488</v>
      </c>
      <c r="E42" s="76">
        <v>1.289863</v>
      </c>
      <c r="F42" s="67" t="s">
        <v>272</v>
      </c>
      <c r="G42" s="56"/>
      <c r="I42"/>
      <c r="J42"/>
      <c r="L42" s="5"/>
      <c r="M42" s="5"/>
    </row>
    <row r="43" spans="1:13" ht="20.100000000000001" customHeight="1">
      <c r="A43" s="10"/>
      <c r="B43" s="26" t="s">
        <v>262</v>
      </c>
      <c r="C43" s="75">
        <v>1.0894200000000001</v>
      </c>
      <c r="D43" s="75">
        <v>0.77663300000000002</v>
      </c>
      <c r="E43" s="75">
        <v>0.25784299999999999</v>
      </c>
      <c r="F43" s="66" t="s">
        <v>273</v>
      </c>
      <c r="G43" s="53"/>
      <c r="I43"/>
      <c r="J43"/>
      <c r="L43" s="5"/>
      <c r="M43" s="5"/>
    </row>
    <row r="44" spans="1:13" ht="20.100000000000001" customHeight="1">
      <c r="A44" s="11"/>
      <c r="B44" s="27" t="s">
        <v>263</v>
      </c>
      <c r="C44" s="76">
        <v>0.19281400000000001</v>
      </c>
      <c r="D44" s="76">
        <v>0.139351</v>
      </c>
      <c r="E44" s="76">
        <v>6.9306999999999994E-2</v>
      </c>
      <c r="F44" s="67" t="s">
        <v>226</v>
      </c>
      <c r="G44" s="56"/>
      <c r="I44"/>
      <c r="J44"/>
      <c r="L44" s="5"/>
      <c r="M44" s="5"/>
    </row>
    <row r="45" spans="1:13" ht="20.100000000000001" customHeight="1">
      <c r="A45" s="10"/>
      <c r="B45" s="26" t="s">
        <v>264</v>
      </c>
      <c r="C45" s="75">
        <v>1.4557E-2</v>
      </c>
      <c r="D45" s="75">
        <v>0.116226</v>
      </c>
      <c r="E45" s="75">
        <v>6.3132999999999995E-2</v>
      </c>
      <c r="F45" s="66" t="s">
        <v>622</v>
      </c>
      <c r="G45" s="53"/>
      <c r="I45"/>
      <c r="J45"/>
      <c r="L45" s="5"/>
      <c r="M45" s="5"/>
    </row>
    <row r="46" spans="1:13" ht="20.100000000000001" customHeight="1" thickBot="1">
      <c r="A46" s="11"/>
      <c r="B46" s="27" t="s">
        <v>265</v>
      </c>
      <c r="C46" s="76">
        <v>0.15898499999999999</v>
      </c>
      <c r="D46" s="76">
        <v>8.2433999999999993E-2</v>
      </c>
      <c r="E46" s="76">
        <v>3.0210000000000001E-2</v>
      </c>
      <c r="F46" s="67" t="s">
        <v>268</v>
      </c>
      <c r="G46" s="56"/>
      <c r="I46"/>
      <c r="J46"/>
      <c r="L46" s="5"/>
      <c r="M46" s="5"/>
    </row>
    <row r="47" spans="1:13" ht="19.5" customHeight="1" thickBot="1">
      <c r="A47" s="22"/>
      <c r="B47" s="65" t="s">
        <v>119</v>
      </c>
      <c r="C47" s="78">
        <f t="shared" ref="C47:D47" si="3">SUBTOTAL(9,C8:C46)</f>
        <v>56012.781143999986</v>
      </c>
      <c r="D47" s="78">
        <f t="shared" si="3"/>
        <v>44044.252565999996</v>
      </c>
      <c r="E47" s="78">
        <f>SUBTOTAL(9,E8:E46)</f>
        <v>40770.122094000006</v>
      </c>
      <c r="F47" s="69" t="s">
        <v>1</v>
      </c>
      <c r="G47" s="25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111</v>
      </c>
    </row>
    <row r="2" spans="1:8" ht="45" customHeight="1">
      <c r="G2" s="49"/>
    </row>
    <row r="3" spans="1:8" ht="30" customHeight="1">
      <c r="A3" s="95" t="s">
        <v>75</v>
      </c>
      <c r="B3" s="95"/>
      <c r="C3" s="95"/>
      <c r="D3" s="95"/>
      <c r="E3" s="95"/>
      <c r="F3" s="95"/>
    </row>
    <row r="4" spans="1:8" ht="30" customHeight="1">
      <c r="A4" s="95" t="s">
        <v>76</v>
      </c>
      <c r="B4" s="95"/>
      <c r="C4" s="95"/>
      <c r="D4" s="95"/>
      <c r="E4" s="95"/>
      <c r="F4" s="95"/>
    </row>
    <row r="5" spans="1:8" ht="36" customHeight="1">
      <c r="A5" s="7"/>
      <c r="B5" s="93"/>
      <c r="C5" s="94"/>
      <c r="D5" s="50" t="s">
        <v>54</v>
      </c>
      <c r="E5" s="50" t="s">
        <v>63</v>
      </c>
      <c r="F5" s="51" t="s">
        <v>183</v>
      </c>
    </row>
    <row r="6" spans="1:8" ht="15.75" customHeight="1">
      <c r="A6" s="7" t="s">
        <v>23</v>
      </c>
      <c r="B6" s="93" t="s">
        <v>84</v>
      </c>
      <c r="C6" s="94"/>
      <c r="D6" s="16" t="s">
        <v>55</v>
      </c>
      <c r="E6" s="16" t="s">
        <v>62</v>
      </c>
      <c r="F6" s="104" t="s">
        <v>184</v>
      </c>
    </row>
    <row r="7" spans="1:8" ht="18" customHeight="1">
      <c r="A7" s="7" t="s">
        <v>25</v>
      </c>
      <c r="B7" s="93" t="s">
        <v>85</v>
      </c>
      <c r="C7" s="94"/>
      <c r="D7" s="103" t="s">
        <v>120</v>
      </c>
      <c r="E7" s="103"/>
      <c r="F7" s="105"/>
    </row>
    <row r="8" spans="1:8" ht="18" customHeight="1">
      <c r="A8" s="10">
        <v>2015</v>
      </c>
      <c r="B8" s="52" t="s">
        <v>101</v>
      </c>
      <c r="C8" s="53" t="s">
        <v>89</v>
      </c>
      <c r="D8" s="72">
        <v>16488.826379999999</v>
      </c>
      <c r="E8" s="72">
        <v>56012.781144</v>
      </c>
      <c r="F8" s="54">
        <f>D8/E8*100</f>
        <v>29.437614135976993</v>
      </c>
    </row>
    <row r="9" spans="1:8" ht="18" customHeight="1">
      <c r="A9" s="11">
        <v>2015</v>
      </c>
      <c r="B9" s="55" t="s">
        <v>102</v>
      </c>
      <c r="C9" s="56" t="s">
        <v>90</v>
      </c>
      <c r="D9" s="73">
        <v>15745.552658000001</v>
      </c>
      <c r="E9" s="73">
        <v>57120.902148000001</v>
      </c>
      <c r="F9" s="57">
        <f t="shared" ref="F9:F20" si="0">D9/E9*100</f>
        <v>27.565308084951713</v>
      </c>
    </row>
    <row r="10" spans="1:8" ht="18" customHeight="1">
      <c r="A10" s="10">
        <v>2015</v>
      </c>
      <c r="B10" s="52" t="s">
        <v>108</v>
      </c>
      <c r="C10" s="53" t="s">
        <v>91</v>
      </c>
      <c r="D10" s="72">
        <v>15846.998401999999</v>
      </c>
      <c r="E10" s="72">
        <v>56511.457092999997</v>
      </c>
      <c r="F10" s="54">
        <f t="shared" si="0"/>
        <v>28.042098394173149</v>
      </c>
    </row>
    <row r="11" spans="1:8" ht="18" customHeight="1">
      <c r="A11" s="11">
        <v>2015</v>
      </c>
      <c r="B11" s="55" t="s">
        <v>109</v>
      </c>
      <c r="C11" s="56" t="s">
        <v>92</v>
      </c>
      <c r="D11" s="73">
        <v>16235.269593999999</v>
      </c>
      <c r="E11" s="73">
        <v>49727.562488000003</v>
      </c>
      <c r="F11" s="57">
        <f t="shared" si="0"/>
        <v>32.648432341556678</v>
      </c>
    </row>
    <row r="12" spans="1:8" ht="18" customHeight="1">
      <c r="A12" s="10">
        <v>2015</v>
      </c>
      <c r="B12" s="52" t="s">
        <v>103</v>
      </c>
      <c r="C12" s="53" t="s">
        <v>93</v>
      </c>
      <c r="D12" s="72">
        <v>16285.718153</v>
      </c>
      <c r="E12" s="72">
        <v>59268.592159</v>
      </c>
      <c r="F12" s="54">
        <f t="shared" si="0"/>
        <v>27.477821827301486</v>
      </c>
    </row>
    <row r="13" spans="1:8" ht="18" customHeight="1">
      <c r="A13" s="11">
        <v>2015</v>
      </c>
      <c r="B13" s="55" t="s">
        <v>104</v>
      </c>
      <c r="C13" s="56" t="s">
        <v>94</v>
      </c>
      <c r="D13" s="73">
        <v>13644.685201</v>
      </c>
      <c r="E13" s="73">
        <v>48308.881287999997</v>
      </c>
      <c r="F13" s="57">
        <f t="shared" si="0"/>
        <v>28.244672278075218</v>
      </c>
    </row>
    <row r="14" spans="1:8" ht="18" customHeight="1">
      <c r="A14" s="10">
        <v>2015</v>
      </c>
      <c r="B14" s="52" t="s">
        <v>105</v>
      </c>
      <c r="C14" s="53" t="s">
        <v>95</v>
      </c>
      <c r="D14" s="72">
        <v>15414.868954</v>
      </c>
      <c r="E14" s="72">
        <v>58810.864812</v>
      </c>
      <c r="F14" s="54">
        <f t="shared" si="0"/>
        <v>26.210920385674534</v>
      </c>
    </row>
    <row r="15" spans="1:8" ht="18" customHeight="1">
      <c r="A15" s="11">
        <v>2015</v>
      </c>
      <c r="B15" s="55" t="s">
        <v>106</v>
      </c>
      <c r="C15" s="56" t="s">
        <v>96</v>
      </c>
      <c r="D15" s="73">
        <v>15841.608795</v>
      </c>
      <c r="E15" s="73">
        <v>51139.384847000001</v>
      </c>
      <c r="F15" s="57">
        <f t="shared" si="0"/>
        <v>30.977315903183612</v>
      </c>
    </row>
    <row r="16" spans="1:8" ht="18" customHeight="1">
      <c r="A16" s="10">
        <v>2015</v>
      </c>
      <c r="B16" s="52" t="s">
        <v>107</v>
      </c>
      <c r="C16" s="53" t="s">
        <v>97</v>
      </c>
      <c r="D16" s="72">
        <v>16655.954892000002</v>
      </c>
      <c r="E16" s="72">
        <v>54255.579189999997</v>
      </c>
      <c r="F16" s="54">
        <f t="shared" si="0"/>
        <v>30.699063839447334</v>
      </c>
    </row>
    <row r="17" spans="1:6" ht="18" customHeight="1">
      <c r="A17" s="11">
        <v>2016</v>
      </c>
      <c r="B17" s="55" t="s">
        <v>98</v>
      </c>
      <c r="C17" s="56" t="s">
        <v>86</v>
      </c>
      <c r="D17" s="73">
        <v>12528.042242</v>
      </c>
      <c r="E17" s="73">
        <v>48375.493474000003</v>
      </c>
      <c r="F17" s="57">
        <f t="shared" si="0"/>
        <v>25.897497559861272</v>
      </c>
    </row>
    <row r="18" spans="1:6" ht="18" customHeight="1">
      <c r="A18" s="10">
        <v>2016</v>
      </c>
      <c r="B18" s="52" t="s">
        <v>99</v>
      </c>
      <c r="C18" s="53" t="s">
        <v>87</v>
      </c>
      <c r="D18" s="72">
        <v>13105.568599</v>
      </c>
      <c r="E18" s="72">
        <v>40684.535884999998</v>
      </c>
      <c r="F18" s="54">
        <f t="shared" si="0"/>
        <v>32.212653564598973</v>
      </c>
    </row>
    <row r="19" spans="1:6" ht="18" customHeight="1">
      <c r="A19" s="11">
        <v>2016</v>
      </c>
      <c r="B19" s="55" t="s">
        <v>100</v>
      </c>
      <c r="C19" s="56" t="s">
        <v>88</v>
      </c>
      <c r="D19" s="73">
        <v>15075.861827999999</v>
      </c>
      <c r="E19" s="73">
        <v>44044.252566000003</v>
      </c>
      <c r="F19" s="57">
        <f t="shared" si="0"/>
        <v>34.228896960866635</v>
      </c>
    </row>
    <row r="20" spans="1:6" ht="18" customHeight="1" thickBot="1">
      <c r="A20" s="58">
        <v>2016</v>
      </c>
      <c r="B20" s="59" t="s">
        <v>101</v>
      </c>
      <c r="C20" s="60" t="s">
        <v>89</v>
      </c>
      <c r="D20" s="74">
        <v>13447.216238000001</v>
      </c>
      <c r="E20" s="74">
        <v>40770.122093999998</v>
      </c>
      <c r="F20" s="61">
        <f t="shared" si="0"/>
        <v>32.983016845021865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5" t="s">
        <v>77</v>
      </c>
      <c r="B3" s="95"/>
      <c r="C3" s="95"/>
      <c r="D3" s="95"/>
    </row>
    <row r="4" spans="1:6" ht="30" customHeight="1">
      <c r="A4" s="95" t="s">
        <v>83</v>
      </c>
      <c r="B4" s="95"/>
      <c r="C4" s="95"/>
      <c r="D4" s="95"/>
    </row>
    <row r="5" spans="1:6" ht="36" customHeight="1">
      <c r="A5" s="7"/>
      <c r="B5" s="50" t="s">
        <v>54</v>
      </c>
      <c r="C5" s="50" t="s">
        <v>63</v>
      </c>
      <c r="D5" s="51" t="s">
        <v>183</v>
      </c>
    </row>
    <row r="6" spans="1:6" ht="15.75" customHeight="1">
      <c r="A6" s="7" t="s">
        <v>23</v>
      </c>
      <c r="B6" s="16" t="s">
        <v>55</v>
      </c>
      <c r="C6" s="16" t="s">
        <v>62</v>
      </c>
      <c r="D6" s="104" t="s">
        <v>184</v>
      </c>
    </row>
    <row r="7" spans="1:6" ht="18" customHeight="1">
      <c r="A7" s="7" t="s">
        <v>25</v>
      </c>
      <c r="B7" s="103" t="s">
        <v>120</v>
      </c>
      <c r="C7" s="103"/>
      <c r="D7" s="105"/>
    </row>
    <row r="8" spans="1:6" ht="18" customHeight="1">
      <c r="A8" s="10">
        <v>2006</v>
      </c>
      <c r="B8" s="72">
        <v>85528.756443000006</v>
      </c>
      <c r="C8" s="72">
        <v>261401.60407399997</v>
      </c>
      <c r="D8" s="54">
        <f>B8/C8*100</f>
        <v>32.719292884976994</v>
      </c>
    </row>
    <row r="9" spans="1:6" ht="18" customHeight="1">
      <c r="A9" s="11">
        <v>2007</v>
      </c>
      <c r="B9" s="73">
        <v>104467.908199</v>
      </c>
      <c r="C9" s="73">
        <v>338088.045812</v>
      </c>
      <c r="D9" s="57">
        <f t="shared" ref="D9:D17" si="0">B9/C9*100</f>
        <v>30.899616089085647</v>
      </c>
    </row>
    <row r="10" spans="1:6" ht="18" customHeight="1">
      <c r="A10" s="10">
        <v>2008</v>
      </c>
      <c r="B10" s="72">
        <v>121621.62354900001</v>
      </c>
      <c r="C10" s="72">
        <v>431752.65124400001</v>
      </c>
      <c r="D10" s="54">
        <f t="shared" si="0"/>
        <v>28.16928238855607</v>
      </c>
    </row>
    <row r="11" spans="1:6" ht="18" customHeight="1">
      <c r="A11" s="11">
        <v>2009</v>
      </c>
      <c r="B11" s="73">
        <v>109618.86309</v>
      </c>
      <c r="C11" s="73">
        <v>358290.170148</v>
      </c>
      <c r="D11" s="57">
        <f t="shared" si="0"/>
        <v>30.594995962272538</v>
      </c>
    </row>
    <row r="12" spans="1:6" ht="18" customHeight="1">
      <c r="A12" s="10">
        <v>2010</v>
      </c>
      <c r="B12" s="72">
        <v>134609.56175499997</v>
      </c>
      <c r="C12" s="72">
        <v>400735.52090999996</v>
      </c>
      <c r="D12" s="54">
        <f t="shared" si="0"/>
        <v>33.590623923061599</v>
      </c>
    </row>
    <row r="13" spans="1:6" ht="18" customHeight="1">
      <c r="A13" s="11">
        <v>2011</v>
      </c>
      <c r="B13" s="73">
        <v>176567.73164899999</v>
      </c>
      <c r="C13" s="73">
        <v>493449.08258499997</v>
      </c>
      <c r="D13" s="57">
        <f t="shared" si="0"/>
        <v>35.782360912300412</v>
      </c>
    </row>
    <row r="14" spans="1:6" ht="18" customHeight="1">
      <c r="A14" s="10">
        <v>2012</v>
      </c>
      <c r="B14" s="72">
        <v>190951.55351299999</v>
      </c>
      <c r="C14" s="72">
        <v>583473.06787499995</v>
      </c>
      <c r="D14" s="54">
        <f t="shared" si="0"/>
        <v>32.726712512788744</v>
      </c>
    </row>
    <row r="15" spans="1:6" ht="18" customHeight="1">
      <c r="A15" s="11">
        <v>2013</v>
      </c>
      <c r="B15" s="73">
        <v>202443.212959</v>
      </c>
      <c r="C15" s="73">
        <v>630582.43309199996</v>
      </c>
      <c r="D15" s="57">
        <f t="shared" si="0"/>
        <v>32.104163125245861</v>
      </c>
    </row>
    <row r="16" spans="1:6" ht="18" customHeight="1">
      <c r="A16" s="10">
        <v>2014</v>
      </c>
      <c r="B16" s="72">
        <v>217029.90358300001</v>
      </c>
      <c r="C16" s="72">
        <v>651875.76067400002</v>
      </c>
      <c r="D16" s="54">
        <f t="shared" si="0"/>
        <v>33.293139072789614</v>
      </c>
    </row>
    <row r="17" spans="1:4" ht="18" customHeight="1" thickBot="1">
      <c r="A17" s="18">
        <v>2015</v>
      </c>
      <c r="B17" s="86">
        <v>189901.077563</v>
      </c>
      <c r="C17" s="86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111</v>
      </c>
    </row>
    <row r="2" spans="1:18" ht="42.75" customHeight="1"/>
    <row r="3" spans="1:18" ht="23.25" customHeight="1">
      <c r="A3" s="99" t="s">
        <v>277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Q3" s="5"/>
      <c r="R3" s="5"/>
    </row>
    <row r="4" spans="1:18" ht="23.25" customHeight="1">
      <c r="A4" s="99" t="s">
        <v>276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Q4" s="5"/>
      <c r="R4" s="5"/>
    </row>
    <row r="5" spans="1:18" ht="18" customHeight="1">
      <c r="A5" s="17"/>
      <c r="B5" s="110" t="s">
        <v>191</v>
      </c>
      <c r="C5" s="111"/>
      <c r="D5" s="111"/>
      <c r="E5" s="111"/>
      <c r="F5" s="111"/>
      <c r="G5" s="112"/>
      <c r="H5" s="28"/>
      <c r="I5" s="29"/>
      <c r="J5" s="28"/>
      <c r="K5" s="29"/>
      <c r="L5" s="30"/>
      <c r="Q5" s="5"/>
      <c r="R5" s="5"/>
    </row>
    <row r="6" spans="1:18" ht="18" customHeight="1">
      <c r="A6" s="94" t="s">
        <v>162</v>
      </c>
      <c r="B6" s="106" t="s">
        <v>192</v>
      </c>
      <c r="C6" s="107"/>
      <c r="D6" s="106" t="s">
        <v>187</v>
      </c>
      <c r="E6" s="107"/>
      <c r="F6" s="106" t="s">
        <v>119</v>
      </c>
      <c r="G6" s="107"/>
      <c r="H6" s="106" t="s">
        <v>194</v>
      </c>
      <c r="I6" s="107"/>
      <c r="J6" s="106" t="s">
        <v>189</v>
      </c>
      <c r="K6" s="107"/>
      <c r="L6" s="93" t="s">
        <v>39</v>
      </c>
      <c r="Q6" s="5"/>
      <c r="R6" s="5"/>
    </row>
    <row r="7" spans="1:18" ht="18" customHeight="1">
      <c r="A7" s="94"/>
      <c r="B7" s="113" t="s">
        <v>193</v>
      </c>
      <c r="C7" s="114"/>
      <c r="D7" s="108" t="s">
        <v>188</v>
      </c>
      <c r="E7" s="109"/>
      <c r="F7" s="108" t="s">
        <v>1</v>
      </c>
      <c r="G7" s="109"/>
      <c r="H7" s="108" t="s">
        <v>195</v>
      </c>
      <c r="I7" s="109"/>
      <c r="J7" s="108" t="s">
        <v>190</v>
      </c>
      <c r="K7" s="109"/>
      <c r="L7" s="93"/>
      <c r="Q7" s="5"/>
      <c r="R7" s="5"/>
    </row>
    <row r="8" spans="1:18" ht="18" customHeight="1">
      <c r="A8" s="94"/>
      <c r="B8" s="90" t="s">
        <v>623</v>
      </c>
      <c r="C8" s="90" t="s">
        <v>624</v>
      </c>
      <c r="D8" s="90" t="s">
        <v>623</v>
      </c>
      <c r="E8" s="90" t="s">
        <v>624</v>
      </c>
      <c r="F8" s="90" t="s">
        <v>623</v>
      </c>
      <c r="G8" s="90" t="s">
        <v>624</v>
      </c>
      <c r="H8" s="90" t="s">
        <v>623</v>
      </c>
      <c r="I8" s="90" t="s">
        <v>624</v>
      </c>
      <c r="J8" s="90" t="s">
        <v>623</v>
      </c>
      <c r="K8" s="90" t="s">
        <v>624</v>
      </c>
      <c r="L8" s="93"/>
      <c r="Q8" s="5"/>
      <c r="R8" s="5"/>
    </row>
    <row r="9" spans="1:18" ht="20.100000000000001" customHeight="1">
      <c r="A9" s="31" t="s">
        <v>47</v>
      </c>
      <c r="B9" s="87">
        <v>1359.0474650000001</v>
      </c>
      <c r="C9" s="87">
        <v>1315.366567</v>
      </c>
      <c r="D9" s="87">
        <v>790.660841</v>
      </c>
      <c r="E9" s="87">
        <v>970.80350999999996</v>
      </c>
      <c r="F9" s="87">
        <v>2149.708306</v>
      </c>
      <c r="G9" s="87">
        <v>2286.1700769999998</v>
      </c>
      <c r="H9" s="87">
        <v>3455.8427310000002</v>
      </c>
      <c r="I9" s="87">
        <v>2544.5052690000002</v>
      </c>
      <c r="J9" s="87">
        <v>-1306.1344250000002</v>
      </c>
      <c r="K9" s="87">
        <v>-258.33519200000046</v>
      </c>
      <c r="L9" s="14" t="s">
        <v>185</v>
      </c>
      <c r="Q9" s="5"/>
      <c r="R9" s="5"/>
    </row>
    <row r="10" spans="1:18" ht="20.100000000000001" customHeight="1">
      <c r="A10" s="32" t="s">
        <v>40</v>
      </c>
      <c r="B10" s="88">
        <v>448.26776899999999</v>
      </c>
      <c r="C10" s="88">
        <v>477.10848600000003</v>
      </c>
      <c r="D10" s="88">
        <v>103.17445600000001</v>
      </c>
      <c r="E10" s="88">
        <v>57.527453999999999</v>
      </c>
      <c r="F10" s="88">
        <v>551.44222500000001</v>
      </c>
      <c r="G10" s="88">
        <v>534.63594000000001</v>
      </c>
      <c r="H10" s="88">
        <v>155.889264</v>
      </c>
      <c r="I10" s="88">
        <v>148.38452699999999</v>
      </c>
      <c r="J10" s="88">
        <v>395.55296099999998</v>
      </c>
      <c r="K10" s="88">
        <v>386.25141300000001</v>
      </c>
      <c r="L10" s="15" t="s">
        <v>42</v>
      </c>
      <c r="Q10" s="5"/>
      <c r="R10" s="5"/>
    </row>
    <row r="11" spans="1:18" ht="20.100000000000001" customHeight="1">
      <c r="A11" s="31" t="s">
        <v>45</v>
      </c>
      <c r="B11" s="87">
        <v>427.54507599999999</v>
      </c>
      <c r="C11" s="87">
        <v>416.17413599999998</v>
      </c>
      <c r="D11" s="87">
        <v>86.304737000000003</v>
      </c>
      <c r="E11" s="87">
        <v>67.477253000000005</v>
      </c>
      <c r="F11" s="87">
        <v>513.84981300000004</v>
      </c>
      <c r="G11" s="87">
        <v>483.65138899999999</v>
      </c>
      <c r="H11" s="87">
        <v>152.533502</v>
      </c>
      <c r="I11" s="87">
        <v>103.531682</v>
      </c>
      <c r="J11" s="87">
        <v>361.31631100000004</v>
      </c>
      <c r="K11" s="87">
        <v>380.11970700000001</v>
      </c>
      <c r="L11" s="14" t="s">
        <v>44</v>
      </c>
      <c r="Q11" s="5"/>
      <c r="R11" s="5"/>
    </row>
    <row r="12" spans="1:18" ht="20.100000000000001" customHeight="1">
      <c r="A12" s="32" t="s">
        <v>46</v>
      </c>
      <c r="B12" s="88">
        <v>313.38625300000001</v>
      </c>
      <c r="C12" s="88">
        <v>262.92372599999999</v>
      </c>
      <c r="D12" s="88">
        <v>26.858808</v>
      </c>
      <c r="E12" s="88">
        <v>18.296552999999999</v>
      </c>
      <c r="F12" s="88">
        <v>340.24506100000002</v>
      </c>
      <c r="G12" s="88">
        <v>281.220279</v>
      </c>
      <c r="H12" s="88">
        <v>437.07839200000001</v>
      </c>
      <c r="I12" s="88">
        <v>297.65770199999997</v>
      </c>
      <c r="J12" s="88">
        <v>-96.833330999999987</v>
      </c>
      <c r="K12" s="88">
        <v>-16.437422999999967</v>
      </c>
      <c r="L12" s="15" t="s">
        <v>186</v>
      </c>
      <c r="Q12" s="5"/>
      <c r="R12" s="5"/>
    </row>
    <row r="13" spans="1:18" ht="20.100000000000001" customHeight="1" thickBot="1">
      <c r="A13" s="31" t="s">
        <v>41</v>
      </c>
      <c r="B13" s="87">
        <v>241.47643500000001</v>
      </c>
      <c r="C13" s="87">
        <v>238.851034</v>
      </c>
      <c r="D13" s="87">
        <v>269.93400200000002</v>
      </c>
      <c r="E13" s="87">
        <v>269.60096700000003</v>
      </c>
      <c r="F13" s="87">
        <v>511.410437</v>
      </c>
      <c r="G13" s="87">
        <v>508.452001</v>
      </c>
      <c r="H13" s="87">
        <v>745.59767899999997</v>
      </c>
      <c r="I13" s="87">
        <v>453.818243</v>
      </c>
      <c r="J13" s="87">
        <v>-234.18724199999997</v>
      </c>
      <c r="K13" s="87">
        <v>54.633758</v>
      </c>
      <c r="L13" s="14" t="s">
        <v>43</v>
      </c>
      <c r="Q13" s="5"/>
      <c r="R13" s="5"/>
    </row>
    <row r="14" spans="1:18" ht="19.5" customHeight="1" thickBot="1">
      <c r="A14" s="33" t="s">
        <v>119</v>
      </c>
      <c r="B14" s="89">
        <f t="shared" ref="B14:J14" si="0">SUM(B9:B13)</f>
        <v>2789.7229980000002</v>
      </c>
      <c r="C14" s="89">
        <f t="shared" si="0"/>
        <v>2710.423949</v>
      </c>
      <c r="D14" s="89">
        <f t="shared" si="0"/>
        <v>1276.9328439999999</v>
      </c>
      <c r="E14" s="89">
        <f t="shared" si="0"/>
        <v>1383.705737</v>
      </c>
      <c r="F14" s="89">
        <f t="shared" si="0"/>
        <v>4066.6558420000001</v>
      </c>
      <c r="G14" s="89">
        <f t="shared" si="0"/>
        <v>4094.1296860000002</v>
      </c>
      <c r="H14" s="89">
        <f t="shared" si="0"/>
        <v>4946.9415680000002</v>
      </c>
      <c r="I14" s="89">
        <f t="shared" si="0"/>
        <v>3547.8974230000003</v>
      </c>
      <c r="J14" s="89">
        <f t="shared" si="0"/>
        <v>-880.28572600000007</v>
      </c>
      <c r="K14" s="89">
        <f>SUM(K9:K13)</f>
        <v>546.23226299999965</v>
      </c>
      <c r="L14" s="24" t="s">
        <v>1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5" t="s">
        <v>163</v>
      </c>
      <c r="B3" s="95"/>
      <c r="C3" s="95"/>
      <c r="D3" s="95"/>
    </row>
    <row r="4" spans="1:6" ht="30" customHeight="1">
      <c r="A4" s="95" t="s">
        <v>164</v>
      </c>
      <c r="B4" s="95"/>
      <c r="C4" s="95"/>
      <c r="D4" s="95"/>
    </row>
    <row r="5" spans="1:6" ht="18" customHeight="1">
      <c r="A5" s="7" t="s">
        <v>23</v>
      </c>
      <c r="B5" s="93" t="s">
        <v>84</v>
      </c>
      <c r="C5" s="94"/>
      <c r="D5" s="7" t="s">
        <v>24</v>
      </c>
    </row>
    <row r="6" spans="1:6" ht="18" customHeight="1">
      <c r="A6" s="7" t="s">
        <v>25</v>
      </c>
      <c r="B6" s="93" t="s">
        <v>85</v>
      </c>
      <c r="C6" s="94"/>
      <c r="D6" s="8" t="s">
        <v>110</v>
      </c>
    </row>
    <row r="7" spans="1:6" ht="18" customHeight="1">
      <c r="A7" s="10">
        <v>2015</v>
      </c>
      <c r="B7" s="52" t="s">
        <v>101</v>
      </c>
      <c r="C7" s="53" t="s">
        <v>89</v>
      </c>
      <c r="D7" s="72">
        <v>16488.826379999999</v>
      </c>
    </row>
    <row r="8" spans="1:6" ht="18" customHeight="1">
      <c r="A8" s="11">
        <v>2015</v>
      </c>
      <c r="B8" s="55" t="s">
        <v>102</v>
      </c>
      <c r="C8" s="56" t="s">
        <v>90</v>
      </c>
      <c r="D8" s="73">
        <v>15745.552658000001</v>
      </c>
    </row>
    <row r="9" spans="1:6" ht="18" customHeight="1">
      <c r="A9" s="10">
        <v>2015</v>
      </c>
      <c r="B9" s="52" t="s">
        <v>108</v>
      </c>
      <c r="C9" s="53" t="s">
        <v>91</v>
      </c>
      <c r="D9" s="72">
        <v>15846.998401999999</v>
      </c>
    </row>
    <row r="10" spans="1:6" ht="18" customHeight="1">
      <c r="A10" s="11">
        <v>2015</v>
      </c>
      <c r="B10" s="55" t="s">
        <v>109</v>
      </c>
      <c r="C10" s="56" t="s">
        <v>92</v>
      </c>
      <c r="D10" s="73">
        <v>16235.269593999999</v>
      </c>
    </row>
    <row r="11" spans="1:6" ht="18" customHeight="1">
      <c r="A11" s="10">
        <v>2015</v>
      </c>
      <c r="B11" s="52" t="s">
        <v>103</v>
      </c>
      <c r="C11" s="53" t="s">
        <v>93</v>
      </c>
      <c r="D11" s="72">
        <v>16285.718153</v>
      </c>
    </row>
    <row r="12" spans="1:6" ht="18" customHeight="1">
      <c r="A12" s="11">
        <v>2015</v>
      </c>
      <c r="B12" s="55" t="s">
        <v>104</v>
      </c>
      <c r="C12" s="56" t="s">
        <v>94</v>
      </c>
      <c r="D12" s="73">
        <v>13644.685201</v>
      </c>
    </row>
    <row r="13" spans="1:6" ht="18" customHeight="1">
      <c r="A13" s="10">
        <v>2015</v>
      </c>
      <c r="B13" s="52" t="s">
        <v>105</v>
      </c>
      <c r="C13" s="53" t="s">
        <v>95</v>
      </c>
      <c r="D13" s="72">
        <v>15414.868954</v>
      </c>
    </row>
    <row r="14" spans="1:6" ht="18" customHeight="1">
      <c r="A14" s="11">
        <v>2015</v>
      </c>
      <c r="B14" s="55" t="s">
        <v>106</v>
      </c>
      <c r="C14" s="56" t="s">
        <v>96</v>
      </c>
      <c r="D14" s="73">
        <v>15841.608795</v>
      </c>
    </row>
    <row r="15" spans="1:6" ht="18" customHeight="1">
      <c r="A15" s="10">
        <v>2015</v>
      </c>
      <c r="B15" s="52" t="s">
        <v>107</v>
      </c>
      <c r="C15" s="53" t="s">
        <v>97</v>
      </c>
      <c r="D15" s="72">
        <v>16655.954892000002</v>
      </c>
    </row>
    <row r="16" spans="1:6" ht="18" customHeight="1">
      <c r="A16" s="11">
        <v>2016</v>
      </c>
      <c r="B16" s="55" t="s">
        <v>98</v>
      </c>
      <c r="C16" s="56" t="s">
        <v>86</v>
      </c>
      <c r="D16" s="73">
        <v>12528.042242</v>
      </c>
    </row>
    <row r="17" spans="1:4" ht="18" customHeight="1">
      <c r="A17" s="10">
        <v>2016</v>
      </c>
      <c r="B17" s="52" t="s">
        <v>99</v>
      </c>
      <c r="C17" s="53" t="s">
        <v>87</v>
      </c>
      <c r="D17" s="72">
        <v>13105.568599</v>
      </c>
    </row>
    <row r="18" spans="1:4" ht="18" customHeight="1">
      <c r="A18" s="11">
        <v>2016</v>
      </c>
      <c r="B18" s="55" t="s">
        <v>100</v>
      </c>
      <c r="C18" s="56" t="s">
        <v>88</v>
      </c>
      <c r="D18" s="73">
        <v>15075.861827999999</v>
      </c>
    </row>
    <row r="19" spans="1:4" ht="18" customHeight="1" thickBot="1">
      <c r="A19" s="58">
        <v>2016</v>
      </c>
      <c r="B19" s="59" t="s">
        <v>101</v>
      </c>
      <c r="C19" s="60" t="s">
        <v>89</v>
      </c>
      <c r="D19" s="74">
        <v>13447.216238000001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118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61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26</v>
      </c>
      <c r="B5" s="100" t="s">
        <v>28</v>
      </c>
      <c r="C5" s="63" t="s">
        <v>275</v>
      </c>
      <c r="D5" s="63" t="s">
        <v>198</v>
      </c>
      <c r="E5" s="63" t="s">
        <v>275</v>
      </c>
      <c r="F5" s="101" t="s">
        <v>27</v>
      </c>
      <c r="G5" s="102" t="s">
        <v>142</v>
      </c>
      <c r="L5" s="5"/>
      <c r="M5" s="5"/>
    </row>
    <row r="6" spans="1:13" ht="18" customHeight="1">
      <c r="A6" s="94"/>
      <c r="B6" s="100"/>
      <c r="C6" s="9">
        <v>2015</v>
      </c>
      <c r="D6" s="9">
        <v>2016</v>
      </c>
      <c r="E6" s="9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15.75" customHeight="1">
      <c r="A8" s="10">
        <v>1</v>
      </c>
      <c r="B8" s="12" t="s">
        <v>143</v>
      </c>
      <c r="C8" s="75">
        <v>456.74963700000001</v>
      </c>
      <c r="D8" s="75">
        <v>481.02665000000002</v>
      </c>
      <c r="E8" s="75">
        <v>491.00548199999997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6">
        <v>128.191846</v>
      </c>
      <c r="D9" s="76">
        <v>117.158525</v>
      </c>
      <c r="E9" s="76">
        <v>158.23590200000001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5">
        <v>80.176714000000004</v>
      </c>
      <c r="D10" s="75">
        <v>73.795519999999996</v>
      </c>
      <c r="E10" s="75">
        <v>79.941170999999997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6">
        <v>550.20174899999995</v>
      </c>
      <c r="D11" s="76">
        <v>505.10363100000001</v>
      </c>
      <c r="E11" s="76">
        <v>530.85639100000003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5">
        <v>107.567713</v>
      </c>
      <c r="D12" s="75">
        <v>108.34709599999999</v>
      </c>
      <c r="E12" s="75">
        <v>47.891643999999999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6">
        <v>5240.1958279999999</v>
      </c>
      <c r="D13" s="76">
        <v>3699.4805040000001</v>
      </c>
      <c r="E13" s="76">
        <v>3381.067849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5">
        <v>4855.870234</v>
      </c>
      <c r="D14" s="75">
        <v>4982.1478649999999</v>
      </c>
      <c r="E14" s="75">
        <v>4412.4606469999999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6">
        <v>29.221699000000001</v>
      </c>
      <c r="D15" s="76">
        <v>19.680042</v>
      </c>
      <c r="E15" s="76">
        <v>23.819465000000001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5">
        <v>18.975935</v>
      </c>
      <c r="D16" s="75">
        <v>16.427893000000001</v>
      </c>
      <c r="E16" s="75">
        <v>13.321417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6">
        <v>280.93652300000002</v>
      </c>
      <c r="D17" s="76">
        <v>221.05773400000001</v>
      </c>
      <c r="E17" s="76">
        <v>250.10726700000001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5">
        <v>187.565147</v>
      </c>
      <c r="D18" s="75">
        <v>152.21476100000001</v>
      </c>
      <c r="E18" s="75">
        <v>157.29835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6">
        <v>7.3438650000000001</v>
      </c>
      <c r="D19" s="76">
        <v>6.4599260000000003</v>
      </c>
      <c r="E19" s="76">
        <v>7.0319909999999997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5">
        <v>174.84876399999999</v>
      </c>
      <c r="D20" s="75">
        <v>159.91817699999999</v>
      </c>
      <c r="E20" s="75">
        <v>174.41422600000001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6">
        <v>172.331031</v>
      </c>
      <c r="D21" s="76">
        <v>309.67505</v>
      </c>
      <c r="E21" s="76">
        <v>340.63307200000003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5">
        <v>1290.059755</v>
      </c>
      <c r="D22" s="75">
        <v>1287.26677</v>
      </c>
      <c r="E22" s="75">
        <v>1183.437872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6">
        <v>948.76168700000005</v>
      </c>
      <c r="D23" s="76">
        <v>1007.765727</v>
      </c>
      <c r="E23" s="76">
        <v>793.40703499999995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5">
        <v>1346.329729</v>
      </c>
      <c r="D24" s="75">
        <v>1696.1610659999999</v>
      </c>
      <c r="E24" s="75">
        <v>1156.779313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6">
        <v>88.173803000000007</v>
      </c>
      <c r="D25" s="76">
        <v>82.218387000000007</v>
      </c>
      <c r="E25" s="76">
        <v>68.253614999999996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5">
        <v>383.82305200000002</v>
      </c>
      <c r="D26" s="75">
        <v>16.505527000000001</v>
      </c>
      <c r="E26" s="75">
        <v>20.239232000000001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6">
        <v>123.66744300000001</v>
      </c>
      <c r="D27" s="76">
        <v>113.69626</v>
      </c>
      <c r="E27" s="76">
        <v>133.28266400000001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7">
        <v>17.834226000000001</v>
      </c>
      <c r="D28" s="77">
        <v>19.754716999999999</v>
      </c>
      <c r="E28" s="77">
        <v>23.731632999999999</v>
      </c>
      <c r="F28" s="21" t="s">
        <v>140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119</v>
      </c>
      <c r="C29" s="78">
        <f t="shared" ref="C29:D29" si="0">SUM(C8:C28)</f>
        <v>16488.826379999999</v>
      </c>
      <c r="D29" s="78">
        <f t="shared" si="0"/>
        <v>15075.861827999999</v>
      </c>
      <c r="E29" s="78">
        <f>SUM(E8:E28)</f>
        <v>13447.216237999997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79"/>
      <c r="D30" s="79"/>
      <c r="E30" s="79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59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60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148</v>
      </c>
      <c r="B5" s="100" t="s">
        <v>155</v>
      </c>
      <c r="C5" s="63" t="s">
        <v>275</v>
      </c>
      <c r="D5" s="63" t="s">
        <v>198</v>
      </c>
      <c r="E5" s="63" t="s">
        <v>275</v>
      </c>
      <c r="F5" s="101" t="s">
        <v>154</v>
      </c>
      <c r="G5" s="102" t="s">
        <v>147</v>
      </c>
      <c r="L5" s="5"/>
      <c r="M5" s="5"/>
    </row>
    <row r="6" spans="1:13" ht="18" customHeight="1">
      <c r="A6" s="94"/>
      <c r="B6" s="100"/>
      <c r="C6" s="9">
        <v>2015</v>
      </c>
      <c r="D6" s="9">
        <v>2016</v>
      </c>
      <c r="E6" s="9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12" t="s">
        <v>2</v>
      </c>
      <c r="C8" s="75">
        <v>4066.6558420000001</v>
      </c>
      <c r="D8" s="75">
        <v>4317.1395329999996</v>
      </c>
      <c r="E8" s="75">
        <v>4094.1296860000002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6">
        <v>2331.901887</v>
      </c>
      <c r="D9" s="76">
        <v>2197.296464</v>
      </c>
      <c r="E9" s="76">
        <v>2120.5227410000002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5">
        <v>1597.35815</v>
      </c>
      <c r="D10" s="75">
        <v>1676.136976</v>
      </c>
      <c r="E10" s="75">
        <v>1424.5188310000001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6">
        <v>5442.864251</v>
      </c>
      <c r="D11" s="76">
        <v>3940.9535030000002</v>
      </c>
      <c r="E11" s="76">
        <v>3555.096642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5">
        <v>396.91930100000002</v>
      </c>
      <c r="D12" s="75">
        <v>287.107888</v>
      </c>
      <c r="E12" s="75">
        <v>276.54021599999999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6">
        <v>112.49483600000001</v>
      </c>
      <c r="D13" s="76">
        <v>111.578377</v>
      </c>
      <c r="E13" s="76">
        <v>39.650598000000002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5">
        <v>443.856787</v>
      </c>
      <c r="D14" s="75">
        <v>523.916968</v>
      </c>
      <c r="E14" s="75">
        <v>297.22426999999999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6">
        <v>214.569041</v>
      </c>
      <c r="D15" s="76">
        <v>150.478117</v>
      </c>
      <c r="E15" s="76">
        <v>187.732744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5">
        <v>1867.084069</v>
      </c>
      <c r="D16" s="75">
        <v>1749.2432590000001</v>
      </c>
      <c r="E16" s="75">
        <v>1357.447377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6">
        <v>15.122216</v>
      </c>
      <c r="D17" s="76">
        <v>121.987268</v>
      </c>
      <c r="E17" s="76">
        <v>94.353133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7"/>
      <c r="D18" s="77">
        <v>2.3474999999999999E-2</v>
      </c>
      <c r="E18" s="77"/>
      <c r="F18" s="21" t="s">
        <v>22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119</v>
      </c>
      <c r="C19" s="78">
        <f t="shared" ref="C19:D19" si="0">SUM(C8:C18)</f>
        <v>16488.826379999999</v>
      </c>
      <c r="D19" s="78">
        <f t="shared" si="0"/>
        <v>15075.861828000001</v>
      </c>
      <c r="E19" s="78">
        <f>SUM(E8:E18)</f>
        <v>13447.216238000003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3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157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156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161</v>
      </c>
      <c r="B5" s="100" t="s">
        <v>162</v>
      </c>
      <c r="C5" s="63" t="s">
        <v>275</v>
      </c>
      <c r="D5" s="63" t="s">
        <v>198</v>
      </c>
      <c r="E5" s="63" t="s">
        <v>275</v>
      </c>
      <c r="F5" s="101" t="s">
        <v>39</v>
      </c>
      <c r="G5" s="102" t="s">
        <v>160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12" t="s">
        <v>47</v>
      </c>
      <c r="C8" s="75">
        <v>2149.708306</v>
      </c>
      <c r="D8" s="75">
        <v>2247.6873559999995</v>
      </c>
      <c r="E8" s="75">
        <v>2286.1700770000002</v>
      </c>
      <c r="F8" s="14" t="s">
        <v>185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414</v>
      </c>
      <c r="C9" s="76">
        <v>2005.1849480000001</v>
      </c>
      <c r="D9" s="76">
        <v>1205.491037</v>
      </c>
      <c r="E9" s="76">
        <v>1014.509663</v>
      </c>
      <c r="F9" s="15" t="s">
        <v>278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415</v>
      </c>
      <c r="C10" s="75">
        <v>1184.5363159999999</v>
      </c>
      <c r="D10" s="75">
        <v>893.77957800000001</v>
      </c>
      <c r="E10" s="75">
        <v>794.695382</v>
      </c>
      <c r="F10" s="14" t="s">
        <v>279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416</v>
      </c>
      <c r="C11" s="76">
        <v>736.20438100000001</v>
      </c>
      <c r="D11" s="76">
        <v>620.20241399999998</v>
      </c>
      <c r="E11" s="76">
        <v>608.62646400000006</v>
      </c>
      <c r="F11" s="15" t="s">
        <v>280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40</v>
      </c>
      <c r="C12" s="75">
        <v>551.44222500000001</v>
      </c>
      <c r="D12" s="75">
        <v>484.67361199999999</v>
      </c>
      <c r="E12" s="75">
        <v>534.63594000000001</v>
      </c>
      <c r="F12" s="14" t="s">
        <v>42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417</v>
      </c>
      <c r="C13" s="76">
        <v>747.61141199999997</v>
      </c>
      <c r="D13" s="76">
        <v>652.77548400000001</v>
      </c>
      <c r="E13" s="76">
        <v>513.20448899999997</v>
      </c>
      <c r="F13" s="15" t="s">
        <v>281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41</v>
      </c>
      <c r="C14" s="75">
        <v>511.410437</v>
      </c>
      <c r="D14" s="75">
        <v>714.21466599999997</v>
      </c>
      <c r="E14" s="75">
        <v>508.452001</v>
      </c>
      <c r="F14" s="14" t="s">
        <v>43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45</v>
      </c>
      <c r="C15" s="76">
        <v>513.84981300000004</v>
      </c>
      <c r="D15" s="76">
        <v>611.07664399999999</v>
      </c>
      <c r="E15" s="76">
        <v>483.65138899999999</v>
      </c>
      <c r="F15" s="15" t="s">
        <v>44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418</v>
      </c>
      <c r="C16" s="75">
        <v>488.71425900000003</v>
      </c>
      <c r="D16" s="75">
        <v>566.88905</v>
      </c>
      <c r="E16" s="75">
        <v>479.68275499999999</v>
      </c>
      <c r="F16" s="14" t="s">
        <v>282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419</v>
      </c>
      <c r="C17" s="76">
        <v>534.93830300000002</v>
      </c>
      <c r="D17" s="76">
        <v>465.79402599999997</v>
      </c>
      <c r="E17" s="76">
        <v>465.39191199999999</v>
      </c>
      <c r="F17" s="15" t="s">
        <v>283</v>
      </c>
      <c r="G17" s="11">
        <v>10</v>
      </c>
      <c r="L17" s="5"/>
      <c r="M17" s="5"/>
    </row>
    <row r="18" spans="1:13" ht="20.100000000000001" customHeight="1">
      <c r="A18" s="10">
        <v>11</v>
      </c>
      <c r="B18" s="12" t="s">
        <v>420</v>
      </c>
      <c r="C18" s="75">
        <v>454.37604199999998</v>
      </c>
      <c r="D18" s="75">
        <v>426.77946100000003</v>
      </c>
      <c r="E18" s="75">
        <v>371.60068200000001</v>
      </c>
      <c r="F18" s="14" t="s">
        <v>284</v>
      </c>
      <c r="G18" s="10">
        <v>11</v>
      </c>
      <c r="L18" s="5"/>
      <c r="M18" s="5"/>
    </row>
    <row r="19" spans="1:13" ht="20.100000000000001" customHeight="1">
      <c r="A19" s="11">
        <v>12</v>
      </c>
      <c r="B19" s="13" t="s">
        <v>421</v>
      </c>
      <c r="C19" s="76">
        <v>374.91590200000002</v>
      </c>
      <c r="D19" s="76">
        <v>382.834227</v>
      </c>
      <c r="E19" s="76">
        <v>336.00899700000002</v>
      </c>
      <c r="F19" s="15" t="s">
        <v>285</v>
      </c>
      <c r="G19" s="11">
        <v>12</v>
      </c>
      <c r="L19" s="5"/>
      <c r="M19" s="5"/>
    </row>
    <row r="20" spans="1:13" ht="20.100000000000001" customHeight="1">
      <c r="A20" s="10">
        <v>13</v>
      </c>
      <c r="B20" s="12" t="s">
        <v>422</v>
      </c>
      <c r="C20" s="75">
        <v>185.931894</v>
      </c>
      <c r="D20" s="75">
        <v>300.26369099999999</v>
      </c>
      <c r="E20" s="75">
        <v>292.56329299999999</v>
      </c>
      <c r="F20" s="14" t="s">
        <v>286</v>
      </c>
      <c r="G20" s="10">
        <v>13</v>
      </c>
      <c r="L20" s="5"/>
      <c r="M20" s="5"/>
    </row>
    <row r="21" spans="1:13" ht="20.100000000000001" customHeight="1">
      <c r="A21" s="11">
        <v>14</v>
      </c>
      <c r="B21" s="13" t="s">
        <v>423</v>
      </c>
      <c r="C21" s="76">
        <v>438.52249999999998</v>
      </c>
      <c r="D21" s="76">
        <v>513.87774100000001</v>
      </c>
      <c r="E21" s="76">
        <v>285.057051</v>
      </c>
      <c r="F21" s="15" t="s">
        <v>287</v>
      </c>
      <c r="G21" s="11">
        <v>14</v>
      </c>
      <c r="L21" s="5"/>
      <c r="M21" s="5"/>
    </row>
    <row r="22" spans="1:13" ht="20.100000000000001" customHeight="1">
      <c r="A22" s="10">
        <v>15</v>
      </c>
      <c r="B22" s="12" t="s">
        <v>46</v>
      </c>
      <c r="C22" s="75">
        <v>340.24506100000002</v>
      </c>
      <c r="D22" s="75">
        <v>259.487255</v>
      </c>
      <c r="E22" s="75">
        <v>281.220279</v>
      </c>
      <c r="F22" s="14" t="s">
        <v>186</v>
      </c>
      <c r="G22" s="10">
        <v>15</v>
      </c>
      <c r="L22" s="5"/>
      <c r="M22" s="5"/>
    </row>
    <row r="23" spans="1:13" ht="20.100000000000001" customHeight="1">
      <c r="A23" s="11">
        <v>16</v>
      </c>
      <c r="B23" s="13" t="s">
        <v>424</v>
      </c>
      <c r="C23" s="76">
        <v>349.17634800000002</v>
      </c>
      <c r="D23" s="76">
        <v>317.64036800000002</v>
      </c>
      <c r="E23" s="76">
        <v>259.77517399999999</v>
      </c>
      <c r="F23" s="15" t="s">
        <v>288</v>
      </c>
      <c r="G23" s="11">
        <v>16</v>
      </c>
      <c r="L23" s="5"/>
      <c r="M23" s="5"/>
    </row>
    <row r="24" spans="1:13" ht="20.100000000000001" customHeight="1">
      <c r="A24" s="10">
        <v>17</v>
      </c>
      <c r="B24" s="12" t="s">
        <v>425</v>
      </c>
      <c r="C24" s="75">
        <v>227.31035900000001</v>
      </c>
      <c r="D24" s="75">
        <v>161.996801</v>
      </c>
      <c r="E24" s="75">
        <v>220.05051800000001</v>
      </c>
      <c r="F24" s="14" t="s">
        <v>289</v>
      </c>
      <c r="G24" s="10">
        <v>17</v>
      </c>
      <c r="L24" s="5"/>
      <c r="M24" s="5"/>
    </row>
    <row r="25" spans="1:13" ht="20.100000000000001" customHeight="1">
      <c r="A25" s="11">
        <v>18</v>
      </c>
      <c r="B25" s="13" t="s">
        <v>426</v>
      </c>
      <c r="C25" s="76">
        <v>161.55975000000001</v>
      </c>
      <c r="D25" s="76">
        <v>187.58934199999999</v>
      </c>
      <c r="E25" s="76">
        <v>214.24912399999999</v>
      </c>
      <c r="F25" s="15" t="s">
        <v>290</v>
      </c>
      <c r="G25" s="11">
        <v>18</v>
      </c>
      <c r="L25" s="5"/>
      <c r="M25" s="5"/>
    </row>
    <row r="26" spans="1:13" ht="20.100000000000001" customHeight="1">
      <c r="A26" s="10">
        <v>19</v>
      </c>
      <c r="B26" s="12" t="s">
        <v>427</v>
      </c>
      <c r="C26" s="75">
        <v>187.26753400000001</v>
      </c>
      <c r="D26" s="75">
        <v>165.45036200000001</v>
      </c>
      <c r="E26" s="75">
        <v>185.98829900000001</v>
      </c>
      <c r="F26" s="14" t="s">
        <v>291</v>
      </c>
      <c r="G26" s="10">
        <v>19</v>
      </c>
      <c r="L26" s="5"/>
      <c r="M26" s="5"/>
    </row>
    <row r="27" spans="1:13" ht="20.100000000000001" customHeight="1">
      <c r="A27" s="11">
        <v>20</v>
      </c>
      <c r="B27" s="13" t="s">
        <v>428</v>
      </c>
      <c r="C27" s="76">
        <v>225.85574</v>
      </c>
      <c r="D27" s="76">
        <v>267.78394700000001</v>
      </c>
      <c r="E27" s="76">
        <v>182.70138399999999</v>
      </c>
      <c r="F27" s="15" t="s">
        <v>292</v>
      </c>
      <c r="G27" s="11">
        <v>20</v>
      </c>
      <c r="L27" s="5"/>
      <c r="M27" s="5"/>
    </row>
    <row r="28" spans="1:13" ht="20.100000000000001" customHeight="1">
      <c r="A28" s="10">
        <v>21</v>
      </c>
      <c r="B28" s="12" t="s">
        <v>429</v>
      </c>
      <c r="C28" s="75">
        <v>357.73427400000003</v>
      </c>
      <c r="D28" s="75">
        <v>216.55133699999999</v>
      </c>
      <c r="E28" s="75">
        <v>177.60934499999999</v>
      </c>
      <c r="F28" s="14" t="s">
        <v>293</v>
      </c>
      <c r="G28" s="10">
        <v>21</v>
      </c>
      <c r="L28" s="5"/>
      <c r="M28" s="5"/>
    </row>
    <row r="29" spans="1:13" ht="20.100000000000001" customHeight="1">
      <c r="A29" s="11">
        <v>22</v>
      </c>
      <c r="B29" s="13" t="s">
        <v>430</v>
      </c>
      <c r="C29" s="76">
        <v>138.79515799999999</v>
      </c>
      <c r="D29" s="76">
        <v>110.51121500000001</v>
      </c>
      <c r="E29" s="76">
        <v>160.17452900000001</v>
      </c>
      <c r="F29" s="15" t="s">
        <v>294</v>
      </c>
      <c r="G29" s="11">
        <v>22</v>
      </c>
      <c r="L29" s="5"/>
      <c r="M29" s="5"/>
    </row>
    <row r="30" spans="1:13" ht="20.100000000000001" customHeight="1">
      <c r="A30" s="10">
        <v>23</v>
      </c>
      <c r="B30" s="12" t="s">
        <v>431</v>
      </c>
      <c r="C30" s="75">
        <v>217.19399100000001</v>
      </c>
      <c r="D30" s="75">
        <v>166.36034100000001</v>
      </c>
      <c r="E30" s="75">
        <v>153.65623199999999</v>
      </c>
      <c r="F30" s="14" t="s">
        <v>295</v>
      </c>
      <c r="G30" s="10">
        <v>23</v>
      </c>
      <c r="L30" s="5"/>
      <c r="M30" s="5"/>
    </row>
    <row r="31" spans="1:13" ht="20.100000000000001" customHeight="1">
      <c r="A31" s="11">
        <v>24</v>
      </c>
      <c r="B31" s="13" t="s">
        <v>432</v>
      </c>
      <c r="C31" s="76">
        <v>175.51370499999999</v>
      </c>
      <c r="D31" s="76">
        <v>240.33902599999999</v>
      </c>
      <c r="E31" s="76">
        <v>152.44479799999999</v>
      </c>
      <c r="F31" s="15" t="s">
        <v>296</v>
      </c>
      <c r="G31" s="11">
        <v>24</v>
      </c>
      <c r="L31" s="5"/>
      <c r="M31" s="5"/>
    </row>
    <row r="32" spans="1:13" ht="20.100000000000001" customHeight="1">
      <c r="A32" s="10">
        <v>25</v>
      </c>
      <c r="B32" s="12" t="s">
        <v>433</v>
      </c>
      <c r="C32" s="75">
        <v>344.668679</v>
      </c>
      <c r="D32" s="75">
        <v>232.33867900000001</v>
      </c>
      <c r="E32" s="75">
        <v>143.64877200000001</v>
      </c>
      <c r="F32" s="14" t="s">
        <v>297</v>
      </c>
      <c r="G32" s="10">
        <v>25</v>
      </c>
      <c r="L32" s="5"/>
      <c r="M32" s="5"/>
    </row>
    <row r="33" spans="1:13" ht="20.100000000000001" customHeight="1">
      <c r="A33" s="11">
        <v>26</v>
      </c>
      <c r="B33" s="13" t="s">
        <v>434</v>
      </c>
      <c r="C33" s="76">
        <v>81.710893999999996</v>
      </c>
      <c r="D33" s="76">
        <v>151.348356</v>
      </c>
      <c r="E33" s="76">
        <v>137.81199699999999</v>
      </c>
      <c r="F33" s="15" t="s">
        <v>298</v>
      </c>
      <c r="G33" s="11">
        <v>26</v>
      </c>
      <c r="L33" s="5"/>
      <c r="M33" s="5"/>
    </row>
    <row r="34" spans="1:13" ht="20.100000000000001" customHeight="1">
      <c r="A34" s="10">
        <v>27</v>
      </c>
      <c r="B34" s="12" t="s">
        <v>435</v>
      </c>
      <c r="C34" s="75">
        <v>85.606667000000002</v>
      </c>
      <c r="D34" s="75">
        <v>138.918205</v>
      </c>
      <c r="E34" s="75">
        <v>133.47366299999999</v>
      </c>
      <c r="F34" s="14" t="s">
        <v>299</v>
      </c>
      <c r="G34" s="10">
        <v>27</v>
      </c>
      <c r="L34" s="5"/>
      <c r="M34" s="5"/>
    </row>
    <row r="35" spans="1:13" ht="20.100000000000001" customHeight="1">
      <c r="A35" s="11">
        <v>28</v>
      </c>
      <c r="B35" s="13" t="s">
        <v>436</v>
      </c>
      <c r="C35" s="76">
        <v>104.655895</v>
      </c>
      <c r="D35" s="76">
        <v>117.843378</v>
      </c>
      <c r="E35" s="76">
        <v>125.383482</v>
      </c>
      <c r="F35" s="15" t="s">
        <v>300</v>
      </c>
      <c r="G35" s="11">
        <v>28</v>
      </c>
      <c r="L35" s="5"/>
      <c r="M35" s="5"/>
    </row>
    <row r="36" spans="1:13" ht="20.100000000000001" customHeight="1">
      <c r="A36" s="10">
        <v>29</v>
      </c>
      <c r="B36" s="12" t="s">
        <v>437</v>
      </c>
      <c r="C36" s="75">
        <v>88.472600999999997</v>
      </c>
      <c r="D36" s="75">
        <v>106.19117</v>
      </c>
      <c r="E36" s="75">
        <v>122.48509900000001</v>
      </c>
      <c r="F36" s="14" t="s">
        <v>301</v>
      </c>
      <c r="G36" s="10">
        <v>29</v>
      </c>
      <c r="L36" s="5"/>
      <c r="M36" s="5"/>
    </row>
    <row r="37" spans="1:13" ht="20.100000000000001" customHeight="1">
      <c r="A37" s="11">
        <v>30</v>
      </c>
      <c r="B37" s="13" t="s">
        <v>438</v>
      </c>
      <c r="C37" s="76">
        <v>235.472364</v>
      </c>
      <c r="D37" s="76">
        <v>137.419183</v>
      </c>
      <c r="E37" s="76">
        <v>122.353951</v>
      </c>
      <c r="F37" s="15" t="s">
        <v>302</v>
      </c>
      <c r="G37" s="11">
        <v>30</v>
      </c>
      <c r="L37" s="5"/>
      <c r="M37" s="5"/>
    </row>
    <row r="38" spans="1:13" ht="20.100000000000001" customHeight="1">
      <c r="A38" s="10">
        <v>31</v>
      </c>
      <c r="B38" s="12" t="s">
        <v>439</v>
      </c>
      <c r="C38" s="75">
        <v>127.226074</v>
      </c>
      <c r="D38" s="75">
        <v>162.86192199999999</v>
      </c>
      <c r="E38" s="75">
        <v>111.230468</v>
      </c>
      <c r="F38" s="14" t="s">
        <v>303</v>
      </c>
      <c r="G38" s="10">
        <v>31</v>
      </c>
      <c r="L38" s="5"/>
      <c r="M38" s="5"/>
    </row>
    <row r="39" spans="1:13" ht="20.100000000000001" customHeight="1">
      <c r="A39" s="11">
        <v>32</v>
      </c>
      <c r="B39" s="13" t="s">
        <v>440</v>
      </c>
      <c r="C39" s="76">
        <v>116.81724</v>
      </c>
      <c r="D39" s="76">
        <v>120.242267</v>
      </c>
      <c r="E39" s="76">
        <v>97.610771</v>
      </c>
      <c r="F39" s="15" t="s">
        <v>304</v>
      </c>
      <c r="G39" s="11">
        <v>32</v>
      </c>
      <c r="L39" s="5"/>
      <c r="M39" s="5"/>
    </row>
    <row r="40" spans="1:13" ht="20.100000000000001" customHeight="1">
      <c r="A40" s="10">
        <v>33</v>
      </c>
      <c r="B40" s="12" t="s">
        <v>441</v>
      </c>
      <c r="C40" s="75">
        <v>418.01767699999999</v>
      </c>
      <c r="D40" s="75">
        <v>184.578881</v>
      </c>
      <c r="E40" s="75">
        <v>95.152822999999998</v>
      </c>
      <c r="F40" s="14" t="s">
        <v>305</v>
      </c>
      <c r="G40" s="10">
        <v>33</v>
      </c>
      <c r="L40" s="5"/>
      <c r="M40" s="5"/>
    </row>
    <row r="41" spans="1:13" ht="20.100000000000001" customHeight="1">
      <c r="A41" s="11">
        <v>34</v>
      </c>
      <c r="B41" s="13" t="s">
        <v>442</v>
      </c>
      <c r="C41" s="76">
        <v>109.53374100000001</v>
      </c>
      <c r="D41" s="76">
        <v>115.22636799999999</v>
      </c>
      <c r="E41" s="76">
        <v>88.352135000000004</v>
      </c>
      <c r="F41" s="15" t="s">
        <v>306</v>
      </c>
      <c r="G41" s="11">
        <v>34</v>
      </c>
      <c r="L41" s="5"/>
      <c r="M41" s="5"/>
    </row>
    <row r="42" spans="1:13" ht="20.100000000000001" customHeight="1">
      <c r="A42" s="10">
        <v>35</v>
      </c>
      <c r="B42" s="12" t="s">
        <v>443</v>
      </c>
      <c r="C42" s="75">
        <v>78.545669000000004</v>
      </c>
      <c r="D42" s="75">
        <v>89.875686999999999</v>
      </c>
      <c r="E42" s="75">
        <v>78.190826000000001</v>
      </c>
      <c r="F42" s="14" t="s">
        <v>307</v>
      </c>
      <c r="G42" s="10">
        <v>35</v>
      </c>
      <c r="L42" s="5"/>
      <c r="M42" s="5"/>
    </row>
    <row r="43" spans="1:13" ht="20.100000000000001" customHeight="1">
      <c r="A43" s="11">
        <v>36</v>
      </c>
      <c r="B43" s="13" t="s">
        <v>444</v>
      </c>
      <c r="C43" s="76">
        <v>60.216411000000001</v>
      </c>
      <c r="D43" s="76">
        <v>71.133509000000004</v>
      </c>
      <c r="E43" s="76">
        <v>76.090615999999997</v>
      </c>
      <c r="F43" s="15" t="s">
        <v>308</v>
      </c>
      <c r="G43" s="11">
        <v>36</v>
      </c>
      <c r="L43" s="5"/>
      <c r="M43" s="5"/>
    </row>
    <row r="44" spans="1:13" ht="20.100000000000001" customHeight="1">
      <c r="A44" s="10">
        <v>37</v>
      </c>
      <c r="B44" s="12" t="s">
        <v>445</v>
      </c>
      <c r="C44" s="75">
        <v>1.8187610000000001</v>
      </c>
      <c r="D44" s="75">
        <v>105.46247</v>
      </c>
      <c r="E44" s="75">
        <v>71.886416999999994</v>
      </c>
      <c r="F44" s="14" t="s">
        <v>309</v>
      </c>
      <c r="G44" s="10">
        <v>37</v>
      </c>
      <c r="L44" s="5"/>
      <c r="M44" s="5"/>
    </row>
    <row r="45" spans="1:13" ht="20.100000000000001" customHeight="1">
      <c r="A45" s="11">
        <v>38</v>
      </c>
      <c r="B45" s="13" t="s">
        <v>446</v>
      </c>
      <c r="C45" s="76">
        <v>90.833129</v>
      </c>
      <c r="D45" s="76">
        <v>65.580246000000002</v>
      </c>
      <c r="E45" s="76">
        <v>70.017821999999995</v>
      </c>
      <c r="F45" s="15" t="s">
        <v>310</v>
      </c>
      <c r="G45" s="11">
        <v>38</v>
      </c>
      <c r="L45" s="5"/>
      <c r="M45" s="5"/>
    </row>
    <row r="46" spans="1:13" ht="20.100000000000001" customHeight="1">
      <c r="A46" s="10">
        <v>39</v>
      </c>
      <c r="B46" s="12" t="s">
        <v>447</v>
      </c>
      <c r="C46" s="75">
        <v>2.7695699999999999</v>
      </c>
      <c r="D46" s="75">
        <v>34.022395000000003</v>
      </c>
      <c r="E46" s="75">
        <v>65.226348999999999</v>
      </c>
      <c r="F46" s="14" t="s">
        <v>311</v>
      </c>
      <c r="G46" s="10">
        <v>39</v>
      </c>
      <c r="L46" s="5"/>
      <c r="M46" s="5"/>
    </row>
    <row r="47" spans="1:13" ht="20.100000000000001" customHeight="1">
      <c r="A47" s="11">
        <v>40</v>
      </c>
      <c r="B47" s="13" t="s">
        <v>448</v>
      </c>
      <c r="C47" s="76">
        <v>29.220040999999998</v>
      </c>
      <c r="D47" s="76">
        <v>3.8026309999999999</v>
      </c>
      <c r="E47" s="76">
        <v>58.346471999999999</v>
      </c>
      <c r="F47" s="15" t="s">
        <v>312</v>
      </c>
      <c r="G47" s="11">
        <v>40</v>
      </c>
      <c r="L47" s="5"/>
      <c r="M47" s="5"/>
    </row>
    <row r="48" spans="1:13" ht="20.100000000000001" customHeight="1">
      <c r="A48" s="10">
        <v>41</v>
      </c>
      <c r="B48" s="12" t="s">
        <v>449</v>
      </c>
      <c r="C48" s="75">
        <v>37.323264999999999</v>
      </c>
      <c r="D48" s="75">
        <v>27.541322999999998</v>
      </c>
      <c r="E48" s="75">
        <v>56.343173</v>
      </c>
      <c r="F48" s="14" t="s">
        <v>313</v>
      </c>
      <c r="G48" s="10">
        <v>41</v>
      </c>
      <c r="L48" s="5"/>
      <c r="M48" s="5"/>
    </row>
    <row r="49" spans="1:13" ht="20.100000000000001" customHeight="1">
      <c r="A49" s="11">
        <v>42</v>
      </c>
      <c r="B49" s="13" t="s">
        <v>450</v>
      </c>
      <c r="C49" s="76">
        <v>170.51107400000001</v>
      </c>
      <c r="D49" s="76">
        <v>64.165289999999999</v>
      </c>
      <c r="E49" s="76">
        <v>55.037720999999998</v>
      </c>
      <c r="F49" s="15" t="s">
        <v>314</v>
      </c>
      <c r="G49" s="11">
        <v>42</v>
      </c>
      <c r="L49" s="5"/>
      <c r="M49" s="5"/>
    </row>
    <row r="50" spans="1:13" ht="20.100000000000001" customHeight="1">
      <c r="A50" s="10">
        <v>43</v>
      </c>
      <c r="B50" s="12" t="s">
        <v>451</v>
      </c>
      <c r="C50" s="75">
        <v>49.468170000000001</v>
      </c>
      <c r="D50" s="75">
        <v>51.243139999999997</v>
      </c>
      <c r="E50" s="75">
        <v>54.498798999999998</v>
      </c>
      <c r="F50" s="14" t="s">
        <v>315</v>
      </c>
      <c r="G50" s="10">
        <v>43</v>
      </c>
      <c r="L50" s="5"/>
      <c r="M50" s="5"/>
    </row>
    <row r="51" spans="1:13" ht="20.100000000000001" customHeight="1">
      <c r="A51" s="11">
        <v>44</v>
      </c>
      <c r="B51" s="13" t="s">
        <v>452</v>
      </c>
      <c r="C51" s="76">
        <v>52.129978000000001</v>
      </c>
      <c r="D51" s="76">
        <v>128.398031</v>
      </c>
      <c r="E51" s="76">
        <v>45.980603000000002</v>
      </c>
      <c r="F51" s="15" t="s">
        <v>316</v>
      </c>
      <c r="G51" s="11">
        <v>44</v>
      </c>
      <c r="L51" s="5"/>
      <c r="M51" s="5"/>
    </row>
    <row r="52" spans="1:13" ht="20.100000000000001" customHeight="1">
      <c r="A52" s="10">
        <v>45</v>
      </c>
      <c r="B52" s="12" t="s">
        <v>453</v>
      </c>
      <c r="C52" s="75">
        <v>52.401671</v>
      </c>
      <c r="D52" s="75">
        <v>61.328952000000001</v>
      </c>
      <c r="E52" s="75">
        <v>43.948608999999998</v>
      </c>
      <c r="F52" s="14" t="s">
        <v>317</v>
      </c>
      <c r="G52" s="10">
        <v>45</v>
      </c>
      <c r="L52" s="5"/>
      <c r="M52" s="5"/>
    </row>
    <row r="53" spans="1:13" ht="20.100000000000001" customHeight="1">
      <c r="A53" s="11">
        <v>46</v>
      </c>
      <c r="B53" s="13" t="s">
        <v>454</v>
      </c>
      <c r="C53" s="76">
        <v>40.246357000000003</v>
      </c>
      <c r="D53" s="76">
        <v>54.518026999999996</v>
      </c>
      <c r="E53" s="76">
        <v>39.659917999999998</v>
      </c>
      <c r="F53" s="15" t="s">
        <v>318</v>
      </c>
      <c r="G53" s="11">
        <v>46</v>
      </c>
      <c r="L53" s="5"/>
      <c r="M53" s="5"/>
    </row>
    <row r="54" spans="1:13" ht="20.100000000000001" customHeight="1">
      <c r="A54" s="10">
        <v>47</v>
      </c>
      <c r="B54" s="12" t="s">
        <v>455</v>
      </c>
      <c r="C54" s="75">
        <v>51.580084999999997</v>
      </c>
      <c r="D54" s="75">
        <v>24.185912999999999</v>
      </c>
      <c r="E54" s="75">
        <v>39.037502000000003</v>
      </c>
      <c r="F54" s="14" t="s">
        <v>319</v>
      </c>
      <c r="G54" s="10">
        <v>47</v>
      </c>
      <c r="L54" s="5"/>
      <c r="M54" s="5"/>
    </row>
    <row r="55" spans="1:13" ht="20.100000000000001" customHeight="1">
      <c r="A55" s="11">
        <v>48</v>
      </c>
      <c r="B55" s="13" t="s">
        <v>456</v>
      </c>
      <c r="C55" s="76">
        <v>107.300303</v>
      </c>
      <c r="D55" s="76">
        <v>84.143328999999994</v>
      </c>
      <c r="E55" s="76">
        <v>37.400835000000001</v>
      </c>
      <c r="F55" s="15" t="s">
        <v>320</v>
      </c>
      <c r="G55" s="11">
        <v>48</v>
      </c>
      <c r="L55" s="5"/>
      <c r="M55" s="5"/>
    </row>
    <row r="56" spans="1:13" ht="20.100000000000001" customHeight="1">
      <c r="A56" s="10">
        <v>49</v>
      </c>
      <c r="B56" s="12" t="s">
        <v>457</v>
      </c>
      <c r="C56" s="75">
        <v>26.057100999999999</v>
      </c>
      <c r="D56" s="75">
        <v>23.539771000000002</v>
      </c>
      <c r="E56" s="75">
        <v>36.544414000000003</v>
      </c>
      <c r="F56" s="14" t="s">
        <v>321</v>
      </c>
      <c r="G56" s="10">
        <v>49</v>
      </c>
      <c r="L56" s="5"/>
      <c r="M56" s="5"/>
    </row>
    <row r="57" spans="1:13" ht="20.100000000000001" customHeight="1">
      <c r="A57" s="11">
        <v>50</v>
      </c>
      <c r="B57" s="13" t="s">
        <v>458</v>
      </c>
      <c r="C57" s="76">
        <v>78.561980000000005</v>
      </c>
      <c r="D57" s="76">
        <v>43.699748999999997</v>
      </c>
      <c r="E57" s="76">
        <v>35.992952000000002</v>
      </c>
      <c r="F57" s="15" t="s">
        <v>322</v>
      </c>
      <c r="G57" s="11">
        <v>50</v>
      </c>
      <c r="L57" s="5"/>
      <c r="M57" s="5"/>
    </row>
    <row r="58" spans="1:13" ht="20.100000000000001" customHeight="1">
      <c r="A58" s="10">
        <v>51</v>
      </c>
      <c r="B58" s="12" t="s">
        <v>459</v>
      </c>
      <c r="C58" s="75">
        <v>23.707996999999999</v>
      </c>
      <c r="D58" s="75">
        <v>25.607666999999999</v>
      </c>
      <c r="E58" s="75">
        <v>34.094239000000002</v>
      </c>
      <c r="F58" s="14" t="s">
        <v>323</v>
      </c>
      <c r="G58" s="10">
        <v>51</v>
      </c>
      <c r="L58" s="5"/>
      <c r="M58" s="5"/>
    </row>
    <row r="59" spans="1:13" ht="20.100000000000001" customHeight="1">
      <c r="A59" s="11">
        <v>52</v>
      </c>
      <c r="B59" s="13" t="s">
        <v>460</v>
      </c>
      <c r="C59" s="76">
        <v>35.465442000000003</v>
      </c>
      <c r="D59" s="76">
        <v>19.025642000000001</v>
      </c>
      <c r="E59" s="76">
        <v>30.591840999999999</v>
      </c>
      <c r="F59" s="15" t="s">
        <v>324</v>
      </c>
      <c r="G59" s="11">
        <v>52</v>
      </c>
      <c r="L59" s="5"/>
      <c r="M59" s="5"/>
    </row>
    <row r="60" spans="1:13" ht="20.100000000000001" customHeight="1">
      <c r="A60" s="10">
        <v>53</v>
      </c>
      <c r="B60" s="12" t="s">
        <v>461</v>
      </c>
      <c r="C60" s="75">
        <v>31.249538999999999</v>
      </c>
      <c r="D60" s="75">
        <v>20.781545999999999</v>
      </c>
      <c r="E60" s="75">
        <v>27.910789000000001</v>
      </c>
      <c r="F60" s="14" t="s">
        <v>325</v>
      </c>
      <c r="G60" s="10">
        <v>53</v>
      </c>
      <c r="L60" s="5"/>
      <c r="M60" s="5"/>
    </row>
    <row r="61" spans="1:13" ht="20.100000000000001" customHeight="1">
      <c r="A61" s="11">
        <v>54</v>
      </c>
      <c r="B61" s="13" t="s">
        <v>462</v>
      </c>
      <c r="C61" s="76">
        <v>20.661569</v>
      </c>
      <c r="D61" s="76">
        <v>28.735367</v>
      </c>
      <c r="E61" s="76">
        <v>21.016161</v>
      </c>
      <c r="F61" s="15" t="s">
        <v>326</v>
      </c>
      <c r="G61" s="11">
        <v>54</v>
      </c>
      <c r="L61" s="5"/>
      <c r="M61" s="5"/>
    </row>
    <row r="62" spans="1:13" ht="20.100000000000001" customHeight="1">
      <c r="A62" s="10">
        <v>55</v>
      </c>
      <c r="B62" s="12" t="s">
        <v>463</v>
      </c>
      <c r="C62" s="75">
        <v>9.3130869999999994</v>
      </c>
      <c r="D62" s="75">
        <v>24.973963999999999</v>
      </c>
      <c r="E62" s="75">
        <v>20.866102999999999</v>
      </c>
      <c r="F62" s="14" t="s">
        <v>327</v>
      </c>
      <c r="G62" s="10">
        <v>55</v>
      </c>
      <c r="L62" s="5"/>
      <c r="M62" s="5"/>
    </row>
    <row r="63" spans="1:13" ht="20.100000000000001" customHeight="1">
      <c r="A63" s="11">
        <v>56</v>
      </c>
      <c r="B63" s="13" t="s">
        <v>464</v>
      </c>
      <c r="C63" s="76">
        <v>9.8697119999999998</v>
      </c>
      <c r="D63" s="76">
        <v>16.342822999999999</v>
      </c>
      <c r="E63" s="76">
        <v>19.718205999999999</v>
      </c>
      <c r="F63" s="15" t="s">
        <v>328</v>
      </c>
      <c r="G63" s="11">
        <v>56</v>
      </c>
      <c r="L63" s="5"/>
      <c r="M63" s="5"/>
    </row>
    <row r="64" spans="1:13" ht="20.100000000000001" customHeight="1">
      <c r="A64" s="10">
        <v>57</v>
      </c>
      <c r="B64" s="12" t="s">
        <v>465</v>
      </c>
      <c r="C64" s="75">
        <v>25.401872999999998</v>
      </c>
      <c r="D64" s="75">
        <v>24.263614</v>
      </c>
      <c r="E64" s="75">
        <v>19.140497</v>
      </c>
      <c r="F64" s="14" t="s">
        <v>329</v>
      </c>
      <c r="G64" s="10">
        <v>57</v>
      </c>
      <c r="L64" s="5"/>
      <c r="M64" s="5"/>
    </row>
    <row r="65" spans="1:13" ht="20.100000000000001" customHeight="1">
      <c r="A65" s="11">
        <v>58</v>
      </c>
      <c r="B65" s="13" t="s">
        <v>466</v>
      </c>
      <c r="C65" s="76">
        <v>3.374784</v>
      </c>
      <c r="D65" s="76">
        <v>9.0136400000000005</v>
      </c>
      <c r="E65" s="76">
        <v>18.407177000000001</v>
      </c>
      <c r="F65" s="15" t="s">
        <v>330</v>
      </c>
      <c r="G65" s="11">
        <v>58</v>
      </c>
      <c r="L65" s="5"/>
      <c r="M65" s="5"/>
    </row>
    <row r="66" spans="1:13" ht="20.100000000000001" customHeight="1">
      <c r="A66" s="10">
        <v>59</v>
      </c>
      <c r="B66" s="12" t="s">
        <v>467</v>
      </c>
      <c r="C66" s="75">
        <v>16.571323</v>
      </c>
      <c r="D66" s="75">
        <v>21.368583000000001</v>
      </c>
      <c r="E66" s="75">
        <v>17.961893</v>
      </c>
      <c r="F66" s="14" t="s">
        <v>331</v>
      </c>
      <c r="G66" s="10">
        <v>59</v>
      </c>
      <c r="L66" s="5"/>
      <c r="M66" s="5"/>
    </row>
    <row r="67" spans="1:13" ht="20.100000000000001" customHeight="1">
      <c r="A67" s="11">
        <v>60</v>
      </c>
      <c r="B67" s="13" t="s">
        <v>468</v>
      </c>
      <c r="C67" s="76">
        <v>21.340975</v>
      </c>
      <c r="D67" s="76">
        <v>10.541337</v>
      </c>
      <c r="E67" s="76">
        <v>16.994565999999999</v>
      </c>
      <c r="F67" s="15" t="s">
        <v>332</v>
      </c>
      <c r="G67" s="11">
        <v>60</v>
      </c>
      <c r="L67" s="5"/>
      <c r="M67" s="5"/>
    </row>
    <row r="68" spans="1:13" ht="20.100000000000001" customHeight="1">
      <c r="A68" s="10">
        <v>61</v>
      </c>
      <c r="B68" s="12" t="s">
        <v>469</v>
      </c>
      <c r="C68" s="75">
        <v>11.449719</v>
      </c>
      <c r="D68" s="75">
        <v>13.197649999999999</v>
      </c>
      <c r="E68" s="75">
        <v>16.488166</v>
      </c>
      <c r="F68" s="14" t="s">
        <v>333</v>
      </c>
      <c r="G68" s="10">
        <v>61</v>
      </c>
      <c r="L68" s="5"/>
      <c r="M68" s="5"/>
    </row>
    <row r="69" spans="1:13" ht="20.100000000000001" customHeight="1">
      <c r="A69" s="11">
        <v>62</v>
      </c>
      <c r="B69" s="13" t="s">
        <v>470</v>
      </c>
      <c r="C69" s="76">
        <v>8.5865639999999992</v>
      </c>
      <c r="D69" s="76">
        <v>5.7467670000000002</v>
      </c>
      <c r="E69" s="76">
        <v>12.467518999999999</v>
      </c>
      <c r="F69" s="15" t="s">
        <v>334</v>
      </c>
      <c r="G69" s="11">
        <v>62</v>
      </c>
      <c r="L69" s="5"/>
      <c r="M69" s="5"/>
    </row>
    <row r="70" spans="1:13" ht="20.100000000000001" customHeight="1">
      <c r="A70" s="10">
        <v>63</v>
      </c>
      <c r="B70" s="12" t="s">
        <v>471</v>
      </c>
      <c r="C70" s="75">
        <v>5.3342869999999998</v>
      </c>
      <c r="D70" s="75">
        <v>10.039227</v>
      </c>
      <c r="E70" s="75">
        <v>12.167218999999999</v>
      </c>
      <c r="F70" s="14" t="s">
        <v>335</v>
      </c>
      <c r="G70" s="10">
        <v>63</v>
      </c>
      <c r="L70" s="5"/>
      <c r="M70" s="5"/>
    </row>
    <row r="71" spans="1:13" ht="20.100000000000001" customHeight="1">
      <c r="A71" s="11">
        <v>64</v>
      </c>
      <c r="B71" s="13" t="s">
        <v>472</v>
      </c>
      <c r="C71" s="76">
        <v>14.814876999999999</v>
      </c>
      <c r="D71" s="76">
        <v>9.8883659999999995</v>
      </c>
      <c r="E71" s="76">
        <v>12.06479</v>
      </c>
      <c r="F71" s="15" t="s">
        <v>336</v>
      </c>
      <c r="G71" s="11">
        <v>64</v>
      </c>
      <c r="L71" s="5"/>
      <c r="M71" s="5"/>
    </row>
    <row r="72" spans="1:13" ht="20.100000000000001" customHeight="1">
      <c r="A72" s="10">
        <v>65</v>
      </c>
      <c r="B72" s="12" t="s">
        <v>473</v>
      </c>
      <c r="C72" s="75">
        <v>0.88282899999999997</v>
      </c>
      <c r="D72" s="75">
        <v>3.0153729999999999</v>
      </c>
      <c r="E72" s="75">
        <v>11.861489000000001</v>
      </c>
      <c r="F72" s="14" t="s">
        <v>337</v>
      </c>
      <c r="G72" s="10">
        <v>65</v>
      </c>
      <c r="L72" s="5"/>
      <c r="M72" s="5"/>
    </row>
    <row r="73" spans="1:13" ht="20.100000000000001" customHeight="1">
      <c r="A73" s="11">
        <v>66</v>
      </c>
      <c r="B73" s="13" t="s">
        <v>474</v>
      </c>
      <c r="C73" s="76">
        <v>33.916531999999997</v>
      </c>
      <c r="D73" s="76">
        <v>40.742851000000002</v>
      </c>
      <c r="E73" s="76">
        <v>11.709073999999999</v>
      </c>
      <c r="F73" s="15" t="s">
        <v>338</v>
      </c>
      <c r="G73" s="11">
        <v>66</v>
      </c>
      <c r="L73" s="5"/>
      <c r="M73" s="5"/>
    </row>
    <row r="74" spans="1:13" ht="20.100000000000001" customHeight="1">
      <c r="A74" s="10">
        <v>67</v>
      </c>
      <c r="B74" s="12" t="s">
        <v>475</v>
      </c>
      <c r="C74" s="75">
        <v>24.278642999999999</v>
      </c>
      <c r="D74" s="75">
        <v>26.185884000000001</v>
      </c>
      <c r="E74" s="75">
        <v>10.891698999999999</v>
      </c>
      <c r="F74" s="14" t="s">
        <v>339</v>
      </c>
      <c r="G74" s="10">
        <v>67</v>
      </c>
      <c r="L74" s="5"/>
      <c r="M74" s="5"/>
    </row>
    <row r="75" spans="1:13" ht="20.100000000000001" customHeight="1">
      <c r="A75" s="11">
        <v>68</v>
      </c>
      <c r="B75" s="13" t="s">
        <v>476</v>
      </c>
      <c r="C75" s="76">
        <v>2.5684390000000001</v>
      </c>
      <c r="D75" s="76">
        <v>7.7505170000000003</v>
      </c>
      <c r="E75" s="76">
        <v>9.8925689999999999</v>
      </c>
      <c r="F75" s="15" t="s">
        <v>340</v>
      </c>
      <c r="G75" s="11">
        <v>68</v>
      </c>
      <c r="L75" s="5"/>
      <c r="M75" s="5"/>
    </row>
    <row r="76" spans="1:13" ht="20.100000000000001" customHeight="1">
      <c r="A76" s="10">
        <v>69</v>
      </c>
      <c r="B76" s="12" t="s">
        <v>477</v>
      </c>
      <c r="C76" s="75">
        <v>10.249580999999999</v>
      </c>
      <c r="D76" s="75">
        <v>5.2248429999999999</v>
      </c>
      <c r="E76" s="75">
        <v>9.1606419999999993</v>
      </c>
      <c r="F76" s="14" t="s">
        <v>341</v>
      </c>
      <c r="G76" s="10">
        <v>69</v>
      </c>
      <c r="L76" s="5"/>
      <c r="M76" s="5"/>
    </row>
    <row r="77" spans="1:13" ht="20.100000000000001" customHeight="1">
      <c r="A77" s="11">
        <v>70</v>
      </c>
      <c r="B77" s="13" t="s">
        <v>478</v>
      </c>
      <c r="C77" s="76">
        <v>9.6494929999999997</v>
      </c>
      <c r="D77" s="76">
        <v>13.625123</v>
      </c>
      <c r="E77" s="76">
        <v>7.0635250000000003</v>
      </c>
      <c r="F77" s="15" t="s">
        <v>342</v>
      </c>
      <c r="G77" s="11">
        <v>70</v>
      </c>
      <c r="L77" s="5"/>
      <c r="M77" s="5"/>
    </row>
    <row r="78" spans="1:13" ht="20.100000000000001" customHeight="1">
      <c r="A78" s="10">
        <v>71</v>
      </c>
      <c r="B78" s="12" t="s">
        <v>479</v>
      </c>
      <c r="C78" s="75">
        <v>0.26799600000000001</v>
      </c>
      <c r="D78" s="75">
        <v>1.6991909999999999</v>
      </c>
      <c r="E78" s="75">
        <v>6.1435399999999998</v>
      </c>
      <c r="F78" s="14" t="s">
        <v>343</v>
      </c>
      <c r="G78" s="10">
        <v>71</v>
      </c>
      <c r="L78" s="5"/>
      <c r="M78" s="5"/>
    </row>
    <row r="79" spans="1:13" ht="20.100000000000001" customHeight="1">
      <c r="A79" s="11">
        <v>72</v>
      </c>
      <c r="B79" s="13" t="s">
        <v>480</v>
      </c>
      <c r="C79" s="76">
        <v>9.0742940000000001</v>
      </c>
      <c r="D79" s="76">
        <v>2.81941</v>
      </c>
      <c r="E79" s="76">
        <v>5.7650420000000002</v>
      </c>
      <c r="F79" s="15" t="s">
        <v>344</v>
      </c>
      <c r="G79" s="11">
        <v>72</v>
      </c>
      <c r="L79" s="5"/>
      <c r="M79" s="5"/>
    </row>
    <row r="80" spans="1:13" ht="20.100000000000001" customHeight="1">
      <c r="A80" s="10">
        <v>73</v>
      </c>
      <c r="B80" s="12" t="s">
        <v>481</v>
      </c>
      <c r="C80" s="75">
        <v>0.53342299999999998</v>
      </c>
      <c r="D80" s="75">
        <v>5.8633389999999999</v>
      </c>
      <c r="E80" s="75">
        <v>5.4792069999999997</v>
      </c>
      <c r="F80" s="14" t="s">
        <v>345</v>
      </c>
      <c r="G80" s="10">
        <v>73</v>
      </c>
      <c r="L80" s="5"/>
      <c r="M80" s="5"/>
    </row>
    <row r="81" spans="1:13" ht="20.100000000000001" customHeight="1">
      <c r="A81" s="11">
        <v>74</v>
      </c>
      <c r="B81" s="13" t="s">
        <v>482</v>
      </c>
      <c r="C81" s="76">
        <v>2.8475799999999998</v>
      </c>
      <c r="D81" s="76">
        <v>5.0477600000000002</v>
      </c>
      <c r="E81" s="76">
        <v>4.9611320000000001</v>
      </c>
      <c r="F81" s="15" t="s">
        <v>346</v>
      </c>
      <c r="G81" s="11">
        <v>74</v>
      </c>
      <c r="L81" s="5"/>
      <c r="M81" s="5"/>
    </row>
    <row r="82" spans="1:13" ht="20.100000000000001" customHeight="1">
      <c r="A82" s="10">
        <v>75</v>
      </c>
      <c r="B82" s="12" t="s">
        <v>483</v>
      </c>
      <c r="C82" s="75">
        <v>0.97639900000000002</v>
      </c>
      <c r="D82" s="75">
        <v>3.7294290000000001</v>
      </c>
      <c r="E82" s="75">
        <v>4.7307499999999996</v>
      </c>
      <c r="F82" s="14" t="s">
        <v>347</v>
      </c>
      <c r="G82" s="10">
        <v>75</v>
      </c>
      <c r="L82" s="5"/>
      <c r="M82" s="5"/>
    </row>
    <row r="83" spans="1:13" ht="20.100000000000001" customHeight="1">
      <c r="A83" s="11">
        <v>76</v>
      </c>
      <c r="B83" s="13" t="s">
        <v>484</v>
      </c>
      <c r="C83" s="76">
        <v>19.424899</v>
      </c>
      <c r="D83" s="76">
        <v>17.288855000000002</v>
      </c>
      <c r="E83" s="76">
        <v>4.0474019999999999</v>
      </c>
      <c r="F83" s="15" t="s">
        <v>348</v>
      </c>
      <c r="G83" s="11">
        <v>76</v>
      </c>
      <c r="L83" s="5"/>
      <c r="M83" s="5"/>
    </row>
    <row r="84" spans="1:13" ht="20.100000000000001" customHeight="1">
      <c r="A84" s="10">
        <v>77</v>
      </c>
      <c r="B84" s="12" t="s">
        <v>485</v>
      </c>
      <c r="C84" s="75">
        <v>34.308228</v>
      </c>
      <c r="D84" s="75">
        <v>1.4806980000000001</v>
      </c>
      <c r="E84" s="75">
        <v>3.7086079999999999</v>
      </c>
      <c r="F84" s="14" t="s">
        <v>349</v>
      </c>
      <c r="G84" s="10">
        <v>77</v>
      </c>
      <c r="L84" s="5"/>
      <c r="M84" s="5"/>
    </row>
    <row r="85" spans="1:13" ht="20.100000000000001" customHeight="1">
      <c r="A85" s="11">
        <v>78</v>
      </c>
      <c r="B85" s="13" t="s">
        <v>486</v>
      </c>
      <c r="C85" s="76">
        <v>3.5609009999999999</v>
      </c>
      <c r="D85" s="76">
        <v>0.22049299999999999</v>
      </c>
      <c r="E85" s="76">
        <v>3.5194999999999999</v>
      </c>
      <c r="F85" s="15" t="s">
        <v>350</v>
      </c>
      <c r="G85" s="11">
        <v>78</v>
      </c>
      <c r="L85" s="5"/>
      <c r="M85" s="5"/>
    </row>
    <row r="86" spans="1:13" ht="20.100000000000001" customHeight="1">
      <c r="A86" s="10">
        <v>79</v>
      </c>
      <c r="B86" s="12" t="s">
        <v>487</v>
      </c>
      <c r="C86" s="75">
        <v>2.4499209999999998</v>
      </c>
      <c r="D86" s="75">
        <v>2.0994969999999999</v>
      </c>
      <c r="E86" s="75">
        <v>3.4491719999999999</v>
      </c>
      <c r="F86" s="14" t="s">
        <v>351</v>
      </c>
      <c r="G86" s="10">
        <v>79</v>
      </c>
      <c r="L86" s="5"/>
      <c r="M86" s="5"/>
    </row>
    <row r="87" spans="1:13" ht="20.100000000000001" customHeight="1">
      <c r="A87" s="11">
        <v>80</v>
      </c>
      <c r="B87" s="13" t="s">
        <v>488</v>
      </c>
      <c r="C87" s="76">
        <v>9.6273490000000006</v>
      </c>
      <c r="D87" s="76">
        <v>11.062281</v>
      </c>
      <c r="E87" s="76">
        <v>3.3818980000000001</v>
      </c>
      <c r="F87" s="15" t="s">
        <v>352</v>
      </c>
      <c r="G87" s="11">
        <v>80</v>
      </c>
      <c r="L87" s="5"/>
      <c r="M87" s="5"/>
    </row>
    <row r="88" spans="1:13" ht="20.100000000000001" customHeight="1">
      <c r="A88" s="10">
        <v>81</v>
      </c>
      <c r="B88" s="12" t="s">
        <v>489</v>
      </c>
      <c r="C88" s="75">
        <v>2.686032</v>
      </c>
      <c r="D88" s="75">
        <v>3.346816</v>
      </c>
      <c r="E88" s="75">
        <v>3.3022909999999999</v>
      </c>
      <c r="F88" s="14" t="s">
        <v>353</v>
      </c>
      <c r="G88" s="10">
        <v>81</v>
      </c>
      <c r="L88" s="5"/>
      <c r="M88" s="5"/>
    </row>
    <row r="89" spans="1:13" ht="20.100000000000001" customHeight="1">
      <c r="A89" s="11">
        <v>82</v>
      </c>
      <c r="B89" s="13" t="s">
        <v>490</v>
      </c>
      <c r="C89" s="76">
        <v>9.429729</v>
      </c>
      <c r="D89" s="76">
        <v>11.211259</v>
      </c>
      <c r="E89" s="76">
        <v>3.1488800000000001</v>
      </c>
      <c r="F89" s="15" t="s">
        <v>354</v>
      </c>
      <c r="G89" s="11">
        <v>82</v>
      </c>
      <c r="L89" s="5"/>
      <c r="M89" s="5"/>
    </row>
    <row r="90" spans="1:13" ht="20.100000000000001" customHeight="1">
      <c r="A90" s="10">
        <v>83</v>
      </c>
      <c r="B90" s="12" t="s">
        <v>491</v>
      </c>
      <c r="C90" s="75">
        <v>10.027495999999999</v>
      </c>
      <c r="D90" s="75">
        <v>7.922307</v>
      </c>
      <c r="E90" s="75">
        <v>2.8107690000000001</v>
      </c>
      <c r="F90" s="14" t="s">
        <v>355</v>
      </c>
      <c r="G90" s="10">
        <v>83</v>
      </c>
      <c r="L90" s="5"/>
      <c r="M90" s="5"/>
    </row>
    <row r="91" spans="1:13" ht="20.100000000000001" customHeight="1">
      <c r="A91" s="11">
        <v>84</v>
      </c>
      <c r="B91" s="13" t="s">
        <v>492</v>
      </c>
      <c r="C91" s="76">
        <v>22.326685999999999</v>
      </c>
      <c r="D91" s="76">
        <v>1.8229</v>
      </c>
      <c r="E91" s="76">
        <v>2.5979869999999998</v>
      </c>
      <c r="F91" s="15" t="s">
        <v>356</v>
      </c>
      <c r="G91" s="11">
        <v>84</v>
      </c>
      <c r="L91" s="5"/>
      <c r="M91" s="5"/>
    </row>
    <row r="92" spans="1:13" ht="20.100000000000001" customHeight="1">
      <c r="A92" s="10">
        <v>85</v>
      </c>
      <c r="B92" s="12" t="s">
        <v>493</v>
      </c>
      <c r="C92" s="75">
        <v>1.618204</v>
      </c>
      <c r="D92" s="75">
        <v>2.86741</v>
      </c>
      <c r="E92" s="75">
        <v>2.5034719999999999</v>
      </c>
      <c r="F92" s="14" t="s">
        <v>357</v>
      </c>
      <c r="G92" s="10">
        <v>85</v>
      </c>
      <c r="L92" s="5"/>
      <c r="M92" s="5"/>
    </row>
    <row r="93" spans="1:13" ht="20.100000000000001" customHeight="1">
      <c r="A93" s="11">
        <v>86</v>
      </c>
      <c r="B93" s="13" t="s">
        <v>494</v>
      </c>
      <c r="C93" s="76">
        <v>2.4411360000000002</v>
      </c>
      <c r="D93" s="76">
        <v>2.2653470000000002</v>
      </c>
      <c r="E93" s="76">
        <v>2.371302</v>
      </c>
      <c r="F93" s="15" t="s">
        <v>358</v>
      </c>
      <c r="G93" s="11">
        <v>86</v>
      </c>
      <c r="L93" s="5"/>
      <c r="M93" s="5"/>
    </row>
    <row r="94" spans="1:13" ht="20.100000000000001" customHeight="1">
      <c r="A94" s="10">
        <v>87</v>
      </c>
      <c r="B94" s="12" t="s">
        <v>495</v>
      </c>
      <c r="C94" s="75">
        <v>4.9910199999999998</v>
      </c>
      <c r="D94" s="75">
        <v>27.435047999999998</v>
      </c>
      <c r="E94" s="75">
        <v>2.217279</v>
      </c>
      <c r="F94" s="14" t="s">
        <v>359</v>
      </c>
      <c r="G94" s="10">
        <v>87</v>
      </c>
      <c r="L94" s="5"/>
      <c r="M94" s="5"/>
    </row>
    <row r="95" spans="1:13" ht="20.100000000000001" customHeight="1">
      <c r="A95" s="11">
        <v>88</v>
      </c>
      <c r="B95" s="13" t="s">
        <v>496</v>
      </c>
      <c r="C95" s="76">
        <v>3.0652370000000002</v>
      </c>
      <c r="D95" s="76">
        <v>0.32877400000000001</v>
      </c>
      <c r="E95" s="76">
        <v>2.2140409999999999</v>
      </c>
      <c r="F95" s="15" t="s">
        <v>360</v>
      </c>
      <c r="G95" s="11">
        <v>88</v>
      </c>
      <c r="L95" s="5"/>
      <c r="M95" s="5"/>
    </row>
    <row r="96" spans="1:13" ht="20.100000000000001" customHeight="1">
      <c r="A96" s="10">
        <v>89</v>
      </c>
      <c r="B96" s="12" t="s">
        <v>497</v>
      </c>
      <c r="C96" s="75">
        <v>1.852886</v>
      </c>
      <c r="D96" s="75">
        <v>2.4654479999999999</v>
      </c>
      <c r="E96" s="75">
        <v>2.1429100000000001</v>
      </c>
      <c r="F96" s="14" t="s">
        <v>361</v>
      </c>
      <c r="G96" s="10">
        <v>89</v>
      </c>
      <c r="L96" s="5"/>
      <c r="M96" s="5"/>
    </row>
    <row r="97" spans="1:13" ht="20.100000000000001" customHeight="1">
      <c r="A97" s="11">
        <v>90</v>
      </c>
      <c r="B97" s="13" t="s">
        <v>498</v>
      </c>
      <c r="C97" s="76">
        <v>2.2392639999999999</v>
      </c>
      <c r="D97" s="76">
        <v>1.564616</v>
      </c>
      <c r="E97" s="76">
        <v>2.097505</v>
      </c>
      <c r="F97" s="15" t="s">
        <v>362</v>
      </c>
      <c r="G97" s="11">
        <v>90</v>
      </c>
      <c r="L97" s="5"/>
      <c r="M97" s="5"/>
    </row>
    <row r="98" spans="1:13" ht="20.100000000000001" customHeight="1">
      <c r="A98" s="10">
        <v>91</v>
      </c>
      <c r="B98" s="12" t="s">
        <v>499</v>
      </c>
      <c r="C98" s="75">
        <v>0.54701200000000005</v>
      </c>
      <c r="D98" s="75">
        <v>0.66680399999999995</v>
      </c>
      <c r="E98" s="75">
        <v>1.8861209999999999</v>
      </c>
      <c r="F98" s="14" t="s">
        <v>363</v>
      </c>
      <c r="G98" s="10">
        <v>91</v>
      </c>
      <c r="L98" s="5"/>
      <c r="M98" s="5"/>
    </row>
    <row r="99" spans="1:13" ht="20.100000000000001" customHeight="1">
      <c r="A99" s="11">
        <v>92</v>
      </c>
      <c r="B99" s="13" t="s">
        <v>500</v>
      </c>
      <c r="C99" s="76">
        <v>7.5847300000000004</v>
      </c>
      <c r="D99" s="76">
        <v>5.392423</v>
      </c>
      <c r="E99" s="76">
        <v>1.858886</v>
      </c>
      <c r="F99" s="15" t="s">
        <v>364</v>
      </c>
      <c r="G99" s="11">
        <v>92</v>
      </c>
      <c r="L99" s="5"/>
      <c r="M99" s="5"/>
    </row>
    <row r="100" spans="1:13" ht="20.100000000000001" customHeight="1">
      <c r="A100" s="10">
        <v>93</v>
      </c>
      <c r="B100" s="12" t="s">
        <v>501</v>
      </c>
      <c r="C100" s="75">
        <v>2.8580169999999998</v>
      </c>
      <c r="D100" s="75">
        <v>1.280484</v>
      </c>
      <c r="E100" s="75">
        <v>1.4386270000000001</v>
      </c>
      <c r="F100" s="14" t="s">
        <v>365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13" t="s">
        <v>502</v>
      </c>
      <c r="C101" s="76">
        <v>4.7858169999999998</v>
      </c>
      <c r="D101" s="76">
        <v>1.998694</v>
      </c>
      <c r="E101" s="76">
        <v>1.3671219999999999</v>
      </c>
      <c r="F101" s="15" t="s">
        <v>366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12" t="s">
        <v>503</v>
      </c>
      <c r="C102" s="75">
        <v>0.95191599999999998</v>
      </c>
      <c r="D102" s="75">
        <v>1.781156</v>
      </c>
      <c r="E102" s="75">
        <v>1.331577</v>
      </c>
      <c r="F102" s="14" t="s">
        <v>367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13" t="s">
        <v>504</v>
      </c>
      <c r="C103" s="76" t="s">
        <v>548</v>
      </c>
      <c r="D103" s="76">
        <v>0.58527700000000005</v>
      </c>
      <c r="E103" s="76">
        <v>1.3228949999999999</v>
      </c>
      <c r="F103" s="15" t="s">
        <v>368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12" t="s">
        <v>505</v>
      </c>
      <c r="C104" s="75">
        <v>1.169737</v>
      </c>
      <c r="D104" s="75">
        <v>1.3989579999999999</v>
      </c>
      <c r="E104" s="75">
        <v>1.3060780000000001</v>
      </c>
      <c r="F104" s="14" t="s">
        <v>369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13" t="s">
        <v>506</v>
      </c>
      <c r="C105" s="76">
        <v>1.7566269999999999</v>
      </c>
      <c r="D105" s="76">
        <v>1.4093009999999999</v>
      </c>
      <c r="E105" s="76">
        <v>1.215827</v>
      </c>
      <c r="F105" s="15" t="s">
        <v>370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12" t="s">
        <v>507</v>
      </c>
      <c r="C106" s="75">
        <v>2.3022079999999998</v>
      </c>
      <c r="D106" s="75">
        <v>1.4061650000000001</v>
      </c>
      <c r="E106" s="75">
        <v>1.184348</v>
      </c>
      <c r="F106" s="14" t="s">
        <v>371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13" t="s">
        <v>508</v>
      </c>
      <c r="C107" s="76">
        <v>0.68936699999999995</v>
      </c>
      <c r="D107" s="76">
        <v>1.372425</v>
      </c>
      <c r="E107" s="76">
        <v>1.107137</v>
      </c>
      <c r="F107" s="15" t="s">
        <v>372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12" t="s">
        <v>509</v>
      </c>
      <c r="C108" s="75">
        <v>0.16178600000000001</v>
      </c>
      <c r="D108" s="75">
        <v>0.31085200000000002</v>
      </c>
      <c r="E108" s="75">
        <v>1.0853999999999999</v>
      </c>
      <c r="F108" s="14" t="s">
        <v>373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13" t="s">
        <v>510</v>
      </c>
      <c r="C109" s="76">
        <v>2.2912050000000002</v>
      </c>
      <c r="D109" s="76">
        <v>0.02</v>
      </c>
      <c r="E109" s="76">
        <v>1.0596509999999999</v>
      </c>
      <c r="F109" s="15" t="s">
        <v>374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12" t="s">
        <v>511</v>
      </c>
      <c r="C110" s="75">
        <v>5.6018999999999999E-2</v>
      </c>
      <c r="D110" s="75">
        <v>1.2671209999999999</v>
      </c>
      <c r="E110" s="75">
        <v>1.01298</v>
      </c>
      <c r="F110" s="14" t="s">
        <v>375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13" t="s">
        <v>512</v>
      </c>
      <c r="C111" s="76">
        <v>3.3340000000000002E-2</v>
      </c>
      <c r="D111" s="76">
        <v>9.9489999999999995E-2</v>
      </c>
      <c r="E111" s="76">
        <v>0.985043</v>
      </c>
      <c r="F111" s="15" t="s">
        <v>376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12" t="s">
        <v>513</v>
      </c>
      <c r="C112" s="75">
        <v>7.4440000000000006E-2</v>
      </c>
      <c r="D112" s="75">
        <v>0.77978800000000004</v>
      </c>
      <c r="E112" s="75">
        <v>0.95220899999999997</v>
      </c>
      <c r="F112" s="14" t="s">
        <v>377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13" t="s">
        <v>514</v>
      </c>
      <c r="C113" s="76">
        <v>0.18728</v>
      </c>
      <c r="D113" s="76">
        <v>0.19097</v>
      </c>
      <c r="E113" s="76">
        <v>0.85802999999999996</v>
      </c>
      <c r="F113" s="15" t="s">
        <v>378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12" t="s">
        <v>515</v>
      </c>
      <c r="C114" s="75">
        <v>0.920265</v>
      </c>
      <c r="D114" s="75">
        <v>0.77528300000000006</v>
      </c>
      <c r="E114" s="75">
        <v>0.77030500000000002</v>
      </c>
      <c r="F114" s="14" t="s">
        <v>379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13" t="s">
        <v>516</v>
      </c>
      <c r="C115" s="76">
        <v>0.37418099999999999</v>
      </c>
      <c r="D115" s="76">
        <v>0.53715100000000005</v>
      </c>
      <c r="E115" s="76">
        <v>0.73014999999999997</v>
      </c>
      <c r="F115" s="15" t="s">
        <v>380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12" t="s">
        <v>517</v>
      </c>
      <c r="C116" s="75">
        <v>0.20183100000000001</v>
      </c>
      <c r="D116" s="75">
        <v>0.42676500000000001</v>
      </c>
      <c r="E116" s="75">
        <v>0.68072100000000002</v>
      </c>
      <c r="F116" s="14" t="s">
        <v>381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13" t="s">
        <v>518</v>
      </c>
      <c r="C117" s="76">
        <v>0.88029599999999997</v>
      </c>
      <c r="D117" s="76">
        <v>0.69317200000000001</v>
      </c>
      <c r="E117" s="76">
        <v>0.64824499999999996</v>
      </c>
      <c r="F117" s="15" t="s">
        <v>382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12" t="s">
        <v>519</v>
      </c>
      <c r="C118" s="75" t="s">
        <v>548</v>
      </c>
      <c r="D118" s="75">
        <v>1.2402</v>
      </c>
      <c r="E118" s="75">
        <v>0.64235500000000001</v>
      </c>
      <c r="F118" s="14" t="s">
        <v>383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13" t="s">
        <v>520</v>
      </c>
      <c r="C119" s="76">
        <v>0.77278800000000003</v>
      </c>
      <c r="D119" s="76">
        <v>0.33626800000000001</v>
      </c>
      <c r="E119" s="76">
        <v>0.62300500000000003</v>
      </c>
      <c r="F119" s="15" t="s">
        <v>384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12" t="s">
        <v>521</v>
      </c>
      <c r="C120" s="75">
        <v>1.950745</v>
      </c>
      <c r="D120" s="75">
        <v>2.1036779999999999</v>
      </c>
      <c r="E120" s="75">
        <v>0.568411</v>
      </c>
      <c r="F120" s="14" t="s">
        <v>385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13" t="s">
        <v>522</v>
      </c>
      <c r="C121" s="76">
        <v>6.5625390000000001</v>
      </c>
      <c r="D121" s="76">
        <v>2.1781619999999999</v>
      </c>
      <c r="E121" s="76">
        <v>0.51648499999999997</v>
      </c>
      <c r="F121" s="15" t="s">
        <v>386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12" t="s">
        <v>523</v>
      </c>
      <c r="C122" s="75">
        <v>1.1815599999999999</v>
      </c>
      <c r="D122" s="75">
        <v>0.58945099999999995</v>
      </c>
      <c r="E122" s="75">
        <v>0.51201200000000002</v>
      </c>
      <c r="F122" s="14" t="s">
        <v>387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13" t="s">
        <v>524</v>
      </c>
      <c r="C123" s="76">
        <v>1.9280269999999999</v>
      </c>
      <c r="D123" s="76">
        <v>1.239951</v>
      </c>
      <c r="E123" s="76">
        <v>0.51058700000000001</v>
      </c>
      <c r="F123" s="15" t="s">
        <v>388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12" t="s">
        <v>525</v>
      </c>
      <c r="C124" s="75">
        <v>5.7438000000000003E-2</v>
      </c>
      <c r="D124" s="75">
        <v>0.157472</v>
      </c>
      <c r="E124" s="75">
        <v>0.47904999999999998</v>
      </c>
      <c r="F124" s="14" t="s">
        <v>389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13" t="s">
        <v>526</v>
      </c>
      <c r="C125" s="76">
        <v>2.102357</v>
      </c>
      <c r="D125" s="76">
        <v>1.746164</v>
      </c>
      <c r="E125" s="76">
        <v>0.476437</v>
      </c>
      <c r="F125" s="15" t="s">
        <v>390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12" t="s">
        <v>527</v>
      </c>
      <c r="C126" s="75">
        <v>0.73321899999999995</v>
      </c>
      <c r="D126" s="75">
        <v>0.24873799999999999</v>
      </c>
      <c r="E126" s="75">
        <v>0.450428</v>
      </c>
      <c r="F126" s="14" t="s">
        <v>391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13" t="s">
        <v>528</v>
      </c>
      <c r="C127" s="76">
        <v>0.59155400000000002</v>
      </c>
      <c r="D127" s="76"/>
      <c r="E127" s="76">
        <v>0.41639100000000001</v>
      </c>
      <c r="F127" s="15" t="s">
        <v>392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12" t="s">
        <v>529</v>
      </c>
      <c r="C128" s="75">
        <v>3.7582999999999998E-2</v>
      </c>
      <c r="D128" s="75">
        <v>8.6736999999999995E-2</v>
      </c>
      <c r="E128" s="75">
        <v>0.38696399999999997</v>
      </c>
      <c r="F128" s="14" t="s">
        <v>393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13" t="s">
        <v>530</v>
      </c>
      <c r="C129" s="76">
        <v>0.15037200000000001</v>
      </c>
      <c r="D129" s="76">
        <v>0.43260799999999999</v>
      </c>
      <c r="E129" s="76">
        <v>0.373666</v>
      </c>
      <c r="F129" s="15" t="s">
        <v>394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12" t="s">
        <v>531</v>
      </c>
      <c r="C130" s="75">
        <v>3.6641599999999999</v>
      </c>
      <c r="D130" s="75">
        <v>1.4018330000000001</v>
      </c>
      <c r="E130" s="75">
        <v>0.36292200000000002</v>
      </c>
      <c r="F130" s="14" t="s">
        <v>395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13" t="s">
        <v>532</v>
      </c>
      <c r="C131" s="76">
        <v>0.378</v>
      </c>
      <c r="D131" s="76">
        <v>1.801256</v>
      </c>
      <c r="E131" s="76">
        <v>0.33819700000000003</v>
      </c>
      <c r="F131" s="15" t="s">
        <v>396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12" t="s">
        <v>533</v>
      </c>
      <c r="C132" s="75">
        <v>2.6499999999999999E-2</v>
      </c>
      <c r="D132" s="75">
        <v>1.7100000000000001E-2</v>
      </c>
      <c r="E132" s="75">
        <v>0.33552700000000002</v>
      </c>
      <c r="F132" s="14" t="s">
        <v>397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13" t="s">
        <v>534</v>
      </c>
      <c r="C133" s="76">
        <v>6.9694000000000006E-2</v>
      </c>
      <c r="D133" s="76">
        <v>0.187496</v>
      </c>
      <c r="E133" s="76">
        <v>0.26167400000000002</v>
      </c>
      <c r="F133" s="15" t="s">
        <v>398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12" t="s">
        <v>535</v>
      </c>
      <c r="C134" s="75">
        <v>0.55247199999999996</v>
      </c>
      <c r="D134" s="75">
        <v>2.0480649999999998</v>
      </c>
      <c r="E134" s="75">
        <v>0.25983600000000001</v>
      </c>
      <c r="F134" s="14" t="s">
        <v>399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13" t="s">
        <v>536</v>
      </c>
      <c r="C135" s="76">
        <v>6.8061999999999998E-2</v>
      </c>
      <c r="D135" s="76">
        <v>3.5186000000000002E-2</v>
      </c>
      <c r="E135" s="76">
        <v>0.25036399999999998</v>
      </c>
      <c r="F135" s="15" t="s">
        <v>400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12" t="s">
        <v>537</v>
      </c>
      <c r="C136" s="75">
        <v>38.695231</v>
      </c>
      <c r="D136" s="75">
        <v>0.54285600000000001</v>
      </c>
      <c r="E136" s="75">
        <v>0.235597</v>
      </c>
      <c r="F136" s="14" t="s">
        <v>401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13" t="s">
        <v>538</v>
      </c>
      <c r="C137" s="76">
        <v>0.103756</v>
      </c>
      <c r="D137" s="76">
        <v>0.123849</v>
      </c>
      <c r="E137" s="76">
        <v>0.23100000000000001</v>
      </c>
      <c r="F137" s="15" t="s">
        <v>402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12" t="s">
        <v>539</v>
      </c>
      <c r="C138" s="75">
        <v>0.31055100000000002</v>
      </c>
      <c r="D138" s="75">
        <v>1.272241</v>
      </c>
      <c r="E138" s="75">
        <v>0.215088</v>
      </c>
      <c r="F138" s="14" t="s">
        <v>403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13" t="s">
        <v>540</v>
      </c>
      <c r="C139" s="76">
        <v>4.7779000000000002E-2</v>
      </c>
      <c r="D139" s="76"/>
      <c r="E139" s="76">
        <v>0.208033</v>
      </c>
      <c r="F139" s="15" t="s">
        <v>404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12" t="s">
        <v>541</v>
      </c>
      <c r="C140" s="75" t="s">
        <v>548</v>
      </c>
      <c r="D140" s="75">
        <v>0.27699600000000002</v>
      </c>
      <c r="E140" s="75">
        <v>0.18032799999999999</v>
      </c>
      <c r="F140" s="14" t="s">
        <v>405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13" t="s">
        <v>542</v>
      </c>
      <c r="C141" s="76">
        <v>0.301371</v>
      </c>
      <c r="D141" s="76"/>
      <c r="E141" s="76">
        <v>0.13648099999999999</v>
      </c>
      <c r="F141" s="15" t="s">
        <v>406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12" t="s">
        <v>543</v>
      </c>
      <c r="C142" s="75">
        <v>4.8106309999999999</v>
      </c>
      <c r="D142" s="75">
        <v>0.21193400000000001</v>
      </c>
      <c r="E142" s="75">
        <v>9.7452999999999998E-2</v>
      </c>
      <c r="F142" s="14" t="s">
        <v>407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13" t="s">
        <v>544</v>
      </c>
      <c r="C143" s="76">
        <v>2.2246999999999999E-2</v>
      </c>
      <c r="D143" s="76"/>
      <c r="E143" s="76">
        <v>8.3986000000000005E-2</v>
      </c>
      <c r="F143" s="15" t="s">
        <v>408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12" t="s">
        <v>545</v>
      </c>
      <c r="C144" s="75">
        <v>3.0538669999999999</v>
      </c>
      <c r="D144" s="75">
        <v>1E-3</v>
      </c>
      <c r="E144" s="75">
        <v>6.0979999999999999E-2</v>
      </c>
      <c r="F144" s="14" t="s">
        <v>409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13" t="s">
        <v>546</v>
      </c>
      <c r="C145" s="76" t="s">
        <v>548</v>
      </c>
      <c r="D145" s="76">
        <v>0.332673</v>
      </c>
      <c r="E145" s="76">
        <v>0.06</v>
      </c>
      <c r="F145" s="15" t="s">
        <v>410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12" t="s">
        <v>547</v>
      </c>
      <c r="C146" s="75" t="s">
        <v>548</v>
      </c>
      <c r="D146" s="75">
        <v>0.15</v>
      </c>
      <c r="E146" s="75">
        <v>5.6535000000000002E-2</v>
      </c>
      <c r="F146" s="14" t="s">
        <v>411</v>
      </c>
      <c r="G146" s="10">
        <v>139</v>
      </c>
      <c r="L146" s="5"/>
      <c r="M146" s="5"/>
    </row>
    <row r="147" spans="1:13" ht="20.100000000000001" customHeight="1" thickBot="1">
      <c r="A147" s="11"/>
      <c r="B147" s="13" t="s">
        <v>413</v>
      </c>
      <c r="C147" s="76">
        <v>31.227803000000005</v>
      </c>
      <c r="D147" s="76">
        <v>6.4381199999954548</v>
      </c>
      <c r="E147" s="76">
        <v>0.19827700000000004</v>
      </c>
      <c r="F147" s="15" t="s">
        <v>412</v>
      </c>
      <c r="G147" s="11"/>
      <c r="L147" s="5"/>
      <c r="M147" s="5"/>
    </row>
    <row r="148" spans="1:13" ht="19.5" customHeight="1" thickBot="1">
      <c r="A148" s="22"/>
      <c r="B148" s="23" t="s">
        <v>119</v>
      </c>
      <c r="C148" s="78">
        <f t="shared" ref="C148:D148" si="0">SUM(C8:C147)</f>
        <v>16488.82638000001</v>
      </c>
      <c r="D148" s="78">
        <f t="shared" si="0"/>
        <v>15075.861827999994</v>
      </c>
      <c r="E148" s="78">
        <f>SUM(E8:E147)</f>
        <v>13447.216237999992</v>
      </c>
      <c r="F148" s="24" t="s">
        <v>1</v>
      </c>
      <c r="G148" s="25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5" t="s">
        <v>166</v>
      </c>
      <c r="B3" s="95"/>
      <c r="C3" s="95"/>
      <c r="D3" s="95"/>
    </row>
    <row r="4" spans="1:6" ht="30" customHeight="1">
      <c r="A4" s="95" t="s">
        <v>165</v>
      </c>
      <c r="B4" s="95"/>
      <c r="C4" s="95"/>
      <c r="D4" s="95"/>
    </row>
    <row r="5" spans="1:6" ht="18" customHeight="1">
      <c r="A5" s="7" t="s">
        <v>23</v>
      </c>
      <c r="B5" s="93" t="s">
        <v>84</v>
      </c>
      <c r="C5" s="94"/>
      <c r="D5" s="7" t="s">
        <v>24</v>
      </c>
    </row>
    <row r="6" spans="1:6" ht="18" customHeight="1">
      <c r="A6" s="7" t="s">
        <v>25</v>
      </c>
      <c r="B6" s="93" t="s">
        <v>85</v>
      </c>
      <c r="C6" s="94"/>
      <c r="D6" s="8" t="s">
        <v>110</v>
      </c>
    </row>
    <row r="7" spans="1:6" ht="18" customHeight="1">
      <c r="A7" s="10">
        <v>2015</v>
      </c>
      <c r="B7" s="52" t="s">
        <v>101</v>
      </c>
      <c r="C7" s="53" t="s">
        <v>89</v>
      </c>
      <c r="D7" s="72">
        <v>56012.781144</v>
      </c>
    </row>
    <row r="8" spans="1:6" ht="18" customHeight="1">
      <c r="A8" s="11">
        <v>2015</v>
      </c>
      <c r="B8" s="55" t="s">
        <v>102</v>
      </c>
      <c r="C8" s="56" t="s">
        <v>90</v>
      </c>
      <c r="D8" s="73">
        <v>57120.902148000001</v>
      </c>
    </row>
    <row r="9" spans="1:6" ht="18" customHeight="1">
      <c r="A9" s="10">
        <v>2015</v>
      </c>
      <c r="B9" s="52" t="s">
        <v>108</v>
      </c>
      <c r="C9" s="53" t="s">
        <v>91</v>
      </c>
      <c r="D9" s="72">
        <v>56511.457092999997</v>
      </c>
    </row>
    <row r="10" spans="1:6" ht="18" customHeight="1">
      <c r="A10" s="11">
        <v>2015</v>
      </c>
      <c r="B10" s="55" t="s">
        <v>109</v>
      </c>
      <c r="C10" s="56" t="s">
        <v>92</v>
      </c>
      <c r="D10" s="73">
        <v>49727.562488000003</v>
      </c>
    </row>
    <row r="11" spans="1:6" ht="18" customHeight="1">
      <c r="A11" s="10">
        <v>2015</v>
      </c>
      <c r="B11" s="52" t="s">
        <v>103</v>
      </c>
      <c r="C11" s="53" t="s">
        <v>93</v>
      </c>
      <c r="D11" s="72">
        <v>59268.592159</v>
      </c>
    </row>
    <row r="12" spans="1:6" ht="18" customHeight="1">
      <c r="A12" s="11">
        <v>2015</v>
      </c>
      <c r="B12" s="55" t="s">
        <v>104</v>
      </c>
      <c r="C12" s="56" t="s">
        <v>94</v>
      </c>
      <c r="D12" s="73">
        <v>48308.881287999997</v>
      </c>
    </row>
    <row r="13" spans="1:6" ht="18" customHeight="1">
      <c r="A13" s="10">
        <v>2015</v>
      </c>
      <c r="B13" s="52" t="s">
        <v>105</v>
      </c>
      <c r="C13" s="53" t="s">
        <v>95</v>
      </c>
      <c r="D13" s="72">
        <v>58810.864812</v>
      </c>
    </row>
    <row r="14" spans="1:6" ht="18" customHeight="1">
      <c r="A14" s="11">
        <v>2015</v>
      </c>
      <c r="B14" s="55" t="s">
        <v>106</v>
      </c>
      <c r="C14" s="56" t="s">
        <v>96</v>
      </c>
      <c r="D14" s="73">
        <v>51139.384847000001</v>
      </c>
    </row>
    <row r="15" spans="1:6" ht="18" customHeight="1">
      <c r="A15" s="10">
        <v>2015</v>
      </c>
      <c r="B15" s="52" t="s">
        <v>107</v>
      </c>
      <c r="C15" s="53" t="s">
        <v>97</v>
      </c>
      <c r="D15" s="72">
        <v>54255.579189999997</v>
      </c>
    </row>
    <row r="16" spans="1:6" ht="18" customHeight="1">
      <c r="A16" s="11">
        <v>2016</v>
      </c>
      <c r="B16" s="55" t="s">
        <v>98</v>
      </c>
      <c r="C16" s="56" t="s">
        <v>86</v>
      </c>
      <c r="D16" s="73">
        <v>48375.493474000003</v>
      </c>
    </row>
    <row r="17" spans="1:4" ht="18" customHeight="1">
      <c r="A17" s="10">
        <v>2016</v>
      </c>
      <c r="B17" s="52" t="s">
        <v>99</v>
      </c>
      <c r="C17" s="53" t="s">
        <v>87</v>
      </c>
      <c r="D17" s="72">
        <v>40684.535884999998</v>
      </c>
    </row>
    <row r="18" spans="1:4" ht="18" customHeight="1">
      <c r="A18" s="11">
        <v>2016</v>
      </c>
      <c r="B18" s="55" t="s">
        <v>100</v>
      </c>
      <c r="C18" s="56" t="s">
        <v>88</v>
      </c>
      <c r="D18" s="73">
        <v>44044.252566000003</v>
      </c>
    </row>
    <row r="19" spans="1:4" ht="18" customHeight="1" thickBot="1">
      <c r="A19" s="58">
        <v>2016</v>
      </c>
      <c r="B19" s="59" t="s">
        <v>101</v>
      </c>
      <c r="C19" s="60" t="s">
        <v>89</v>
      </c>
      <c r="D19" s="74">
        <v>40770.122093999998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167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69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26</v>
      </c>
      <c r="B5" s="100" t="s">
        <v>28</v>
      </c>
      <c r="C5" s="63" t="s">
        <v>275</v>
      </c>
      <c r="D5" s="63" t="s">
        <v>198</v>
      </c>
      <c r="E5" s="63" t="s">
        <v>275</v>
      </c>
      <c r="F5" s="101" t="s">
        <v>27</v>
      </c>
      <c r="G5" s="102" t="s">
        <v>142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15.75" customHeight="1">
      <c r="A8" s="10">
        <v>1</v>
      </c>
      <c r="B8" s="12" t="s">
        <v>143</v>
      </c>
      <c r="C8" s="75">
        <v>2198.1000290000002</v>
      </c>
      <c r="D8" s="75">
        <v>1824.1724919999999</v>
      </c>
      <c r="E8" s="75">
        <v>1764.7935709999999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6">
        <v>3247.3204000000001</v>
      </c>
      <c r="D9" s="76">
        <v>2077.6707409999999</v>
      </c>
      <c r="E9" s="76">
        <v>1931.173127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5">
        <v>393.54342500000001</v>
      </c>
      <c r="D10" s="75">
        <v>208.25546600000001</v>
      </c>
      <c r="E10" s="75">
        <v>269.40378099999998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6">
        <v>2950.736285</v>
      </c>
      <c r="D11" s="76">
        <v>2519.6019660000002</v>
      </c>
      <c r="E11" s="76">
        <v>2574.9181619999999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5">
        <v>1035.2505779999999</v>
      </c>
      <c r="D12" s="75">
        <v>575.65087600000004</v>
      </c>
      <c r="E12" s="75">
        <v>389.60292600000002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6">
        <v>4176.8610079999999</v>
      </c>
      <c r="D13" s="76">
        <v>4079.5957600000002</v>
      </c>
      <c r="E13" s="76">
        <v>3574.4073669999998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5">
        <v>2064.6302089999999</v>
      </c>
      <c r="D14" s="75">
        <v>1556.0561299999999</v>
      </c>
      <c r="E14" s="75">
        <v>1568.5982690000001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6">
        <v>151.971892</v>
      </c>
      <c r="D15" s="76">
        <v>131.787387</v>
      </c>
      <c r="E15" s="76">
        <v>140.53551300000001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5">
        <v>502.00162499999999</v>
      </c>
      <c r="D16" s="75">
        <v>394.07181300000002</v>
      </c>
      <c r="E16" s="75">
        <v>397.13641999999999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6">
        <v>751.35252300000002</v>
      </c>
      <c r="D17" s="76">
        <v>565.009591</v>
      </c>
      <c r="E17" s="76">
        <v>558.51297099999999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5">
        <v>1785.3841179999999</v>
      </c>
      <c r="D18" s="75">
        <v>1607.0869319999999</v>
      </c>
      <c r="E18" s="75">
        <v>1557.0864899999999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6">
        <v>274.30788200000001</v>
      </c>
      <c r="D19" s="76">
        <v>392.70941199999999</v>
      </c>
      <c r="E19" s="76">
        <v>345.60340200000002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5">
        <v>765.93203500000004</v>
      </c>
      <c r="D20" s="75">
        <v>624.601001</v>
      </c>
      <c r="E20" s="75">
        <v>655.692453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6">
        <v>1668.690728</v>
      </c>
      <c r="D21" s="76">
        <v>761.69820200000004</v>
      </c>
      <c r="E21" s="76">
        <v>1336.742336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5">
        <v>6137.4581500000004</v>
      </c>
      <c r="D22" s="75">
        <v>4379.512197</v>
      </c>
      <c r="E22" s="75">
        <v>3797.9746110000001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6">
        <v>15121.458194000001</v>
      </c>
      <c r="D23" s="76">
        <v>10740.439204</v>
      </c>
      <c r="E23" s="76">
        <v>9468.2454749999997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5">
        <v>9619.6561120000006</v>
      </c>
      <c r="D24" s="75">
        <v>8668.0271520000006</v>
      </c>
      <c r="E24" s="75">
        <v>7885.7715420000004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6">
        <v>1377.5352849999999</v>
      </c>
      <c r="D25" s="76">
        <v>1081.3023679999999</v>
      </c>
      <c r="E25" s="76">
        <v>970.21327199999996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5">
        <v>626.56337699999995</v>
      </c>
      <c r="D26" s="75">
        <v>916.84460100000001</v>
      </c>
      <c r="E26" s="75">
        <v>699.43774399999995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6">
        <v>1158.0056870000001</v>
      </c>
      <c r="D27" s="76">
        <v>934.98186499999997</v>
      </c>
      <c r="E27" s="76">
        <v>878.55433200000004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7">
        <v>6.0216019999999997</v>
      </c>
      <c r="D28" s="77">
        <v>5.1774100000000001</v>
      </c>
      <c r="E28" s="77">
        <v>5.7183299999999999</v>
      </c>
      <c r="F28" s="21" t="s">
        <v>140</v>
      </c>
      <c r="G28" s="19">
        <v>21</v>
      </c>
      <c r="L28" s="5"/>
      <c r="M28" s="5"/>
    </row>
    <row r="29" spans="1:13" ht="19.5" customHeight="1" thickBot="1">
      <c r="A29" s="22"/>
      <c r="B29" s="23" t="s">
        <v>119</v>
      </c>
      <c r="C29" s="78">
        <f t="shared" ref="C29:D29" si="0">SUM(C8:C28)</f>
        <v>56012.781143999993</v>
      </c>
      <c r="D29" s="78">
        <f t="shared" si="0"/>
        <v>44044.252565999996</v>
      </c>
      <c r="E29" s="78">
        <f>SUM(E8:E28)</f>
        <v>40770.122094000013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80"/>
      <c r="D30" s="80"/>
      <c r="E30" s="80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26.855468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168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82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148</v>
      </c>
      <c r="B5" s="100" t="s">
        <v>155</v>
      </c>
      <c r="C5" s="63" t="s">
        <v>275</v>
      </c>
      <c r="D5" s="63" t="s">
        <v>198</v>
      </c>
      <c r="E5" s="63" t="s">
        <v>275</v>
      </c>
      <c r="F5" s="101" t="s">
        <v>154</v>
      </c>
      <c r="G5" s="102" t="s">
        <v>147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12" t="s">
        <v>2</v>
      </c>
      <c r="C8" s="75">
        <v>4946.9415680000002</v>
      </c>
      <c r="D8" s="75">
        <v>3591.8627069999998</v>
      </c>
      <c r="E8" s="75">
        <v>3547.8974229999999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6">
        <v>1725.382523</v>
      </c>
      <c r="D9" s="76">
        <v>1565.517259</v>
      </c>
      <c r="E9" s="76">
        <v>1510.125569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5">
        <v>2902.052588</v>
      </c>
      <c r="D10" s="75">
        <v>2152.5276290000002</v>
      </c>
      <c r="E10" s="75">
        <v>2131.8515579999998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6">
        <v>19636.420233000001</v>
      </c>
      <c r="D11" s="76">
        <v>15062.002223</v>
      </c>
      <c r="E11" s="76">
        <v>13762.401900999999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5">
        <v>639.32297200000005</v>
      </c>
      <c r="D12" s="75">
        <v>590.00218400000006</v>
      </c>
      <c r="E12" s="75">
        <v>455.86004800000001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6">
        <v>785.71525799999995</v>
      </c>
      <c r="D13" s="76">
        <v>759.13599099999999</v>
      </c>
      <c r="E13" s="76">
        <v>470.81928499999998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5">
        <v>7351.0875169999999</v>
      </c>
      <c r="D14" s="75">
        <v>6612.0654850000001</v>
      </c>
      <c r="E14" s="75">
        <v>5652.9692139999997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6">
        <v>1386.196596</v>
      </c>
      <c r="D15" s="76">
        <v>1129.590909</v>
      </c>
      <c r="E15" s="76">
        <v>1334.2713670000001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5">
        <v>14397.228870000001</v>
      </c>
      <c r="D16" s="75">
        <v>11642.693544</v>
      </c>
      <c r="E16" s="75">
        <v>10742.811075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6">
        <v>2242.4330190000001</v>
      </c>
      <c r="D17" s="76">
        <v>938.85463500000003</v>
      </c>
      <c r="E17" s="76">
        <v>1161.114654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7"/>
      <c r="D18" s="77"/>
      <c r="E18" s="77"/>
      <c r="F18" s="21" t="s">
        <v>22</v>
      </c>
      <c r="G18" s="19">
        <v>11</v>
      </c>
      <c r="L18" s="5"/>
      <c r="M18" s="5"/>
    </row>
    <row r="19" spans="1:13" ht="19.5" customHeight="1" thickBot="1">
      <c r="A19" s="22"/>
      <c r="B19" s="23" t="s">
        <v>119</v>
      </c>
      <c r="C19" s="78">
        <f t="shared" ref="C19:D19" si="0">SUM(C8:C18)</f>
        <v>56012.781144000008</v>
      </c>
      <c r="D19" s="78">
        <f t="shared" si="0"/>
        <v>44044.252566000003</v>
      </c>
      <c r="E19" s="78">
        <f>SUM(E8:E18)</f>
        <v>40770.122093999998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7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4257812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9" t="s">
        <v>158</v>
      </c>
      <c r="B3" s="99"/>
      <c r="C3" s="99"/>
      <c r="D3" s="99"/>
      <c r="E3" s="99"/>
      <c r="F3" s="99"/>
      <c r="G3" s="99"/>
      <c r="L3" s="5"/>
      <c r="M3" s="5"/>
    </row>
    <row r="4" spans="1:13" ht="23.25" customHeight="1">
      <c r="A4" s="99" t="s">
        <v>159</v>
      </c>
      <c r="B4" s="99"/>
      <c r="C4" s="99"/>
      <c r="D4" s="99"/>
      <c r="E4" s="99"/>
      <c r="F4" s="99"/>
      <c r="G4" s="99"/>
      <c r="L4" s="5"/>
      <c r="M4" s="5"/>
    </row>
    <row r="5" spans="1:13" ht="18" customHeight="1">
      <c r="A5" s="94" t="s">
        <v>161</v>
      </c>
      <c r="B5" s="100" t="s">
        <v>162</v>
      </c>
      <c r="C5" s="63" t="s">
        <v>275</v>
      </c>
      <c r="D5" s="63" t="s">
        <v>198</v>
      </c>
      <c r="E5" s="63" t="s">
        <v>275</v>
      </c>
      <c r="F5" s="101" t="s">
        <v>39</v>
      </c>
      <c r="G5" s="102" t="s">
        <v>160</v>
      </c>
      <c r="L5" s="5"/>
      <c r="M5" s="5"/>
    </row>
    <row r="6" spans="1:13" ht="18" customHeight="1">
      <c r="A6" s="94"/>
      <c r="B6" s="100"/>
      <c r="C6" s="16">
        <v>2015</v>
      </c>
      <c r="D6" s="16">
        <v>2016</v>
      </c>
      <c r="E6" s="16">
        <v>2016</v>
      </c>
      <c r="F6" s="101"/>
      <c r="G6" s="102"/>
      <c r="L6" s="5"/>
      <c r="M6" s="5"/>
    </row>
    <row r="7" spans="1:13" ht="18" customHeight="1">
      <c r="A7" s="94"/>
      <c r="B7" s="100"/>
      <c r="C7" s="96" t="s">
        <v>120</v>
      </c>
      <c r="D7" s="97"/>
      <c r="E7" s="98"/>
      <c r="F7" s="101"/>
      <c r="G7" s="102"/>
      <c r="L7" s="5"/>
      <c r="M7" s="5"/>
    </row>
    <row r="8" spans="1:13" ht="20.100000000000001" customHeight="1">
      <c r="A8" s="10">
        <v>1</v>
      </c>
      <c r="B8" s="12" t="s">
        <v>414</v>
      </c>
      <c r="C8" s="75">
        <v>7217.1137669999998</v>
      </c>
      <c r="D8" s="75">
        <v>5946.0467429999999</v>
      </c>
      <c r="E8" s="75">
        <v>5341.5062529999996</v>
      </c>
      <c r="F8" s="14" t="s">
        <v>278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423</v>
      </c>
      <c r="C9" s="76">
        <v>7034.3859000000002</v>
      </c>
      <c r="D9" s="76">
        <v>6338.8213320000004</v>
      </c>
      <c r="E9" s="76">
        <v>5313.2458919999999</v>
      </c>
      <c r="F9" s="15" t="s">
        <v>287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422</v>
      </c>
      <c r="C10" s="75">
        <v>3408.4059710000001</v>
      </c>
      <c r="D10" s="75">
        <v>2707.02243</v>
      </c>
      <c r="E10" s="75">
        <v>2600.9358579999998</v>
      </c>
      <c r="F10" s="14" t="s">
        <v>286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452</v>
      </c>
      <c r="C11" s="76">
        <v>3749.599033</v>
      </c>
      <c r="D11" s="76">
        <v>3030.1892659999999</v>
      </c>
      <c r="E11" s="76">
        <v>2564.431975</v>
      </c>
      <c r="F11" s="15" t="s">
        <v>316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47</v>
      </c>
      <c r="C12" s="75">
        <v>3455.8427310000002</v>
      </c>
      <c r="D12" s="75">
        <v>2536.2687380000002</v>
      </c>
      <c r="E12" s="75">
        <v>2544.5052690000002</v>
      </c>
      <c r="F12" s="14" t="s">
        <v>185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415</v>
      </c>
      <c r="C13" s="76">
        <v>2271.053476</v>
      </c>
      <c r="D13" s="76">
        <v>1801.9179959999999</v>
      </c>
      <c r="E13" s="76">
        <v>1686.9268400000001</v>
      </c>
      <c r="F13" s="15" t="s">
        <v>279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429</v>
      </c>
      <c r="C14" s="75">
        <v>3082.0889579999998</v>
      </c>
      <c r="D14" s="75">
        <v>1748.406921</v>
      </c>
      <c r="E14" s="75">
        <v>1612.86124</v>
      </c>
      <c r="F14" s="14" t="s">
        <v>293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441</v>
      </c>
      <c r="C15" s="76">
        <v>1616.89265</v>
      </c>
      <c r="D15" s="76">
        <v>1405.835067</v>
      </c>
      <c r="E15" s="76">
        <v>1468.9371060000001</v>
      </c>
      <c r="F15" s="15" t="s">
        <v>305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428</v>
      </c>
      <c r="C16" s="75">
        <v>1715.5925669999999</v>
      </c>
      <c r="D16" s="75">
        <v>1563.4764970000001</v>
      </c>
      <c r="E16" s="75">
        <v>1328.584576</v>
      </c>
      <c r="F16" s="14" t="s">
        <v>292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432</v>
      </c>
      <c r="C17" s="76">
        <v>1649.2542820000001</v>
      </c>
      <c r="D17" s="76">
        <v>900.13506099999995</v>
      </c>
      <c r="E17" s="76">
        <v>1173.247304</v>
      </c>
      <c r="F17" s="15" t="s">
        <v>296</v>
      </c>
      <c r="G17" s="11">
        <v>10</v>
      </c>
      <c r="L17" s="5"/>
      <c r="M17" s="5"/>
    </row>
    <row r="18" spans="1:13" ht="20.100000000000001" customHeight="1">
      <c r="A18" s="10">
        <v>11</v>
      </c>
      <c r="B18" s="12" t="s">
        <v>425</v>
      </c>
      <c r="C18" s="75">
        <v>1630.2510589999999</v>
      </c>
      <c r="D18" s="75">
        <v>1392.9839609999999</v>
      </c>
      <c r="E18" s="75">
        <v>1077.8145589999999</v>
      </c>
      <c r="F18" s="14" t="s">
        <v>289</v>
      </c>
      <c r="G18" s="10">
        <v>11</v>
      </c>
      <c r="L18" s="5"/>
      <c r="M18" s="5"/>
    </row>
    <row r="19" spans="1:13" ht="20.100000000000001" customHeight="1">
      <c r="A19" s="11">
        <v>12</v>
      </c>
      <c r="B19" s="13" t="s">
        <v>418</v>
      </c>
      <c r="C19" s="76">
        <v>1183.2541120000001</v>
      </c>
      <c r="D19" s="76">
        <v>1024.9891479999999</v>
      </c>
      <c r="E19" s="76">
        <v>950.79945099999998</v>
      </c>
      <c r="F19" s="15" t="s">
        <v>282</v>
      </c>
      <c r="G19" s="11">
        <v>12</v>
      </c>
      <c r="L19" s="5"/>
      <c r="M19" s="5"/>
    </row>
    <row r="20" spans="1:13" ht="20.100000000000001" customHeight="1">
      <c r="A20" s="10">
        <v>13</v>
      </c>
      <c r="B20" s="12" t="s">
        <v>445</v>
      </c>
      <c r="C20" s="75">
        <v>1312.9289470000001</v>
      </c>
      <c r="D20" s="75">
        <v>655.51380500000005</v>
      </c>
      <c r="E20" s="75">
        <v>817.62278800000001</v>
      </c>
      <c r="F20" s="14" t="s">
        <v>309</v>
      </c>
      <c r="G20" s="10">
        <v>13</v>
      </c>
      <c r="L20" s="5"/>
      <c r="M20" s="5"/>
    </row>
    <row r="21" spans="1:13" ht="20.100000000000001" customHeight="1">
      <c r="A21" s="11">
        <v>14</v>
      </c>
      <c r="B21" s="13" t="s">
        <v>458</v>
      </c>
      <c r="C21" s="76">
        <v>729.86012200000005</v>
      </c>
      <c r="D21" s="76">
        <v>579.23221899999999</v>
      </c>
      <c r="E21" s="76">
        <v>778.70226000000002</v>
      </c>
      <c r="F21" s="15" t="s">
        <v>322</v>
      </c>
      <c r="G21" s="11">
        <v>14</v>
      </c>
      <c r="L21" s="5"/>
      <c r="M21" s="5"/>
    </row>
    <row r="22" spans="1:13" ht="20.100000000000001" customHeight="1">
      <c r="A22" s="10">
        <v>15</v>
      </c>
      <c r="B22" s="12" t="s">
        <v>420</v>
      </c>
      <c r="C22" s="75">
        <v>658.639994</v>
      </c>
      <c r="D22" s="75">
        <v>538.65584000000001</v>
      </c>
      <c r="E22" s="75">
        <v>617.19063200000005</v>
      </c>
      <c r="F22" s="14" t="s">
        <v>284</v>
      </c>
      <c r="G22" s="10">
        <v>15</v>
      </c>
      <c r="L22" s="5"/>
      <c r="M22" s="5"/>
    </row>
    <row r="23" spans="1:13" ht="20.100000000000001" customHeight="1">
      <c r="A23" s="11">
        <v>16</v>
      </c>
      <c r="B23" s="13" t="s">
        <v>438</v>
      </c>
      <c r="C23" s="76">
        <v>857.22554600000001</v>
      </c>
      <c r="D23" s="76">
        <v>570.83874700000001</v>
      </c>
      <c r="E23" s="76">
        <v>603.00695399999995</v>
      </c>
      <c r="F23" s="15" t="s">
        <v>302</v>
      </c>
      <c r="G23" s="11">
        <v>16</v>
      </c>
      <c r="L23" s="5"/>
      <c r="M23" s="5"/>
    </row>
    <row r="24" spans="1:13" ht="20.100000000000001" customHeight="1">
      <c r="A24" s="10">
        <v>17</v>
      </c>
      <c r="B24" s="12" t="s">
        <v>417</v>
      </c>
      <c r="C24" s="75">
        <v>745.24595899999997</v>
      </c>
      <c r="D24" s="75">
        <v>624.51151900000002</v>
      </c>
      <c r="E24" s="75">
        <v>599.53676800000005</v>
      </c>
      <c r="F24" s="14" t="s">
        <v>281</v>
      </c>
      <c r="G24" s="10">
        <v>17</v>
      </c>
      <c r="L24" s="5"/>
      <c r="M24" s="5"/>
    </row>
    <row r="25" spans="1:13" ht="20.100000000000001" customHeight="1">
      <c r="A25" s="11">
        <v>18</v>
      </c>
      <c r="B25" s="13" t="s">
        <v>431</v>
      </c>
      <c r="C25" s="76">
        <v>923.041113</v>
      </c>
      <c r="D25" s="76">
        <v>787.30094399999984</v>
      </c>
      <c r="E25" s="76">
        <v>594.16853700000001</v>
      </c>
      <c r="F25" s="15" t="s">
        <v>295</v>
      </c>
      <c r="G25" s="11">
        <v>18</v>
      </c>
      <c r="L25" s="5"/>
      <c r="M25" s="5"/>
    </row>
    <row r="26" spans="1:13" ht="20.100000000000001" customHeight="1">
      <c r="A26" s="10">
        <v>19</v>
      </c>
      <c r="B26" s="12" t="s">
        <v>435</v>
      </c>
      <c r="C26" s="75">
        <v>875.03182100000004</v>
      </c>
      <c r="D26" s="75">
        <v>513.78502500000002</v>
      </c>
      <c r="E26" s="75">
        <v>528.86711400000002</v>
      </c>
      <c r="F26" s="14" t="s">
        <v>299</v>
      </c>
      <c r="G26" s="10">
        <v>19</v>
      </c>
      <c r="L26" s="5"/>
      <c r="M26" s="5"/>
    </row>
    <row r="27" spans="1:13" ht="20.100000000000001" customHeight="1">
      <c r="A27" s="11">
        <v>20</v>
      </c>
      <c r="B27" s="13" t="s">
        <v>433</v>
      </c>
      <c r="C27" s="76">
        <v>648.35049600000002</v>
      </c>
      <c r="D27" s="76">
        <v>540.38000899999997</v>
      </c>
      <c r="E27" s="76">
        <v>494.60084599999999</v>
      </c>
      <c r="F27" s="15" t="s">
        <v>297</v>
      </c>
      <c r="G27" s="11">
        <v>20</v>
      </c>
      <c r="L27" s="5"/>
      <c r="M27" s="5"/>
    </row>
    <row r="28" spans="1:13" ht="20.100000000000001" customHeight="1">
      <c r="A28" s="10">
        <v>21</v>
      </c>
      <c r="B28" s="12" t="s">
        <v>41</v>
      </c>
      <c r="C28" s="75">
        <v>745.59767899999997</v>
      </c>
      <c r="D28" s="75">
        <v>464.63539700000001</v>
      </c>
      <c r="E28" s="75">
        <v>453.818243</v>
      </c>
      <c r="F28" s="14" t="s">
        <v>43</v>
      </c>
      <c r="G28" s="10">
        <v>21</v>
      </c>
      <c r="L28" s="5"/>
      <c r="M28" s="5"/>
    </row>
    <row r="29" spans="1:13" ht="20.100000000000001" customHeight="1">
      <c r="A29" s="11">
        <v>22</v>
      </c>
      <c r="B29" s="13" t="s">
        <v>473</v>
      </c>
      <c r="C29" s="76">
        <v>420.62163800000002</v>
      </c>
      <c r="D29" s="76">
        <v>403.43869100000001</v>
      </c>
      <c r="E29" s="76">
        <v>397.976764</v>
      </c>
      <c r="F29" s="15" t="s">
        <v>337</v>
      </c>
      <c r="G29" s="11">
        <v>22</v>
      </c>
      <c r="L29" s="5"/>
      <c r="M29" s="5"/>
    </row>
    <row r="30" spans="1:13" ht="20.100000000000001" customHeight="1">
      <c r="A30" s="10">
        <v>23</v>
      </c>
      <c r="B30" s="12" t="s">
        <v>437</v>
      </c>
      <c r="C30" s="75">
        <v>496.24209999999999</v>
      </c>
      <c r="D30" s="75">
        <v>493.38169499999998</v>
      </c>
      <c r="E30" s="75">
        <v>393.32124499999998</v>
      </c>
      <c r="F30" s="14" t="s">
        <v>301</v>
      </c>
      <c r="G30" s="10">
        <v>23</v>
      </c>
      <c r="L30" s="5"/>
      <c r="M30" s="5"/>
    </row>
    <row r="31" spans="1:13" ht="20.100000000000001" customHeight="1">
      <c r="A31" s="11">
        <v>24</v>
      </c>
      <c r="B31" s="13" t="s">
        <v>498</v>
      </c>
      <c r="C31" s="76">
        <v>529.76728100000003</v>
      </c>
      <c r="D31" s="76">
        <v>569.17025899999999</v>
      </c>
      <c r="E31" s="76">
        <v>374.68041399999998</v>
      </c>
      <c r="F31" s="15" t="s">
        <v>362</v>
      </c>
      <c r="G31" s="11">
        <v>24</v>
      </c>
      <c r="L31" s="5"/>
      <c r="M31" s="5"/>
    </row>
    <row r="32" spans="1:13" ht="20.100000000000001" customHeight="1">
      <c r="A32" s="10">
        <v>25</v>
      </c>
      <c r="B32" s="12" t="s">
        <v>421</v>
      </c>
      <c r="C32" s="75">
        <v>472.14435700000001</v>
      </c>
      <c r="D32" s="75">
        <v>320.70593700000006</v>
      </c>
      <c r="E32" s="75">
        <v>354.82458400000002</v>
      </c>
      <c r="F32" s="14" t="s">
        <v>285</v>
      </c>
      <c r="G32" s="10">
        <v>25</v>
      </c>
      <c r="L32" s="5"/>
      <c r="M32" s="5"/>
    </row>
    <row r="33" spans="1:13" ht="20.100000000000001" customHeight="1">
      <c r="A33" s="11">
        <v>26</v>
      </c>
      <c r="B33" s="13" t="s">
        <v>471</v>
      </c>
      <c r="C33" s="76">
        <v>316.701617</v>
      </c>
      <c r="D33" s="76">
        <v>273.24415299999998</v>
      </c>
      <c r="E33" s="76">
        <v>339.723322</v>
      </c>
      <c r="F33" s="15" t="s">
        <v>335</v>
      </c>
      <c r="G33" s="11">
        <v>26</v>
      </c>
      <c r="L33" s="5"/>
      <c r="M33" s="5"/>
    </row>
    <row r="34" spans="1:13" ht="20.100000000000001" customHeight="1">
      <c r="A34" s="10">
        <v>27</v>
      </c>
      <c r="B34" s="12" t="s">
        <v>456</v>
      </c>
      <c r="C34" s="75">
        <v>565.99219100000005</v>
      </c>
      <c r="D34" s="75">
        <v>603.87659199999996</v>
      </c>
      <c r="E34" s="75">
        <v>332.87004200000001</v>
      </c>
      <c r="F34" s="14" t="s">
        <v>320</v>
      </c>
      <c r="G34" s="10">
        <v>27</v>
      </c>
      <c r="L34" s="5"/>
      <c r="M34" s="5"/>
    </row>
    <row r="35" spans="1:13" ht="20.100000000000001" customHeight="1">
      <c r="A35" s="11">
        <v>28</v>
      </c>
      <c r="B35" s="13" t="s">
        <v>419</v>
      </c>
      <c r="C35" s="76">
        <v>289.37350800000002</v>
      </c>
      <c r="D35" s="76">
        <v>396.42908999999997</v>
      </c>
      <c r="E35" s="76">
        <v>314.72361100000001</v>
      </c>
      <c r="F35" s="15" t="s">
        <v>283</v>
      </c>
      <c r="G35" s="11">
        <v>28</v>
      </c>
      <c r="L35" s="5"/>
      <c r="M35" s="5"/>
    </row>
    <row r="36" spans="1:13" ht="20.100000000000001" customHeight="1">
      <c r="A36" s="10">
        <v>29</v>
      </c>
      <c r="B36" s="12" t="s">
        <v>46</v>
      </c>
      <c r="C36" s="75">
        <v>437.07839200000001</v>
      </c>
      <c r="D36" s="75">
        <v>334.87077799999997</v>
      </c>
      <c r="E36" s="75">
        <v>297.65770199999997</v>
      </c>
      <c r="F36" s="14" t="s">
        <v>186</v>
      </c>
      <c r="G36" s="10">
        <v>29</v>
      </c>
      <c r="L36" s="5"/>
      <c r="M36" s="5"/>
    </row>
    <row r="37" spans="1:13" ht="20.100000000000001" customHeight="1">
      <c r="A37" s="11">
        <v>30</v>
      </c>
      <c r="B37" s="13" t="s">
        <v>443</v>
      </c>
      <c r="C37" s="76">
        <v>498.34986700000002</v>
      </c>
      <c r="D37" s="76">
        <v>273.69437900000003</v>
      </c>
      <c r="E37" s="76">
        <v>277.779786</v>
      </c>
      <c r="F37" s="15" t="s">
        <v>307</v>
      </c>
      <c r="G37" s="11">
        <v>30</v>
      </c>
      <c r="L37" s="5"/>
      <c r="M37" s="5"/>
    </row>
    <row r="38" spans="1:13" ht="20.100000000000001" customHeight="1">
      <c r="A38" s="10">
        <v>31</v>
      </c>
      <c r="B38" s="12" t="s">
        <v>447</v>
      </c>
      <c r="C38" s="75">
        <v>412.95546999999999</v>
      </c>
      <c r="D38" s="75">
        <v>200.72557800000001</v>
      </c>
      <c r="E38" s="75">
        <v>237.97533300000001</v>
      </c>
      <c r="F38" s="14" t="s">
        <v>311</v>
      </c>
      <c r="G38" s="10">
        <v>31</v>
      </c>
      <c r="L38" s="5"/>
      <c r="M38" s="5"/>
    </row>
    <row r="39" spans="1:13" ht="20.100000000000001" customHeight="1">
      <c r="A39" s="11">
        <v>32</v>
      </c>
      <c r="B39" s="13" t="s">
        <v>508</v>
      </c>
      <c r="C39" s="76">
        <v>365.034288</v>
      </c>
      <c r="D39" s="76">
        <v>264.15578199999999</v>
      </c>
      <c r="E39" s="76">
        <v>217.74602999999999</v>
      </c>
      <c r="F39" s="15" t="s">
        <v>372</v>
      </c>
      <c r="G39" s="11">
        <v>32</v>
      </c>
      <c r="L39" s="5"/>
      <c r="M39" s="5"/>
    </row>
    <row r="40" spans="1:13" ht="20.100000000000001" customHeight="1">
      <c r="A40" s="10">
        <v>33</v>
      </c>
      <c r="B40" s="12" t="s">
        <v>459</v>
      </c>
      <c r="C40" s="75">
        <v>392.482662</v>
      </c>
      <c r="D40" s="75">
        <v>429.08467000000002</v>
      </c>
      <c r="E40" s="75">
        <v>204.22509400000001</v>
      </c>
      <c r="F40" s="14" t="s">
        <v>323</v>
      </c>
      <c r="G40" s="10">
        <v>33</v>
      </c>
      <c r="L40" s="5"/>
      <c r="M40" s="5"/>
    </row>
    <row r="41" spans="1:13" ht="20.100000000000001" customHeight="1">
      <c r="A41" s="11">
        <v>34</v>
      </c>
      <c r="B41" s="13" t="s">
        <v>493</v>
      </c>
      <c r="C41" s="76">
        <v>187.29274000000001</v>
      </c>
      <c r="D41" s="76">
        <v>142.30513099999999</v>
      </c>
      <c r="E41" s="76">
        <v>203.05092200000001</v>
      </c>
      <c r="F41" s="15" t="s">
        <v>357</v>
      </c>
      <c r="G41" s="11">
        <v>34</v>
      </c>
      <c r="L41" s="5"/>
      <c r="M41" s="5"/>
    </row>
    <row r="42" spans="1:13" ht="20.100000000000001" customHeight="1">
      <c r="A42" s="10">
        <v>35</v>
      </c>
      <c r="B42" s="12" t="s">
        <v>436</v>
      </c>
      <c r="C42" s="75">
        <v>181.33459099999999</v>
      </c>
      <c r="D42" s="75">
        <v>129.623526</v>
      </c>
      <c r="E42" s="75">
        <v>189.17719600000001</v>
      </c>
      <c r="F42" s="14" t="s">
        <v>300</v>
      </c>
      <c r="G42" s="10">
        <v>35</v>
      </c>
      <c r="L42" s="5"/>
      <c r="M42" s="5"/>
    </row>
    <row r="43" spans="1:13" ht="20.100000000000001" customHeight="1">
      <c r="A43" s="11">
        <v>36</v>
      </c>
      <c r="B43" s="13" t="s">
        <v>440</v>
      </c>
      <c r="C43" s="76">
        <v>122.328676</v>
      </c>
      <c r="D43" s="76">
        <v>208.144138</v>
      </c>
      <c r="E43" s="76">
        <v>181.283672</v>
      </c>
      <c r="F43" s="15" t="s">
        <v>304</v>
      </c>
      <c r="G43" s="11">
        <v>36</v>
      </c>
      <c r="L43" s="5"/>
      <c r="M43" s="5"/>
    </row>
    <row r="44" spans="1:13" ht="20.100000000000001" customHeight="1">
      <c r="A44" s="10">
        <v>37</v>
      </c>
      <c r="B44" s="12" t="s">
        <v>500</v>
      </c>
      <c r="C44" s="75">
        <v>480.89817299999999</v>
      </c>
      <c r="D44" s="75">
        <v>119.815237</v>
      </c>
      <c r="E44" s="75">
        <v>168.07014000000001</v>
      </c>
      <c r="F44" s="14" t="s">
        <v>364</v>
      </c>
      <c r="G44" s="10">
        <v>37</v>
      </c>
      <c r="L44" s="5"/>
      <c r="M44" s="5"/>
    </row>
    <row r="45" spans="1:13" ht="20.100000000000001" customHeight="1">
      <c r="A45" s="11">
        <v>38</v>
      </c>
      <c r="B45" s="13" t="s">
        <v>416</v>
      </c>
      <c r="C45" s="76">
        <v>291.74741</v>
      </c>
      <c r="D45" s="76">
        <v>162.70921899999999</v>
      </c>
      <c r="E45" s="76">
        <v>166.590022</v>
      </c>
      <c r="F45" s="15" t="s">
        <v>280</v>
      </c>
      <c r="G45" s="11">
        <v>38</v>
      </c>
      <c r="L45" s="5"/>
      <c r="M45" s="5"/>
    </row>
    <row r="46" spans="1:13" ht="20.100000000000001" customHeight="1">
      <c r="A46" s="10">
        <v>39</v>
      </c>
      <c r="B46" s="12" t="s">
        <v>427</v>
      </c>
      <c r="C46" s="75">
        <v>238.56554800000001</v>
      </c>
      <c r="D46" s="75">
        <v>187.57002800000001</v>
      </c>
      <c r="E46" s="75">
        <v>162.41841600000001</v>
      </c>
      <c r="F46" s="14" t="s">
        <v>291</v>
      </c>
      <c r="G46" s="10">
        <v>39</v>
      </c>
      <c r="L46" s="5"/>
      <c r="M46" s="5"/>
    </row>
    <row r="47" spans="1:13" ht="20.100000000000001" customHeight="1">
      <c r="A47" s="11">
        <v>40</v>
      </c>
      <c r="B47" s="13" t="s">
        <v>40</v>
      </c>
      <c r="C47" s="76">
        <v>155.889264</v>
      </c>
      <c r="D47" s="76">
        <v>146.85565099999999</v>
      </c>
      <c r="E47" s="76">
        <v>148.38452699999999</v>
      </c>
      <c r="F47" s="15" t="s">
        <v>42</v>
      </c>
      <c r="G47" s="11">
        <v>40</v>
      </c>
      <c r="L47" s="5"/>
      <c r="M47" s="5"/>
    </row>
    <row r="48" spans="1:13" ht="20.100000000000001" customHeight="1">
      <c r="A48" s="10">
        <v>41</v>
      </c>
      <c r="B48" s="12" t="s">
        <v>424</v>
      </c>
      <c r="C48" s="75">
        <v>181.34217000000001</v>
      </c>
      <c r="D48" s="75">
        <v>155.16267799999997</v>
      </c>
      <c r="E48" s="75">
        <v>146.63298</v>
      </c>
      <c r="F48" s="14" t="s">
        <v>288</v>
      </c>
      <c r="G48" s="10">
        <v>41</v>
      </c>
      <c r="L48" s="5"/>
      <c r="M48" s="5"/>
    </row>
    <row r="49" spans="1:13" ht="20.100000000000001" customHeight="1">
      <c r="A49" s="11">
        <v>42</v>
      </c>
      <c r="B49" s="13" t="s">
        <v>442</v>
      </c>
      <c r="C49" s="76">
        <v>128.702359</v>
      </c>
      <c r="D49" s="76">
        <v>120.51009999999999</v>
      </c>
      <c r="E49" s="76">
        <v>137.92874399999999</v>
      </c>
      <c r="F49" s="15" t="s">
        <v>306</v>
      </c>
      <c r="G49" s="11">
        <v>42</v>
      </c>
      <c r="L49" s="5"/>
      <c r="M49" s="5"/>
    </row>
    <row r="50" spans="1:13" ht="20.100000000000001" customHeight="1">
      <c r="A50" s="10">
        <v>43</v>
      </c>
      <c r="B50" s="12" t="s">
        <v>495</v>
      </c>
      <c r="C50" s="75">
        <v>219.560384</v>
      </c>
      <c r="D50" s="75">
        <v>155.09038699999999</v>
      </c>
      <c r="E50" s="75">
        <v>137.812681</v>
      </c>
      <c r="F50" s="14" t="s">
        <v>359</v>
      </c>
      <c r="G50" s="10">
        <v>43</v>
      </c>
      <c r="L50" s="5"/>
      <c r="M50" s="5"/>
    </row>
    <row r="51" spans="1:13" ht="20.100000000000001" customHeight="1">
      <c r="A51" s="11">
        <v>44</v>
      </c>
      <c r="B51" s="13" t="s">
        <v>490</v>
      </c>
      <c r="C51" s="76">
        <v>314.87491299999999</v>
      </c>
      <c r="D51" s="76">
        <v>228.10417799999999</v>
      </c>
      <c r="E51" s="76">
        <v>133.82750300000001</v>
      </c>
      <c r="F51" s="15" t="s">
        <v>354</v>
      </c>
      <c r="G51" s="11">
        <v>44</v>
      </c>
      <c r="L51" s="5"/>
      <c r="M51" s="5"/>
    </row>
    <row r="52" spans="1:13" ht="20.100000000000001" customHeight="1">
      <c r="A52" s="10">
        <v>45</v>
      </c>
      <c r="B52" s="12" t="s">
        <v>466</v>
      </c>
      <c r="C52" s="75">
        <v>402.30562099999997</v>
      </c>
      <c r="D52" s="75">
        <v>133.86097699999999</v>
      </c>
      <c r="E52" s="75">
        <v>126.215152</v>
      </c>
      <c r="F52" s="14" t="s">
        <v>330</v>
      </c>
      <c r="G52" s="10">
        <v>45</v>
      </c>
      <c r="L52" s="5"/>
      <c r="M52" s="5"/>
    </row>
    <row r="53" spans="1:13" ht="20.100000000000001" customHeight="1">
      <c r="A53" s="11">
        <v>46</v>
      </c>
      <c r="B53" s="13" t="s">
        <v>496</v>
      </c>
      <c r="C53" s="76">
        <v>297.35923300000002</v>
      </c>
      <c r="D53" s="76">
        <v>120.65752500000001</v>
      </c>
      <c r="E53" s="76">
        <v>118.548844</v>
      </c>
      <c r="F53" s="15" t="s">
        <v>360</v>
      </c>
      <c r="G53" s="11">
        <v>46</v>
      </c>
      <c r="L53" s="5"/>
      <c r="M53" s="5"/>
    </row>
    <row r="54" spans="1:13" ht="20.100000000000001" customHeight="1">
      <c r="A54" s="10">
        <v>47</v>
      </c>
      <c r="B54" s="12" t="s">
        <v>448</v>
      </c>
      <c r="C54" s="75">
        <v>45.460330999999996</v>
      </c>
      <c r="D54" s="75">
        <v>180.26897199999999</v>
      </c>
      <c r="E54" s="75">
        <v>114.74345099999999</v>
      </c>
      <c r="F54" s="14" t="s">
        <v>312</v>
      </c>
      <c r="G54" s="10">
        <v>47</v>
      </c>
      <c r="L54" s="5"/>
      <c r="M54" s="5"/>
    </row>
    <row r="55" spans="1:13" ht="20.100000000000001" customHeight="1">
      <c r="A55" s="11">
        <v>48</v>
      </c>
      <c r="B55" s="13" t="s">
        <v>494</v>
      </c>
      <c r="C55" s="76">
        <v>137.734802</v>
      </c>
      <c r="D55" s="76">
        <v>97.073363000000001</v>
      </c>
      <c r="E55" s="76">
        <v>110.41983500000001</v>
      </c>
      <c r="F55" s="15" t="s">
        <v>358</v>
      </c>
      <c r="G55" s="11">
        <v>48</v>
      </c>
      <c r="L55" s="5"/>
      <c r="M55" s="5"/>
    </row>
    <row r="56" spans="1:13" ht="20.100000000000001" customHeight="1">
      <c r="A56" s="10">
        <v>49</v>
      </c>
      <c r="B56" s="12" t="s">
        <v>45</v>
      </c>
      <c r="C56" s="75">
        <v>152.533502</v>
      </c>
      <c r="D56" s="75">
        <v>109.23214299999999</v>
      </c>
      <c r="E56" s="75">
        <v>103.531682</v>
      </c>
      <c r="F56" s="14" t="s">
        <v>44</v>
      </c>
      <c r="G56" s="10">
        <v>49</v>
      </c>
      <c r="L56" s="5"/>
      <c r="M56" s="5"/>
    </row>
    <row r="57" spans="1:13" ht="20.100000000000001" customHeight="1">
      <c r="A57" s="11">
        <v>50</v>
      </c>
      <c r="B57" s="13" t="s">
        <v>511</v>
      </c>
      <c r="C57" s="76">
        <v>119.56026199999999</v>
      </c>
      <c r="D57" s="76">
        <v>72.608514999999997</v>
      </c>
      <c r="E57" s="76">
        <v>98.166858000000005</v>
      </c>
      <c r="F57" s="15" t="s">
        <v>375</v>
      </c>
      <c r="G57" s="11">
        <v>50</v>
      </c>
      <c r="L57" s="5"/>
      <c r="M57" s="5"/>
    </row>
    <row r="58" spans="1:13" ht="20.100000000000001" customHeight="1">
      <c r="A58" s="10">
        <v>51</v>
      </c>
      <c r="B58" s="12" t="s">
        <v>430</v>
      </c>
      <c r="C58" s="75">
        <v>67.648069000000007</v>
      </c>
      <c r="D58" s="75">
        <v>44.573546999999998</v>
      </c>
      <c r="E58" s="75">
        <v>86.754204999999999</v>
      </c>
      <c r="F58" s="14" t="s">
        <v>294</v>
      </c>
      <c r="G58" s="10">
        <v>51</v>
      </c>
      <c r="L58" s="5"/>
      <c r="M58" s="5"/>
    </row>
    <row r="59" spans="1:13" ht="20.100000000000001" customHeight="1">
      <c r="A59" s="11">
        <v>52</v>
      </c>
      <c r="B59" s="13" t="s">
        <v>474</v>
      </c>
      <c r="C59" s="76">
        <v>102.17777599999999</v>
      </c>
      <c r="D59" s="76">
        <v>91.042383999999998</v>
      </c>
      <c r="E59" s="76">
        <v>82.148201999999998</v>
      </c>
      <c r="F59" s="15" t="s">
        <v>338</v>
      </c>
      <c r="G59" s="11">
        <v>52</v>
      </c>
      <c r="L59" s="5"/>
      <c r="M59" s="5"/>
    </row>
    <row r="60" spans="1:13" ht="20.100000000000001" customHeight="1">
      <c r="A60" s="10">
        <v>53</v>
      </c>
      <c r="B60" s="12" t="s">
        <v>472</v>
      </c>
      <c r="C60" s="75">
        <v>83.511425000000003</v>
      </c>
      <c r="D60" s="75">
        <v>57.020732000000002</v>
      </c>
      <c r="E60" s="75">
        <v>82.025747999999993</v>
      </c>
      <c r="F60" s="14" t="s">
        <v>336</v>
      </c>
      <c r="G60" s="10">
        <v>53</v>
      </c>
      <c r="L60" s="5"/>
      <c r="M60" s="5"/>
    </row>
    <row r="61" spans="1:13" ht="20.100000000000001" customHeight="1">
      <c r="A61" s="11">
        <v>54</v>
      </c>
      <c r="B61" s="13" t="s">
        <v>465</v>
      </c>
      <c r="C61" s="76">
        <v>71.740601999999996</v>
      </c>
      <c r="D61" s="76">
        <v>52.923902000000005</v>
      </c>
      <c r="E61" s="76">
        <v>65.234705000000005</v>
      </c>
      <c r="F61" s="15" t="s">
        <v>329</v>
      </c>
      <c r="G61" s="11">
        <v>54</v>
      </c>
      <c r="L61" s="5"/>
      <c r="M61" s="5"/>
    </row>
    <row r="62" spans="1:13" ht="20.100000000000001" customHeight="1">
      <c r="A62" s="10">
        <v>55</v>
      </c>
      <c r="B62" s="12" t="s">
        <v>485</v>
      </c>
      <c r="C62" s="75">
        <v>97.047162999999998</v>
      </c>
      <c r="D62" s="75">
        <v>38.234062999999999</v>
      </c>
      <c r="E62" s="75">
        <v>63.253242999999998</v>
      </c>
      <c r="F62" s="14" t="s">
        <v>349</v>
      </c>
      <c r="G62" s="10">
        <v>55</v>
      </c>
      <c r="L62" s="5"/>
      <c r="M62" s="5"/>
    </row>
    <row r="63" spans="1:13" ht="20.100000000000001" customHeight="1">
      <c r="A63" s="11">
        <v>56</v>
      </c>
      <c r="B63" s="13" t="s">
        <v>468</v>
      </c>
      <c r="C63" s="76">
        <v>68.663815</v>
      </c>
      <c r="D63" s="76">
        <v>78.404983999999999</v>
      </c>
      <c r="E63" s="76">
        <v>62.122813000000001</v>
      </c>
      <c r="F63" s="15" t="s">
        <v>332</v>
      </c>
      <c r="G63" s="11">
        <v>56</v>
      </c>
      <c r="L63" s="5"/>
      <c r="M63" s="5"/>
    </row>
    <row r="64" spans="1:13" ht="20.100000000000001" customHeight="1">
      <c r="A64" s="10">
        <v>57</v>
      </c>
      <c r="B64" s="12" t="s">
        <v>484</v>
      </c>
      <c r="C64" s="75">
        <v>28.947125</v>
      </c>
      <c r="D64" s="75">
        <v>34.910792000000001</v>
      </c>
      <c r="E64" s="75">
        <v>40.495455</v>
      </c>
      <c r="F64" s="14" t="s">
        <v>348</v>
      </c>
      <c r="G64" s="10">
        <v>57</v>
      </c>
      <c r="L64" s="5"/>
      <c r="M64" s="5"/>
    </row>
    <row r="65" spans="1:13" ht="20.100000000000001" customHeight="1">
      <c r="A65" s="11">
        <v>58</v>
      </c>
      <c r="B65" s="13" t="s">
        <v>451</v>
      </c>
      <c r="C65" s="76">
        <v>213.70435000000001</v>
      </c>
      <c r="D65" s="76">
        <v>45.327703999999997</v>
      </c>
      <c r="E65" s="76">
        <v>38.636454999999998</v>
      </c>
      <c r="F65" s="15" t="s">
        <v>315</v>
      </c>
      <c r="G65" s="11">
        <v>58</v>
      </c>
      <c r="L65" s="5"/>
      <c r="M65" s="5"/>
    </row>
    <row r="66" spans="1:13" ht="20.100000000000001" customHeight="1">
      <c r="A66" s="10">
        <v>59</v>
      </c>
      <c r="B66" s="12" t="s">
        <v>457</v>
      </c>
      <c r="C66" s="75">
        <v>48.100639000000001</v>
      </c>
      <c r="D66" s="75">
        <v>38.763126999999997</v>
      </c>
      <c r="E66" s="75">
        <v>37.767332000000003</v>
      </c>
      <c r="F66" s="14" t="s">
        <v>321</v>
      </c>
      <c r="G66" s="10">
        <v>59</v>
      </c>
      <c r="L66" s="5"/>
      <c r="M66" s="5"/>
    </row>
    <row r="67" spans="1:13" ht="20.100000000000001" customHeight="1">
      <c r="A67" s="11">
        <v>60</v>
      </c>
      <c r="B67" s="13" t="s">
        <v>461</v>
      </c>
      <c r="C67" s="76">
        <v>8.4198979999999999</v>
      </c>
      <c r="D67" s="76">
        <v>41.678766000000003</v>
      </c>
      <c r="E67" s="76">
        <v>36.572825999999999</v>
      </c>
      <c r="F67" s="15" t="s">
        <v>325</v>
      </c>
      <c r="G67" s="11">
        <v>60</v>
      </c>
      <c r="L67" s="5"/>
      <c r="M67" s="5"/>
    </row>
    <row r="68" spans="1:13" ht="20.100000000000001" customHeight="1">
      <c r="A68" s="10">
        <v>61</v>
      </c>
      <c r="B68" s="12" t="s">
        <v>524</v>
      </c>
      <c r="C68" s="75">
        <v>27.545645</v>
      </c>
      <c r="D68" s="75">
        <v>20.985081000000001</v>
      </c>
      <c r="E68" s="75">
        <v>35.214570000000002</v>
      </c>
      <c r="F68" s="14" t="s">
        <v>388</v>
      </c>
      <c r="G68" s="10">
        <v>61</v>
      </c>
      <c r="L68" s="5"/>
      <c r="M68" s="5"/>
    </row>
    <row r="69" spans="1:13" ht="20.100000000000001" customHeight="1">
      <c r="A69" s="11">
        <v>62</v>
      </c>
      <c r="B69" s="13" t="s">
        <v>512</v>
      </c>
      <c r="C69" s="76">
        <v>98.488135999999997</v>
      </c>
      <c r="D69" s="76">
        <v>63.712757000000003</v>
      </c>
      <c r="E69" s="76">
        <v>34.899312999999999</v>
      </c>
      <c r="F69" s="15" t="s">
        <v>376</v>
      </c>
      <c r="G69" s="11">
        <v>62</v>
      </c>
      <c r="L69" s="5"/>
      <c r="M69" s="5"/>
    </row>
    <row r="70" spans="1:13" ht="20.100000000000001" customHeight="1">
      <c r="A70" s="10">
        <v>63</v>
      </c>
      <c r="B70" s="12" t="s">
        <v>531</v>
      </c>
      <c r="C70" s="75">
        <v>49.303092999999997</v>
      </c>
      <c r="D70" s="75">
        <v>114.640902</v>
      </c>
      <c r="E70" s="75">
        <v>33.113408999999997</v>
      </c>
      <c r="F70" s="14" t="s">
        <v>395</v>
      </c>
      <c r="G70" s="10">
        <v>63</v>
      </c>
      <c r="L70" s="5"/>
      <c r="M70" s="5"/>
    </row>
    <row r="71" spans="1:13" ht="20.100000000000001" customHeight="1">
      <c r="A71" s="11">
        <v>64</v>
      </c>
      <c r="B71" s="13" t="s">
        <v>522</v>
      </c>
      <c r="C71" s="76">
        <v>20.311534999999999</v>
      </c>
      <c r="D71" s="76">
        <v>34.225718000000001</v>
      </c>
      <c r="E71" s="76">
        <v>32.394306</v>
      </c>
      <c r="F71" s="15" t="s">
        <v>386</v>
      </c>
      <c r="G71" s="11">
        <v>64</v>
      </c>
      <c r="L71" s="5"/>
      <c r="M71" s="5"/>
    </row>
    <row r="72" spans="1:13" ht="20.100000000000001" customHeight="1">
      <c r="A72" s="10">
        <v>65</v>
      </c>
      <c r="B72" s="12" t="s">
        <v>510</v>
      </c>
      <c r="C72" s="75">
        <v>51.380564999999997</v>
      </c>
      <c r="D72" s="75">
        <v>60.184379999999997</v>
      </c>
      <c r="E72" s="75">
        <v>30.848534999999998</v>
      </c>
      <c r="F72" s="14" t="s">
        <v>374</v>
      </c>
      <c r="G72" s="10">
        <v>65</v>
      </c>
      <c r="L72" s="5"/>
      <c r="M72" s="5"/>
    </row>
    <row r="73" spans="1:13" ht="20.100000000000001" customHeight="1">
      <c r="A73" s="11">
        <v>66</v>
      </c>
      <c r="B73" s="13" t="s">
        <v>581</v>
      </c>
      <c r="C73" s="76">
        <v>0.13777900000000001</v>
      </c>
      <c r="D73" s="76">
        <v>7.5719999999999996E-2</v>
      </c>
      <c r="E73" s="76">
        <v>26.200866000000001</v>
      </c>
      <c r="F73" s="15" t="s">
        <v>549</v>
      </c>
      <c r="G73" s="11">
        <v>66</v>
      </c>
      <c r="L73" s="5"/>
      <c r="M73" s="5"/>
    </row>
    <row r="74" spans="1:13" ht="20.100000000000001" customHeight="1">
      <c r="A74" s="10">
        <v>67</v>
      </c>
      <c r="B74" s="12" t="s">
        <v>450</v>
      </c>
      <c r="C74" s="75">
        <v>19.404432</v>
      </c>
      <c r="D74" s="75">
        <v>21.915292000000001</v>
      </c>
      <c r="E74" s="75">
        <v>23.4572</v>
      </c>
      <c r="F74" s="14" t="s">
        <v>314</v>
      </c>
      <c r="G74" s="10">
        <v>67</v>
      </c>
      <c r="L74" s="5"/>
      <c r="M74" s="5"/>
    </row>
    <row r="75" spans="1:13" ht="20.100000000000001" customHeight="1">
      <c r="A75" s="11">
        <v>68</v>
      </c>
      <c r="B75" s="13" t="s">
        <v>582</v>
      </c>
      <c r="C75" s="76">
        <v>17.469183000000001</v>
      </c>
      <c r="D75" s="76">
        <v>14.090405000000001</v>
      </c>
      <c r="E75" s="76">
        <v>21.966501000000001</v>
      </c>
      <c r="F75" s="15" t="s">
        <v>550</v>
      </c>
      <c r="G75" s="11">
        <v>68</v>
      </c>
      <c r="L75" s="5"/>
      <c r="M75" s="5"/>
    </row>
    <row r="76" spans="1:13" ht="20.100000000000001" customHeight="1">
      <c r="A76" s="10">
        <v>69</v>
      </c>
      <c r="B76" s="12" t="s">
        <v>434</v>
      </c>
      <c r="C76" s="75">
        <v>88.560676000000001</v>
      </c>
      <c r="D76" s="75">
        <v>21.421347000000001</v>
      </c>
      <c r="E76" s="75">
        <v>20.680669000000002</v>
      </c>
      <c r="F76" s="14" t="s">
        <v>298</v>
      </c>
      <c r="G76" s="10">
        <v>69</v>
      </c>
      <c r="L76" s="5"/>
      <c r="M76" s="5"/>
    </row>
    <row r="77" spans="1:13" ht="20.100000000000001" customHeight="1">
      <c r="A77" s="11">
        <v>70</v>
      </c>
      <c r="B77" s="13" t="s">
        <v>541</v>
      </c>
      <c r="C77" s="76">
        <v>18.044141</v>
      </c>
      <c r="D77" s="76">
        <v>26.255279999999999</v>
      </c>
      <c r="E77" s="76">
        <v>18.711993</v>
      </c>
      <c r="F77" s="15" t="s">
        <v>405</v>
      </c>
      <c r="G77" s="11">
        <v>70</v>
      </c>
      <c r="L77" s="5"/>
      <c r="M77" s="5"/>
    </row>
    <row r="78" spans="1:13" ht="20.100000000000001" customHeight="1">
      <c r="A78" s="10">
        <v>71</v>
      </c>
      <c r="B78" s="12" t="s">
        <v>446</v>
      </c>
      <c r="C78" s="75">
        <v>24.017631999999999</v>
      </c>
      <c r="D78" s="75">
        <v>23.663889000000005</v>
      </c>
      <c r="E78" s="75">
        <v>18.070823000000001</v>
      </c>
      <c r="F78" s="14" t="s">
        <v>310</v>
      </c>
      <c r="G78" s="10">
        <v>71</v>
      </c>
      <c r="L78" s="5"/>
      <c r="M78" s="5"/>
    </row>
    <row r="79" spans="1:13" ht="20.100000000000001" customHeight="1">
      <c r="A79" s="11">
        <v>72</v>
      </c>
      <c r="B79" s="13" t="s">
        <v>515</v>
      </c>
      <c r="C79" s="76">
        <v>20.162668</v>
      </c>
      <c r="D79" s="76">
        <v>120.99488100000001</v>
      </c>
      <c r="E79" s="76">
        <v>15.814467</v>
      </c>
      <c r="F79" s="15" t="s">
        <v>379</v>
      </c>
      <c r="G79" s="11">
        <v>72</v>
      </c>
      <c r="L79" s="5"/>
      <c r="M79" s="5"/>
    </row>
    <row r="80" spans="1:13" ht="20.100000000000001" customHeight="1">
      <c r="A80" s="10">
        <v>73</v>
      </c>
      <c r="B80" s="12" t="s">
        <v>463</v>
      </c>
      <c r="C80" s="75">
        <v>13.850073999999999</v>
      </c>
      <c r="D80" s="75">
        <v>22.765993000000002</v>
      </c>
      <c r="E80" s="75">
        <v>15.612007</v>
      </c>
      <c r="F80" s="14" t="s">
        <v>327</v>
      </c>
      <c r="G80" s="10">
        <v>73</v>
      </c>
      <c r="L80" s="5"/>
      <c r="M80" s="5"/>
    </row>
    <row r="81" spans="1:13" ht="20.100000000000001" customHeight="1">
      <c r="A81" s="11">
        <v>74</v>
      </c>
      <c r="B81" s="13" t="s">
        <v>481</v>
      </c>
      <c r="C81" s="76">
        <v>30.093302000000001</v>
      </c>
      <c r="D81" s="76">
        <v>24.232918000000002</v>
      </c>
      <c r="E81" s="76">
        <v>15.593059</v>
      </c>
      <c r="F81" s="15" t="s">
        <v>345</v>
      </c>
      <c r="G81" s="11">
        <v>74</v>
      </c>
      <c r="L81" s="5"/>
      <c r="M81" s="5"/>
    </row>
    <row r="82" spans="1:13" ht="20.100000000000001" customHeight="1">
      <c r="A82" s="10">
        <v>75</v>
      </c>
      <c r="B82" s="12" t="s">
        <v>444</v>
      </c>
      <c r="C82" s="75">
        <v>23.345102000000001</v>
      </c>
      <c r="D82" s="75">
        <v>4.4731769999999997</v>
      </c>
      <c r="E82" s="75">
        <v>14.466927999999999</v>
      </c>
      <c r="F82" s="14" t="s">
        <v>308</v>
      </c>
      <c r="G82" s="10">
        <v>75</v>
      </c>
      <c r="L82" s="5"/>
      <c r="M82" s="5"/>
    </row>
    <row r="83" spans="1:13" ht="20.100000000000001" customHeight="1">
      <c r="A83" s="11">
        <v>76</v>
      </c>
      <c r="B83" s="13" t="s">
        <v>532</v>
      </c>
      <c r="C83" s="76">
        <v>75.475296</v>
      </c>
      <c r="D83" s="76">
        <v>12.170782000000001</v>
      </c>
      <c r="E83" s="76">
        <v>12.741187</v>
      </c>
      <c r="F83" s="15" t="s">
        <v>396</v>
      </c>
      <c r="G83" s="11">
        <v>76</v>
      </c>
      <c r="L83" s="5"/>
      <c r="M83" s="5"/>
    </row>
    <row r="84" spans="1:13" ht="20.100000000000001" customHeight="1">
      <c r="A84" s="10">
        <v>77</v>
      </c>
      <c r="B84" s="12" t="s">
        <v>454</v>
      </c>
      <c r="C84" s="75">
        <v>8.1028699999999994</v>
      </c>
      <c r="D84" s="75">
        <v>11.233476</v>
      </c>
      <c r="E84" s="75">
        <v>12.473716</v>
      </c>
      <c r="F84" s="14" t="s">
        <v>318</v>
      </c>
      <c r="G84" s="10">
        <v>77</v>
      </c>
      <c r="L84" s="5"/>
      <c r="M84" s="5"/>
    </row>
    <row r="85" spans="1:13" ht="20.100000000000001" customHeight="1">
      <c r="A85" s="11">
        <v>78</v>
      </c>
      <c r="B85" s="13" t="s">
        <v>460</v>
      </c>
      <c r="C85" s="76">
        <v>19.141680999999998</v>
      </c>
      <c r="D85" s="76">
        <v>24.768000000000001</v>
      </c>
      <c r="E85" s="76">
        <v>11.843184000000001</v>
      </c>
      <c r="F85" s="15" t="s">
        <v>324</v>
      </c>
      <c r="G85" s="11">
        <v>78</v>
      </c>
      <c r="L85" s="5"/>
      <c r="M85" s="5"/>
    </row>
    <row r="86" spans="1:13" ht="20.100000000000001" customHeight="1">
      <c r="A86" s="10">
        <v>79</v>
      </c>
      <c r="B86" s="12" t="s">
        <v>539</v>
      </c>
      <c r="C86" s="75">
        <v>6.5264160000000002</v>
      </c>
      <c r="D86" s="75">
        <v>7.7841990000000001</v>
      </c>
      <c r="E86" s="75">
        <v>10.781226</v>
      </c>
      <c r="F86" s="14" t="s">
        <v>403</v>
      </c>
      <c r="G86" s="10">
        <v>79</v>
      </c>
      <c r="L86" s="5"/>
      <c r="M86" s="5"/>
    </row>
    <row r="87" spans="1:13" ht="20.100000000000001" customHeight="1">
      <c r="A87" s="11">
        <v>80</v>
      </c>
      <c r="B87" s="13" t="s">
        <v>497</v>
      </c>
      <c r="C87" s="76">
        <v>13.398109</v>
      </c>
      <c r="D87" s="76">
        <v>6.3021390000000004</v>
      </c>
      <c r="E87" s="76">
        <v>9.1185399999999994</v>
      </c>
      <c r="F87" s="15" t="s">
        <v>361</v>
      </c>
      <c r="G87" s="11">
        <v>80</v>
      </c>
      <c r="L87" s="5"/>
      <c r="M87" s="5"/>
    </row>
    <row r="88" spans="1:13" ht="20.100000000000001" customHeight="1">
      <c r="A88" s="10">
        <v>81</v>
      </c>
      <c r="B88" s="12" t="s">
        <v>583</v>
      </c>
      <c r="C88" s="75">
        <v>3.4557630000000001</v>
      </c>
      <c r="D88" s="75">
        <v>35.879643000000002</v>
      </c>
      <c r="E88" s="75">
        <v>5.2796799999999999</v>
      </c>
      <c r="F88" s="14" t="s">
        <v>551</v>
      </c>
      <c r="G88" s="10">
        <v>81</v>
      </c>
      <c r="L88" s="5"/>
      <c r="M88" s="5"/>
    </row>
    <row r="89" spans="1:13" ht="20.100000000000001" customHeight="1">
      <c r="A89" s="11">
        <v>82</v>
      </c>
      <c r="B89" s="13" t="s">
        <v>479</v>
      </c>
      <c r="C89" s="76">
        <v>0.23794499999999999</v>
      </c>
      <c r="D89" s="76">
        <v>0.48461900000000002</v>
      </c>
      <c r="E89" s="76">
        <v>5.1496219999999999</v>
      </c>
      <c r="F89" s="15" t="s">
        <v>343</v>
      </c>
      <c r="G89" s="11">
        <v>82</v>
      </c>
      <c r="L89" s="5"/>
      <c r="M89" s="5"/>
    </row>
    <row r="90" spans="1:13" ht="20.100000000000001" customHeight="1">
      <c r="A90" s="10">
        <v>83</v>
      </c>
      <c r="B90" s="12" t="s">
        <v>584</v>
      </c>
      <c r="C90" s="75">
        <v>1.875788</v>
      </c>
      <c r="D90" s="75">
        <v>1.659972</v>
      </c>
      <c r="E90" s="75">
        <v>4.9730590000000001</v>
      </c>
      <c r="F90" s="14" t="s">
        <v>552</v>
      </c>
      <c r="G90" s="10">
        <v>83</v>
      </c>
      <c r="L90" s="5"/>
      <c r="M90" s="5"/>
    </row>
    <row r="91" spans="1:13" ht="20.100000000000001" customHeight="1">
      <c r="A91" s="11">
        <v>84</v>
      </c>
      <c r="B91" s="13" t="s">
        <v>449</v>
      </c>
      <c r="C91" s="76">
        <v>3.3759969999999999</v>
      </c>
      <c r="D91" s="76">
        <v>5.585045</v>
      </c>
      <c r="E91" s="76">
        <v>4.8552059999999999</v>
      </c>
      <c r="F91" s="15" t="s">
        <v>313</v>
      </c>
      <c r="G91" s="11">
        <v>84</v>
      </c>
      <c r="L91" s="5"/>
      <c r="M91" s="5"/>
    </row>
    <row r="92" spans="1:13" ht="20.100000000000001" customHeight="1">
      <c r="A92" s="10">
        <v>85</v>
      </c>
      <c r="B92" s="12" t="s">
        <v>585</v>
      </c>
      <c r="C92" s="75">
        <v>0.44605499999999998</v>
      </c>
      <c r="D92" s="75">
        <v>0.11738999999999999</v>
      </c>
      <c r="E92" s="75">
        <v>4.8024779999999998</v>
      </c>
      <c r="F92" s="14" t="s">
        <v>553</v>
      </c>
      <c r="G92" s="10">
        <v>85</v>
      </c>
      <c r="L92" s="5"/>
      <c r="M92" s="5"/>
    </row>
    <row r="93" spans="1:13" ht="20.100000000000001" customHeight="1">
      <c r="A93" s="11">
        <v>86</v>
      </c>
      <c r="B93" s="13" t="s">
        <v>426</v>
      </c>
      <c r="C93" s="76">
        <v>2.391343</v>
      </c>
      <c r="D93" s="76">
        <v>2.3782939999999999</v>
      </c>
      <c r="E93" s="76">
        <v>3.9992760000000001</v>
      </c>
      <c r="F93" s="15" t="s">
        <v>290</v>
      </c>
      <c r="G93" s="11">
        <v>86</v>
      </c>
      <c r="L93" s="5"/>
      <c r="M93" s="5"/>
    </row>
    <row r="94" spans="1:13" ht="20.100000000000001" customHeight="1">
      <c r="A94" s="10">
        <v>87</v>
      </c>
      <c r="B94" s="12" t="s">
        <v>542</v>
      </c>
      <c r="C94" s="75">
        <v>2.7980230000000001</v>
      </c>
      <c r="D94" s="75">
        <v>1.564063</v>
      </c>
      <c r="E94" s="75">
        <v>3.6543359999999998</v>
      </c>
      <c r="F94" s="14" t="s">
        <v>406</v>
      </c>
      <c r="G94" s="10">
        <v>87</v>
      </c>
      <c r="L94" s="5"/>
      <c r="M94" s="5"/>
    </row>
    <row r="95" spans="1:13" ht="20.100000000000001" customHeight="1">
      <c r="A95" s="11">
        <v>88</v>
      </c>
      <c r="B95" s="13" t="s">
        <v>536</v>
      </c>
      <c r="C95" s="76"/>
      <c r="D95" s="76">
        <v>4.9799999999999996E-4</v>
      </c>
      <c r="E95" s="76">
        <v>3.5647709999999999</v>
      </c>
      <c r="F95" s="15" t="s">
        <v>400</v>
      </c>
      <c r="G95" s="11">
        <v>88</v>
      </c>
      <c r="L95" s="5"/>
      <c r="M95" s="5"/>
    </row>
    <row r="96" spans="1:13" ht="20.100000000000001" customHeight="1">
      <c r="A96" s="10">
        <v>89</v>
      </c>
      <c r="B96" s="12" t="s">
        <v>475</v>
      </c>
      <c r="C96" s="75">
        <v>9.0392419999999998</v>
      </c>
      <c r="D96" s="75">
        <v>5.5369650000000004</v>
      </c>
      <c r="E96" s="75">
        <v>3.370412</v>
      </c>
      <c r="F96" s="14" t="s">
        <v>339</v>
      </c>
      <c r="G96" s="10">
        <v>89</v>
      </c>
      <c r="L96" s="5"/>
      <c r="M96" s="5"/>
    </row>
    <row r="97" spans="1:13" ht="20.100000000000001" customHeight="1">
      <c r="A97" s="11">
        <v>90</v>
      </c>
      <c r="B97" s="13" t="s">
        <v>538</v>
      </c>
      <c r="C97" s="76">
        <v>7.6893900000000004</v>
      </c>
      <c r="D97" s="76">
        <v>3.0949769999999996</v>
      </c>
      <c r="E97" s="76">
        <v>3.3242349999999998</v>
      </c>
      <c r="F97" s="15" t="s">
        <v>402</v>
      </c>
      <c r="G97" s="11">
        <v>90</v>
      </c>
      <c r="L97" s="5"/>
      <c r="M97" s="5"/>
    </row>
    <row r="98" spans="1:13" ht="20.100000000000001" customHeight="1">
      <c r="A98" s="10">
        <v>91</v>
      </c>
      <c r="B98" s="12" t="s">
        <v>586</v>
      </c>
      <c r="C98" s="75">
        <v>0.65934800000000005</v>
      </c>
      <c r="D98" s="75">
        <v>0.260741</v>
      </c>
      <c r="E98" s="75">
        <v>3.2465869999999999</v>
      </c>
      <c r="F98" s="14" t="s">
        <v>554</v>
      </c>
      <c r="G98" s="10">
        <v>91</v>
      </c>
      <c r="L98" s="5"/>
      <c r="M98" s="5"/>
    </row>
    <row r="99" spans="1:13" ht="20.100000000000001" customHeight="1">
      <c r="A99" s="11">
        <v>92</v>
      </c>
      <c r="B99" s="13" t="s">
        <v>488</v>
      </c>
      <c r="C99" s="76">
        <v>19.513221999999999</v>
      </c>
      <c r="D99" s="76">
        <v>3.7907320000000002</v>
      </c>
      <c r="E99" s="76">
        <v>3.2214580000000002</v>
      </c>
      <c r="F99" s="15" t="s">
        <v>352</v>
      </c>
      <c r="G99" s="11">
        <v>92</v>
      </c>
      <c r="L99" s="5"/>
      <c r="M99" s="5"/>
    </row>
    <row r="100" spans="1:13" ht="20.100000000000001" customHeight="1">
      <c r="A100" s="10">
        <v>93</v>
      </c>
      <c r="B100" s="12" t="s">
        <v>587</v>
      </c>
      <c r="C100" s="75">
        <v>1.1298299999999999</v>
      </c>
      <c r="D100" s="75">
        <v>0.64862699999999995</v>
      </c>
      <c r="E100" s="75">
        <v>2.7086670000000002</v>
      </c>
      <c r="F100" s="14" t="s">
        <v>555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13" t="s">
        <v>588</v>
      </c>
      <c r="C101" s="76">
        <v>16.796837</v>
      </c>
      <c r="D101" s="76">
        <v>0.74342200000000003</v>
      </c>
      <c r="E101" s="76">
        <v>2.632441</v>
      </c>
      <c r="F101" s="15" t="s">
        <v>556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12" t="s">
        <v>537</v>
      </c>
      <c r="C102" s="75">
        <v>10.343311</v>
      </c>
      <c r="D102" s="75">
        <v>13.211828000000001</v>
      </c>
      <c r="E102" s="75">
        <v>2.6128559999999998</v>
      </c>
      <c r="F102" s="14" t="s">
        <v>401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13" t="s">
        <v>530</v>
      </c>
      <c r="C103" s="76">
        <v>6.9371989999999997</v>
      </c>
      <c r="D103" s="76">
        <v>3.364204</v>
      </c>
      <c r="E103" s="76">
        <v>2.2102369999999998</v>
      </c>
      <c r="F103" s="15" t="s">
        <v>394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12" t="s">
        <v>487</v>
      </c>
      <c r="C104" s="75">
        <v>2.6491570000000002</v>
      </c>
      <c r="D104" s="75">
        <v>1.7762249999999999</v>
      </c>
      <c r="E104" s="75">
        <v>2.1803759999999999</v>
      </c>
      <c r="F104" s="14" t="s">
        <v>351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13" t="s">
        <v>589</v>
      </c>
      <c r="C105" s="76">
        <v>0.114999</v>
      </c>
      <c r="D105" s="76">
        <v>0.55340800000000001</v>
      </c>
      <c r="E105" s="76">
        <v>2.1546110000000001</v>
      </c>
      <c r="F105" s="15" t="s">
        <v>557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12" t="s">
        <v>491</v>
      </c>
      <c r="C106" s="75">
        <v>1.399832</v>
      </c>
      <c r="D106" s="75">
        <v>0.99982800000000005</v>
      </c>
      <c r="E106" s="75">
        <v>2.0480939999999999</v>
      </c>
      <c r="F106" s="14" t="s">
        <v>355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13" t="s">
        <v>590</v>
      </c>
      <c r="C107" s="76">
        <v>1.2607010000000001</v>
      </c>
      <c r="D107" s="76">
        <v>0.48553099999999999</v>
      </c>
      <c r="E107" s="76">
        <v>1.9311210000000001</v>
      </c>
      <c r="F107" s="15" t="s">
        <v>558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12" t="s">
        <v>516</v>
      </c>
      <c r="C108" s="75">
        <v>0.17924699999999999</v>
      </c>
      <c r="D108" s="75">
        <v>2.7098849999999999</v>
      </c>
      <c r="E108" s="75">
        <v>1.896455</v>
      </c>
      <c r="F108" s="14" t="s">
        <v>380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13" t="s">
        <v>591</v>
      </c>
      <c r="C109" s="76"/>
      <c r="D109" s="76"/>
      <c r="E109" s="76">
        <v>1.7801260000000001</v>
      </c>
      <c r="F109" s="15" t="s">
        <v>559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12" t="s">
        <v>489</v>
      </c>
      <c r="C110" s="75">
        <v>6.3299729999999998</v>
      </c>
      <c r="D110" s="75">
        <v>2.3570899999999999</v>
      </c>
      <c r="E110" s="75">
        <v>1.7441709999999999</v>
      </c>
      <c r="F110" s="14" t="s">
        <v>353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13" t="s">
        <v>525</v>
      </c>
      <c r="C111" s="76">
        <v>1.679924</v>
      </c>
      <c r="D111" s="76">
        <v>1.8561730000000001</v>
      </c>
      <c r="E111" s="76">
        <v>1.6937709999999999</v>
      </c>
      <c r="F111" s="15" t="s">
        <v>389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12" t="s">
        <v>499</v>
      </c>
      <c r="C112" s="75">
        <v>1.2623580000000001</v>
      </c>
      <c r="D112" s="75">
        <v>2.442698</v>
      </c>
      <c r="E112" s="75">
        <v>1.568792</v>
      </c>
      <c r="F112" s="14" t="s">
        <v>363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13" t="s">
        <v>518</v>
      </c>
      <c r="C113" s="76">
        <v>3.693101</v>
      </c>
      <c r="D113" s="76">
        <v>1.2552099999999999</v>
      </c>
      <c r="E113" s="76">
        <v>1.433649</v>
      </c>
      <c r="F113" s="15" t="s">
        <v>382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12" t="s">
        <v>492</v>
      </c>
      <c r="C114" s="75">
        <v>6.5691930000000003</v>
      </c>
      <c r="D114" s="75">
        <v>0.72295500000000001</v>
      </c>
      <c r="E114" s="75">
        <v>1.2913159999999999</v>
      </c>
      <c r="F114" s="14" t="s">
        <v>356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13" t="s">
        <v>592</v>
      </c>
      <c r="C115" s="76"/>
      <c r="D115" s="76"/>
      <c r="E115" s="76">
        <v>1.285606</v>
      </c>
      <c r="F115" s="15" t="s">
        <v>560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12" t="s">
        <v>507</v>
      </c>
      <c r="C116" s="75">
        <v>0.27178000000000002</v>
      </c>
      <c r="D116" s="75">
        <v>1.788624</v>
      </c>
      <c r="E116" s="75">
        <v>1.1463490000000001</v>
      </c>
      <c r="F116" s="14" t="s">
        <v>371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13" t="s">
        <v>502</v>
      </c>
      <c r="C117" s="76">
        <v>2.2371629999999998</v>
      </c>
      <c r="D117" s="76">
        <v>1.8333360000000001</v>
      </c>
      <c r="E117" s="76">
        <v>1.1254090000000001</v>
      </c>
      <c r="F117" s="15" t="s">
        <v>366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12" t="s">
        <v>593</v>
      </c>
      <c r="C118" s="75">
        <v>3.7599999999999999E-3</v>
      </c>
      <c r="D118" s="75"/>
      <c r="E118" s="75">
        <v>1.120995</v>
      </c>
      <c r="F118" s="14" t="s">
        <v>561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13" t="s">
        <v>547</v>
      </c>
      <c r="C119" s="76">
        <v>0.15814600000000001</v>
      </c>
      <c r="D119" s="76">
        <v>3.3227509999999998</v>
      </c>
      <c r="E119" s="76">
        <v>1.113127</v>
      </c>
      <c r="F119" s="15" t="s">
        <v>411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12" t="s">
        <v>501</v>
      </c>
      <c r="C120" s="75">
        <v>1.7371859999999999</v>
      </c>
      <c r="D120" s="75">
        <v>1.243611</v>
      </c>
      <c r="E120" s="75">
        <v>1.0886199999999999</v>
      </c>
      <c r="F120" s="14" t="s">
        <v>365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13" t="s">
        <v>594</v>
      </c>
      <c r="C121" s="76">
        <v>0.55871199999999999</v>
      </c>
      <c r="D121" s="76">
        <v>0.60554099999999988</v>
      </c>
      <c r="E121" s="76">
        <v>1.0821369999999999</v>
      </c>
      <c r="F121" s="15" t="s">
        <v>562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12" t="s">
        <v>595</v>
      </c>
      <c r="C122" s="75">
        <v>2.9999999999999997E-4</v>
      </c>
      <c r="D122" s="75">
        <v>1.1189439999999999</v>
      </c>
      <c r="E122" s="75">
        <v>1.033893</v>
      </c>
      <c r="F122" s="14" t="s">
        <v>563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13" t="s">
        <v>477</v>
      </c>
      <c r="C123" s="76">
        <v>6.6640000000000005E-2</v>
      </c>
      <c r="D123" s="76">
        <v>0.17169400000000001</v>
      </c>
      <c r="E123" s="76">
        <v>1.023682</v>
      </c>
      <c r="F123" s="15" t="s">
        <v>341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12" t="s">
        <v>596</v>
      </c>
      <c r="C124" s="75">
        <v>2.0613359999999998</v>
      </c>
      <c r="D124" s="75">
        <v>1.3103659999999999</v>
      </c>
      <c r="E124" s="75">
        <v>0.97313499999999997</v>
      </c>
      <c r="F124" s="14" t="s">
        <v>564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13" t="s">
        <v>467</v>
      </c>
      <c r="C125" s="76">
        <v>2.7353779999999999</v>
      </c>
      <c r="D125" s="76">
        <v>2.6961059999999999</v>
      </c>
      <c r="E125" s="76">
        <v>0.78955200000000003</v>
      </c>
      <c r="F125" s="15" t="s">
        <v>331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12" t="s">
        <v>597</v>
      </c>
      <c r="C126" s="75">
        <v>0.202457</v>
      </c>
      <c r="D126" s="75">
        <v>0.39384999999999998</v>
      </c>
      <c r="E126" s="75">
        <v>0.75856699999999999</v>
      </c>
      <c r="F126" s="14" t="s">
        <v>565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13" t="s">
        <v>598</v>
      </c>
      <c r="C127" s="76">
        <v>0.27943699999999999</v>
      </c>
      <c r="D127" s="76">
        <v>0.30386099999999999</v>
      </c>
      <c r="E127" s="76">
        <v>0.74853000000000003</v>
      </c>
      <c r="F127" s="15" t="s">
        <v>566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12" t="s">
        <v>453</v>
      </c>
      <c r="C128" s="75">
        <v>1.7997620000000001</v>
      </c>
      <c r="D128" s="75">
        <v>2.3893379999999995</v>
      </c>
      <c r="E128" s="75">
        <v>0.72797800000000001</v>
      </c>
      <c r="F128" s="14" t="s">
        <v>317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13" t="s">
        <v>462</v>
      </c>
      <c r="C129" s="76">
        <v>1.6352549999999999</v>
      </c>
      <c r="D129" s="76">
        <v>0.30753200000000003</v>
      </c>
      <c r="E129" s="76">
        <v>0.66412099999999996</v>
      </c>
      <c r="F129" s="15" t="s">
        <v>326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12" t="s">
        <v>599</v>
      </c>
      <c r="C130" s="75">
        <v>0.38273600000000002</v>
      </c>
      <c r="D130" s="75">
        <v>0.43107000000000001</v>
      </c>
      <c r="E130" s="75">
        <v>0.66044099999999994</v>
      </c>
      <c r="F130" s="14" t="s">
        <v>567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13" t="s">
        <v>517</v>
      </c>
      <c r="C131" s="76">
        <v>0.87613399999999997</v>
      </c>
      <c r="D131" s="76">
        <v>0.49801000000000001</v>
      </c>
      <c r="E131" s="76">
        <v>0.53669199999999995</v>
      </c>
      <c r="F131" s="15" t="s">
        <v>381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12" t="s">
        <v>600</v>
      </c>
      <c r="C132" s="75">
        <v>0.351684</v>
      </c>
      <c r="D132" s="75">
        <v>0.27754699999999999</v>
      </c>
      <c r="E132" s="75">
        <v>0.41785499999999998</v>
      </c>
      <c r="F132" s="14" t="s">
        <v>568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13" t="s">
        <v>601</v>
      </c>
      <c r="C133" s="76">
        <v>3.4611000000000003E-2</v>
      </c>
      <c r="D133" s="76">
        <v>8.345E-3</v>
      </c>
      <c r="E133" s="76">
        <v>0.39409</v>
      </c>
      <c r="F133" s="15" t="s">
        <v>569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12" t="s">
        <v>519</v>
      </c>
      <c r="C134" s="75">
        <v>0.35291499999999998</v>
      </c>
      <c r="D134" s="75">
        <v>0.27965899999999999</v>
      </c>
      <c r="E134" s="75">
        <v>0.36625600000000003</v>
      </c>
      <c r="F134" s="14" t="s">
        <v>383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13" t="s">
        <v>602</v>
      </c>
      <c r="C135" s="76">
        <v>9.4006000000000006E-2</v>
      </c>
      <c r="D135" s="76">
        <v>0.67343299999999995</v>
      </c>
      <c r="E135" s="76">
        <v>0.32549800000000001</v>
      </c>
      <c r="F135" s="15" t="s">
        <v>570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12" t="s">
        <v>603</v>
      </c>
      <c r="C136" s="75">
        <v>8.2616720000000008</v>
      </c>
      <c r="D136" s="75">
        <v>0.67412399999999995</v>
      </c>
      <c r="E136" s="75">
        <v>0.303313</v>
      </c>
      <c r="F136" s="14" t="s">
        <v>571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13" t="s">
        <v>604</v>
      </c>
      <c r="C137" s="76">
        <v>0.108607</v>
      </c>
      <c r="D137" s="76">
        <v>0.310392</v>
      </c>
      <c r="E137" s="76">
        <v>0.27618199999999998</v>
      </c>
      <c r="F137" s="15" t="s">
        <v>572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12" t="s">
        <v>526</v>
      </c>
      <c r="C138" s="75">
        <v>0.642486</v>
      </c>
      <c r="D138" s="75">
        <v>0.31852399999999997</v>
      </c>
      <c r="E138" s="75">
        <v>0.27114100000000002</v>
      </c>
      <c r="F138" s="14" t="s">
        <v>390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13" t="s">
        <v>514</v>
      </c>
      <c r="C139" s="76">
        <v>0.28464400000000001</v>
      </c>
      <c r="D139" s="76">
        <v>0.55511900000000003</v>
      </c>
      <c r="E139" s="76">
        <v>0.26097799999999999</v>
      </c>
      <c r="F139" s="15" t="s">
        <v>378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12" t="s">
        <v>605</v>
      </c>
      <c r="C140" s="75">
        <v>4.2320999999999998E-2</v>
      </c>
      <c r="D140" s="75">
        <v>0.70569300000000001</v>
      </c>
      <c r="E140" s="75">
        <v>0.26049099999999997</v>
      </c>
      <c r="F140" s="14" t="s">
        <v>573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13" t="s">
        <v>533</v>
      </c>
      <c r="C141" s="76">
        <v>0.21681800000000001</v>
      </c>
      <c r="D141" s="76">
        <v>0.576233</v>
      </c>
      <c r="E141" s="76">
        <v>0.24545400000000001</v>
      </c>
      <c r="F141" s="15" t="s">
        <v>397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12" t="s">
        <v>606</v>
      </c>
      <c r="C142" s="75">
        <v>1.2933999999999999E-2</v>
      </c>
      <c r="D142" s="75">
        <v>3.2929999999999999E-3</v>
      </c>
      <c r="E142" s="75">
        <v>0.22584099999999999</v>
      </c>
      <c r="F142" s="14" t="s">
        <v>574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13" t="s">
        <v>482</v>
      </c>
      <c r="C143" s="76">
        <v>0.733769</v>
      </c>
      <c r="D143" s="76">
        <v>0.14055200000000001</v>
      </c>
      <c r="E143" s="76">
        <v>0.21775</v>
      </c>
      <c r="F143" s="15" t="s">
        <v>346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12" t="s">
        <v>527</v>
      </c>
      <c r="C144" s="75">
        <v>0.92139800000000005</v>
      </c>
      <c r="D144" s="75">
        <v>0.33702100000000002</v>
      </c>
      <c r="E144" s="75">
        <v>0.216303</v>
      </c>
      <c r="F144" s="14" t="s">
        <v>391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13" t="s">
        <v>607</v>
      </c>
      <c r="C145" s="76">
        <v>0.206648</v>
      </c>
      <c r="D145" s="76"/>
      <c r="E145" s="76">
        <v>0.20543800000000001</v>
      </c>
      <c r="F145" s="15" t="s">
        <v>575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12" t="s">
        <v>608</v>
      </c>
      <c r="C146" s="75"/>
      <c r="D146" s="75"/>
      <c r="E146" s="75">
        <v>0.16603200000000001</v>
      </c>
      <c r="F146" s="14" t="s">
        <v>576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13" t="s">
        <v>609</v>
      </c>
      <c r="C147" s="76">
        <v>4.9537999999999999E-2</v>
      </c>
      <c r="D147" s="76">
        <v>7.332E-3</v>
      </c>
      <c r="E147" s="76">
        <v>0.155391</v>
      </c>
      <c r="F147" s="15" t="s">
        <v>577</v>
      </c>
      <c r="G147" s="11">
        <v>140</v>
      </c>
      <c r="L147" s="5"/>
      <c r="M147" s="5"/>
    </row>
    <row r="148" spans="1:13" ht="20.100000000000001" customHeight="1">
      <c r="A148" s="10">
        <v>141</v>
      </c>
      <c r="B148" s="12" t="s">
        <v>505</v>
      </c>
      <c r="C148" s="75">
        <v>2.356E-3</v>
      </c>
      <c r="D148" s="75">
        <v>2.0049999999999998E-3</v>
      </c>
      <c r="E148" s="75">
        <v>0.131438</v>
      </c>
      <c r="F148" s="14" t="s">
        <v>369</v>
      </c>
      <c r="G148" s="10">
        <v>141</v>
      </c>
      <c r="L148" s="5"/>
      <c r="M148" s="5"/>
    </row>
    <row r="149" spans="1:13" ht="20.100000000000001" customHeight="1">
      <c r="A149" s="11">
        <v>142</v>
      </c>
      <c r="B149" s="13" t="s">
        <v>610</v>
      </c>
      <c r="C149" s="76">
        <v>6.1546999999999998E-2</v>
      </c>
      <c r="D149" s="76">
        <v>0.16867399999999999</v>
      </c>
      <c r="E149" s="76">
        <v>0.12844900000000001</v>
      </c>
      <c r="F149" s="15" t="s">
        <v>578</v>
      </c>
      <c r="G149" s="11">
        <v>142</v>
      </c>
      <c r="L149" s="5"/>
      <c r="M149" s="5"/>
    </row>
    <row r="150" spans="1:13" ht="20.100000000000001" customHeight="1">
      <c r="A150" s="10">
        <v>143</v>
      </c>
      <c r="B150" s="12" t="s">
        <v>611</v>
      </c>
      <c r="C150" s="75">
        <v>0.189808</v>
      </c>
      <c r="D150" s="75">
        <v>0.56778799999999996</v>
      </c>
      <c r="E150" s="75">
        <v>0.119257</v>
      </c>
      <c r="F150" s="14" t="s">
        <v>579</v>
      </c>
      <c r="G150" s="10">
        <v>143</v>
      </c>
      <c r="L150" s="5"/>
      <c r="M150" s="5"/>
    </row>
    <row r="151" spans="1:13" ht="20.100000000000001" customHeight="1">
      <c r="A151" s="11">
        <v>144</v>
      </c>
      <c r="B151" s="13" t="s">
        <v>529</v>
      </c>
      <c r="C151" s="76">
        <v>0.63243799999999994</v>
      </c>
      <c r="D151" s="76">
        <v>0.419263</v>
      </c>
      <c r="E151" s="76">
        <v>0.103464</v>
      </c>
      <c r="F151" s="15" t="s">
        <v>393</v>
      </c>
      <c r="G151" s="11">
        <v>144</v>
      </c>
      <c r="L151" s="5"/>
      <c r="M151" s="5"/>
    </row>
    <row r="152" spans="1:13" ht="20.100000000000001" customHeight="1">
      <c r="A152" s="10">
        <v>145</v>
      </c>
      <c r="B152" s="12" t="s">
        <v>470</v>
      </c>
      <c r="C152" s="75">
        <v>1.0892000000000001E-2</v>
      </c>
      <c r="D152" s="75">
        <v>3.0699999999999998E-3</v>
      </c>
      <c r="E152" s="75">
        <v>9.2988000000000001E-2</v>
      </c>
      <c r="F152" s="14" t="s">
        <v>334</v>
      </c>
      <c r="G152" s="10">
        <v>145</v>
      </c>
      <c r="L152" s="5"/>
      <c r="M152" s="5"/>
    </row>
    <row r="153" spans="1:13" ht="20.100000000000001" customHeight="1">
      <c r="A153" s="11">
        <v>146</v>
      </c>
      <c r="B153" s="13" t="s">
        <v>455</v>
      </c>
      <c r="C153" s="76"/>
      <c r="D153" s="76">
        <v>0.16655400000000001</v>
      </c>
      <c r="E153" s="76">
        <v>0.08</v>
      </c>
      <c r="F153" s="15" t="s">
        <v>319</v>
      </c>
      <c r="G153" s="11">
        <v>146</v>
      </c>
      <c r="L153" s="5"/>
      <c r="M153" s="5"/>
    </row>
    <row r="154" spans="1:13" ht="20.100000000000001" customHeight="1">
      <c r="A154" s="10">
        <v>147</v>
      </c>
      <c r="B154" s="12" t="s">
        <v>513</v>
      </c>
      <c r="C154" s="75"/>
      <c r="D154" s="75"/>
      <c r="E154" s="75">
        <v>6.3716999999999996E-2</v>
      </c>
      <c r="F154" s="14" t="s">
        <v>377</v>
      </c>
      <c r="G154" s="10">
        <v>147</v>
      </c>
      <c r="L154" s="5"/>
      <c r="M154" s="5"/>
    </row>
    <row r="155" spans="1:13" ht="20.100000000000001" customHeight="1">
      <c r="A155" s="11">
        <v>148</v>
      </c>
      <c r="B155" s="13" t="s">
        <v>464</v>
      </c>
      <c r="C155" s="76">
        <v>0.36932300000000001</v>
      </c>
      <c r="D155" s="76">
        <v>7.6341999999999993E-2</v>
      </c>
      <c r="E155" s="76">
        <v>6.1129999999999997E-2</v>
      </c>
      <c r="F155" s="15" t="s">
        <v>328</v>
      </c>
      <c r="G155" s="11">
        <v>148</v>
      </c>
      <c r="L155" s="5"/>
      <c r="M155" s="5"/>
    </row>
    <row r="156" spans="1:13" ht="20.100000000000001" customHeight="1">
      <c r="A156" s="10">
        <v>149</v>
      </c>
      <c r="B156" s="12" t="s">
        <v>612</v>
      </c>
      <c r="C156" s="75">
        <v>1.2012999999999999E-2</v>
      </c>
      <c r="D156" s="75">
        <v>3.5452999999999998E-2</v>
      </c>
      <c r="E156" s="75">
        <v>5.9736999999999998E-2</v>
      </c>
      <c r="F156" s="14" t="s">
        <v>580</v>
      </c>
      <c r="G156" s="10">
        <v>149</v>
      </c>
      <c r="L156" s="5"/>
      <c r="M156" s="5"/>
    </row>
    <row r="157" spans="1:13" ht="20.100000000000001" customHeight="1">
      <c r="A157" s="11">
        <v>150</v>
      </c>
      <c r="B157" s="13" t="s">
        <v>509</v>
      </c>
      <c r="C157" s="76">
        <v>0.92888700000000002</v>
      </c>
      <c r="D157" s="76">
        <v>2.6716E-2</v>
      </c>
      <c r="E157" s="76">
        <v>5.7175999999999998E-2</v>
      </c>
      <c r="F157" s="15" t="s">
        <v>373</v>
      </c>
      <c r="G157" s="11">
        <v>150</v>
      </c>
      <c r="L157" s="5"/>
      <c r="M157" s="5"/>
    </row>
    <row r="158" spans="1:13" ht="20.100000000000001" customHeight="1">
      <c r="A158" s="10">
        <v>151</v>
      </c>
      <c r="B158" s="12" t="s">
        <v>545</v>
      </c>
      <c r="C158" s="75">
        <v>5.1846999999999997E-2</v>
      </c>
      <c r="D158" s="75">
        <v>8.1219E-2</v>
      </c>
      <c r="E158" s="75">
        <v>5.6984E-2</v>
      </c>
      <c r="F158" s="14" t="s">
        <v>409</v>
      </c>
      <c r="G158" s="10">
        <v>151</v>
      </c>
      <c r="L158" s="5"/>
      <c r="M158" s="5"/>
    </row>
    <row r="159" spans="1:13" ht="20.100000000000001" customHeight="1">
      <c r="A159" s="11">
        <v>152</v>
      </c>
      <c r="B159" s="13" t="s">
        <v>521</v>
      </c>
      <c r="C159" s="76">
        <v>1.3962E-2</v>
      </c>
      <c r="D159" s="76">
        <v>2.2085E-2</v>
      </c>
      <c r="E159" s="76">
        <v>5.4549E-2</v>
      </c>
      <c r="F159" s="15" t="s">
        <v>385</v>
      </c>
      <c r="G159" s="11">
        <v>152</v>
      </c>
      <c r="L159" s="5"/>
      <c r="M159" s="5"/>
    </row>
    <row r="160" spans="1:13" ht="20.100000000000001" customHeight="1">
      <c r="A160" s="10">
        <v>153</v>
      </c>
      <c r="B160" s="12" t="s">
        <v>439</v>
      </c>
      <c r="C160" s="75">
        <v>5.8173000000000002E-2</v>
      </c>
      <c r="D160" s="75">
        <v>1.3592010000000001</v>
      </c>
      <c r="E160" s="75">
        <v>5.0214000000000002E-2</v>
      </c>
      <c r="F160" s="14" t="s">
        <v>303</v>
      </c>
      <c r="G160" s="10">
        <v>153</v>
      </c>
      <c r="L160" s="5"/>
      <c r="M160" s="5"/>
    </row>
    <row r="161" spans="1:13" ht="20.100000000000001" customHeight="1" thickBot="1">
      <c r="A161" s="11"/>
      <c r="B161" s="13" t="s">
        <v>413</v>
      </c>
      <c r="C161" s="76">
        <v>92.693157000000028</v>
      </c>
      <c r="D161" s="76">
        <v>62.469898000000001</v>
      </c>
      <c r="E161" s="76">
        <v>318.91784099999995</v>
      </c>
      <c r="F161" s="15" t="s">
        <v>412</v>
      </c>
      <c r="G161" s="11"/>
      <c r="L161" s="5"/>
      <c r="M161" s="5"/>
    </row>
    <row r="162" spans="1:13" ht="19.5" customHeight="1" thickBot="1">
      <c r="A162" s="22"/>
      <c r="B162" s="23" t="s">
        <v>119</v>
      </c>
      <c r="C162" s="78">
        <f t="shared" ref="C162:D162" si="0">SUM(C8:C161)</f>
        <v>56012.781143999979</v>
      </c>
      <c r="D162" s="78">
        <f t="shared" si="0"/>
        <v>44044.25256600001</v>
      </c>
      <c r="E162" s="78">
        <f>SUM(E8:E161)</f>
        <v>40770.122093999998</v>
      </c>
      <c r="F162" s="24" t="s">
        <v>1</v>
      </c>
      <c r="G162" s="25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  <row r="231" spans="1:13" ht="35.1" customHeight="1">
      <c r="A231" s="2"/>
      <c r="B231" s="2"/>
      <c r="C231" s="2"/>
      <c r="D231" s="2"/>
      <c r="E231" s="2"/>
      <c r="F231" s="2"/>
      <c r="G231" s="2"/>
      <c r="L231" s="5"/>
      <c r="M231" s="5"/>
    </row>
    <row r="232" spans="1:13" ht="35.1" customHeight="1">
      <c r="A232" s="2"/>
      <c r="B232" s="2"/>
      <c r="C232" s="2"/>
      <c r="D232" s="2"/>
      <c r="E232" s="2"/>
      <c r="F232" s="2"/>
      <c r="G232" s="2"/>
      <c r="L232" s="5"/>
      <c r="M232" s="5"/>
    </row>
    <row r="233" spans="1:13" ht="35.1" customHeight="1">
      <c r="A233" s="2"/>
      <c r="B233" s="2"/>
      <c r="C233" s="2"/>
      <c r="D233" s="2"/>
      <c r="E233" s="2"/>
      <c r="F233" s="2"/>
      <c r="G233" s="2"/>
      <c r="L233" s="5"/>
      <c r="M233" s="5"/>
    </row>
    <row r="234" spans="1:13" ht="35.1" customHeight="1">
      <c r="A234" s="2"/>
      <c r="B234" s="2"/>
      <c r="C234" s="2"/>
      <c r="D234" s="2"/>
      <c r="E234" s="2"/>
      <c r="F234" s="2"/>
      <c r="G234" s="2"/>
      <c r="L234" s="5"/>
      <c r="M234" s="5"/>
    </row>
    <row r="235" spans="1:13" ht="35.1" customHeight="1">
      <c r="A235" s="2"/>
      <c r="B235" s="2"/>
      <c r="C235" s="2"/>
      <c r="D235" s="2"/>
      <c r="E235" s="2"/>
      <c r="F235" s="2"/>
      <c r="G235" s="2"/>
      <c r="L235" s="5"/>
      <c r="M235" s="5"/>
    </row>
    <row r="236" spans="1:13" ht="35.1" customHeight="1">
      <c r="A236" s="2"/>
      <c r="B236" s="2"/>
      <c r="C236" s="2"/>
      <c r="D236" s="2"/>
      <c r="E236" s="2"/>
      <c r="F236" s="2"/>
      <c r="G236" s="2"/>
      <c r="L236" s="5"/>
      <c r="M236" s="5"/>
    </row>
    <row r="237" spans="1:13" ht="35.1" customHeight="1">
      <c r="A237" s="2"/>
      <c r="B237" s="2"/>
      <c r="C237" s="2"/>
      <c r="D237" s="2"/>
      <c r="E237" s="2"/>
      <c r="F237" s="2"/>
      <c r="G237" s="2"/>
      <c r="L237" s="5"/>
      <c r="M23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2016-09-26T12:51:41Z</cp:lastPrinted>
  <dcterms:created xsi:type="dcterms:W3CDTF">2016-08-11T05:20:00Z</dcterms:created>
  <dcterms:modified xsi:type="dcterms:W3CDTF">2016-09-27T11:18:19Z</dcterms:modified>
</cp:coreProperties>
</file>