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'1.3'!$A$1:$H$148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'2.3'!$A$1:$H$157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4525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C47" i="30" l="1"/>
  <c r="D47" i="30"/>
  <c r="E47" i="30"/>
  <c r="C32" i="30"/>
  <c r="D32" i="30"/>
  <c r="E32" i="30"/>
  <c r="C18" i="30"/>
  <c r="D18" i="30"/>
  <c r="E18" i="30"/>
  <c r="C8" i="30"/>
  <c r="D8" i="30"/>
  <c r="E8" i="30"/>
  <c r="C11" i="24"/>
  <c r="D11" i="24"/>
  <c r="E11" i="24"/>
  <c r="C11" i="23"/>
  <c r="D11" i="23"/>
  <c r="E11" i="23"/>
  <c r="C157" i="22"/>
  <c r="D157" i="22"/>
  <c r="E157" i="22"/>
  <c r="C19" i="21"/>
  <c r="D19" i="21"/>
  <c r="E19" i="21"/>
  <c r="C29" i="20"/>
  <c r="D29" i="20"/>
  <c r="E29" i="20"/>
  <c r="F9" i="25"/>
  <c r="F10" i="25"/>
  <c r="F11" i="25"/>
  <c r="F12" i="25"/>
  <c r="F13" i="25"/>
  <c r="F14" i="25"/>
  <c r="F15" i="25"/>
  <c r="F16" i="25"/>
  <c r="F17" i="25"/>
  <c r="F18" i="25"/>
  <c r="F19" i="25"/>
  <c r="F20" i="25"/>
  <c r="F8" i="25"/>
  <c r="C148" i="18"/>
  <c r="D148" i="18"/>
  <c r="E148" i="18"/>
  <c r="C19" i="17"/>
  <c r="D19" i="17"/>
  <c r="E19" i="17"/>
  <c r="C29" i="11"/>
  <c r="D29" i="11"/>
  <c r="E29" i="11"/>
</calcChain>
</file>

<file path=xl/sharedStrings.xml><?xml version="1.0" encoding="utf-8"?>
<sst xmlns="http://schemas.openxmlformats.org/spreadsheetml/2006/main" count="1141" uniqueCount="624">
  <si>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</si>
  <si>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</si>
  <si>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</si>
  <si>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</si>
  <si>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</si>
  <si>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</si>
  <si>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</si>
  <si>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</si>
  <si>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</si>
  <si>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</si>
  <si>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</si>
  <si>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</si>
  <si>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</si>
  <si>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</si>
  <si>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</si>
  <si>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</si>
  <si>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</si>
  <si>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</si>
  <si>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</si>
  <si>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</si>
  <si>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</si>
  <si>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</si>
  <si>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</si>
  <si>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</si>
  <si>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</si>
  <si>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</si>
  <si>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</si>
  <si>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</si>
  <si>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</si>
  <si>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</si>
  <si>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</si>
  <si>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</si>
  <si>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</si>
  <si>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</si>
  <si>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</si>
  <si>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</si>
  <si>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</si>
  <si>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</si>
  <si>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</si>
  <si>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</si>
  <si>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</si>
  <si>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</si>
  <si>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</si>
  <si>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</si>
  <si>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</si>
  <si>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</si>
  <si>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</si>
  <si>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</si>
  <si>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</si>
  <si>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</si>
  <si>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</si>
  <si>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</si>
  <si>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</si>
  <si>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</si>
  <si>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</si>
  <si>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</si>
  <si>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</si>
  <si>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</si>
  <si>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</si>
  <si>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</si>
  <si>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</si>
  <si>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</si>
  <si>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</si>
  <si>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</si>
  <si>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</si>
  <si>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</si>
  <si>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</si>
  <si>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</si>
  <si>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</si>
  <si>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</si>
  <si>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</si>
  <si>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</si>
  <si>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</si>
  <si>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</si>
  <si>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</si>
  <si>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</si>
  <si>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</si>
  <si>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</si>
  <si>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</si>
  <si>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</si>
  <si>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</si>
  <si>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</si>
  <si>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</si>
  <si>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</si>
  <si>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</si>
  <si>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</si>
  <si>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</si>
  <si>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</si>
  <si>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</si>
  <si>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</si>
  <si>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</si>
  <si>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</si>
  <si>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</si>
  <si>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</si>
  <si>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</si>
  <si>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</si>
  <si>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</si>
  <si>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</si>
  <si>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</si>
  <si>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</si>
  <si>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</si>
  <si>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</si>
  <si>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</si>
  <si>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</si>
  <si>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</si>
  <si>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</si>
  <si>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</si>
  <si>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</si>
  <si>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</si>
  <si>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</si>
  <si>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</si>
  <si>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</si>
  <si>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</si>
  <si>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</si>
  <si>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</si>
  <si>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</si>
  <si>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</si>
  <si>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</si>
  <si>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</si>
  <si>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</si>
  <si>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</si>
  <si>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</si>
  <si>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</si>
  <si>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</si>
  <si>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</si>
  <si>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</si>
  <si>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</si>
  <si>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</si>
  <si>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</si>
  <si>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</si>
  <si>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</si>
  <si>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</si>
  <si>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</si>
  <si>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</si>
  <si>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</si>
  <si>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</si>
  <si>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</si>
  <si>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</si>
  <si>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</si>
  <si>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</si>
  <si>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</si>
  <si>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</si>
  <si>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</si>
  <si>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</si>
  <si>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</si>
  <si>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</si>
  <si>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</si>
  <si>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</si>
  <si>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</si>
  <si>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</si>
  <si>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</si>
  <si>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</si>
  <si>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</si>
  <si>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</si>
  <si>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</si>
  <si>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</si>
  <si>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</si>
  <si>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</si>
  <si>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</si>
  <si>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</si>
  <si>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</si>
  <si>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</si>
  <si>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</si>
  <si>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</si>
  <si>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</si>
  <si>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</si>
  <si>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</si>
  <si>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</si>
  <si>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</si>
  <si>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</si>
  <si>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</si>
  <si>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</si>
  <si>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</si>
  <si>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</si>
  <si>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</si>
  <si>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</si>
  <si>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</si>
  <si>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</si>
  <si>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</si>
  <si>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</si>
  <si>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</si>
  <si>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</si>
  <si>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</si>
  <si>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</si>
  <si>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</si>
  <si>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</si>
  <si>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</si>
  <si>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</si>
  <si>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</si>
  <si>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</si>
  <si>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</si>
  <si>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</si>
  <si>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</si>
  <si>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</si>
  <si>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</si>
  <si>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</si>
  <si>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</si>
  <si>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</si>
  <si>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فبراير / February</t>
  </si>
  <si>
    <t>Merchandise Exports (non-oil) and Imports of Saudi Arabia, March 2016</t>
  </si>
  <si>
    <t>التبادل التجاري مع دول مجلس التعاون الخليجي خلال شهر مارس (مليون ريال)</t>
  </si>
  <si>
    <t>Trade with the GCC Countries in March (Million Riyals)</t>
  </si>
  <si>
    <t>مارس / March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</si>
  <si>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</si>
  <si>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</si>
  <si>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</si>
  <si>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</si>
  <si>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</si>
  <si>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</si>
  <si>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</si>
  <si>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</si>
  <si>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</si>
  <si>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</si>
  <si>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</si>
  <si>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</si>
  <si>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</si>
  <si>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</si>
  <si>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</si>
  <si>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</si>
  <si>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</si>
  <si>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</si>
  <si>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</si>
  <si>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</si>
  <si>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</si>
  <si>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</si>
  <si>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</si>
  <si>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</si>
  <si>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</si>
  <si>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</si>
  <si>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</si>
  <si>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</si>
  <si>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</si>
  <si>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</si>
  <si>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</si>
  <si>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</si>
  <si>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</si>
  <si>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</si>
  <si>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</si>
  <si>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</si>
  <si>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</si>
  <si>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</si>
  <si>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</si>
  <si>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</si>
  <si>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</si>
  <si>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</si>
  <si>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</si>
  <si>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</si>
  <si>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</si>
  <si>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</si>
  <si>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</si>
  <si>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</si>
  <si>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</si>
  <si>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</si>
  <si>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</si>
  <si>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</si>
  <si>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الوديعة ( نجران)</t>
  </si>
  <si>
    <t>مطار القصيم</t>
  </si>
  <si>
    <t>مطار ابها</t>
  </si>
  <si>
    <t>مطار الأمير سلطان( تبوك)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</si>
  <si>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</si>
  <si>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</si>
  <si>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</si>
  <si>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</si>
  <si>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</si>
  <si>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</si>
  <si>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</si>
  <si>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</si>
  <si>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</si>
  <si>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</si>
  <si>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</si>
  <si>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</si>
  <si>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</si>
  <si>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Taif Airport</t>
  </si>
  <si>
    <t>Other Countries</t>
  </si>
  <si>
    <t>بقية الدول</t>
  </si>
  <si>
    <t>China</t>
  </si>
  <si>
    <t>India</t>
  </si>
  <si>
    <t>Egypt</t>
  </si>
  <si>
    <t>Singapore</t>
  </si>
  <si>
    <t>Turkey</t>
  </si>
  <si>
    <t>U.S.A</t>
  </si>
  <si>
    <t>Jordan</t>
  </si>
  <si>
    <t>Belgium</t>
  </si>
  <si>
    <t>Malaysia</t>
  </si>
  <si>
    <t>Pakistan</t>
  </si>
  <si>
    <t>Japan</t>
  </si>
  <si>
    <t>Italy</t>
  </si>
  <si>
    <t>United Kingdom</t>
  </si>
  <si>
    <t>Taiwan</t>
  </si>
  <si>
    <t>South Korea</t>
  </si>
  <si>
    <t>Algeria</t>
  </si>
  <si>
    <t>France</t>
  </si>
  <si>
    <t>Spain</t>
  </si>
  <si>
    <t>Sudan</t>
  </si>
  <si>
    <t>Iraq</t>
  </si>
  <si>
    <t>Thailand</t>
  </si>
  <si>
    <t>Republic of Yemen</t>
  </si>
  <si>
    <t>Indonesia</t>
  </si>
  <si>
    <t>Vietnam</t>
  </si>
  <si>
    <t>Germany</t>
  </si>
  <si>
    <t>South Africa</t>
  </si>
  <si>
    <t>Lebanon</t>
  </si>
  <si>
    <t>Bangladesh</t>
  </si>
  <si>
    <t>Morocco</t>
  </si>
  <si>
    <t>Netherlands</t>
  </si>
  <si>
    <t>Switzerland</t>
  </si>
  <si>
    <t>Poland</t>
  </si>
  <si>
    <t>Australia</t>
  </si>
  <si>
    <t>Hong Kong</t>
  </si>
  <si>
    <t>Tunisia</t>
  </si>
  <si>
    <t>Kenya</t>
  </si>
  <si>
    <t>Nigeria</t>
  </si>
  <si>
    <t>Djibouti</t>
  </si>
  <si>
    <t>Greece</t>
  </si>
  <si>
    <t>Brazil</t>
  </si>
  <si>
    <t>Philippines</t>
  </si>
  <si>
    <t>Mexico</t>
  </si>
  <si>
    <t>Cote d'Ivoire</t>
  </si>
  <si>
    <t>Tanzania</t>
  </si>
  <si>
    <t>New Zealand</t>
  </si>
  <si>
    <t>Peru</t>
  </si>
  <si>
    <t>Sweden</t>
  </si>
  <si>
    <t>Estonia</t>
  </si>
  <si>
    <t>Ethiopia</t>
  </si>
  <si>
    <t>Libya</t>
  </si>
  <si>
    <t>Sri Lanka</t>
  </si>
  <si>
    <t>Ghana</t>
  </si>
  <si>
    <t>Syria</t>
  </si>
  <si>
    <t>Myanmar</t>
  </si>
  <si>
    <t>Guatemala</t>
  </si>
  <si>
    <t>Nepal</t>
  </si>
  <si>
    <t>Togo</t>
  </si>
  <si>
    <t>Guinea</t>
  </si>
  <si>
    <t>Congo, The Democratic Republic</t>
  </si>
  <si>
    <t>Colombia</t>
  </si>
  <si>
    <t>Somalia</t>
  </si>
  <si>
    <t>Canada</t>
  </si>
  <si>
    <t>Portugal</t>
  </si>
  <si>
    <t>Ukraine</t>
  </si>
  <si>
    <t>Cameroon</t>
  </si>
  <si>
    <t>Eritrea</t>
  </si>
  <si>
    <t>Slovenia</t>
  </si>
  <si>
    <t>Senegal</t>
  </si>
  <si>
    <t xml:space="preserve">	Russian Federation</t>
  </si>
  <si>
    <t>Mauritania</t>
  </si>
  <si>
    <t>Uganda</t>
  </si>
  <si>
    <t>Argentina</t>
  </si>
  <si>
    <t>Angola</t>
  </si>
  <si>
    <t>Mozambique</t>
  </si>
  <si>
    <t>Austria</t>
  </si>
  <si>
    <t>Czech Republic</t>
  </si>
  <si>
    <t>Liberia</t>
  </si>
  <si>
    <t>Cyprus</t>
  </si>
  <si>
    <t>Romania</t>
  </si>
  <si>
    <t>Ecuador</t>
  </si>
  <si>
    <t>Sierra Leone</t>
  </si>
  <si>
    <t>Palestine</t>
  </si>
  <si>
    <t>Mali</t>
  </si>
  <si>
    <t>Madagascar</t>
  </si>
  <si>
    <t>Honduras</t>
  </si>
  <si>
    <t>Kazakhstan</t>
  </si>
  <si>
    <t>Lithuania</t>
  </si>
  <si>
    <t>Gambia</t>
  </si>
  <si>
    <t>El Salvador</t>
  </si>
  <si>
    <t>Georgia</t>
  </si>
  <si>
    <t>Luxembourg</t>
  </si>
  <si>
    <t>Ireland</t>
  </si>
  <si>
    <t>Chile</t>
  </si>
  <si>
    <t xml:space="preserve"> Benin</t>
  </si>
  <si>
    <t>Afghanistan</t>
  </si>
  <si>
    <t>Bulgaria</t>
  </si>
  <si>
    <t>Azerbaijan</t>
  </si>
  <si>
    <t>Denmark</t>
  </si>
  <si>
    <t>Dominican Republic</t>
  </si>
  <si>
    <t>Costa Rica</t>
  </si>
  <si>
    <t>Hungary</t>
  </si>
  <si>
    <t>Nicaragua</t>
  </si>
  <si>
    <t>Norway</t>
  </si>
  <si>
    <t>Albania</t>
  </si>
  <si>
    <t>Sao Tome and Principe</t>
  </si>
  <si>
    <t>Croatia</t>
  </si>
  <si>
    <t>Uruguay</t>
  </si>
  <si>
    <t>Mauritius</t>
  </si>
  <si>
    <t>Venezuela</t>
  </si>
  <si>
    <t>Dominica</t>
  </si>
  <si>
    <t>Chad</t>
  </si>
  <si>
    <t>Marshall Islands</t>
  </si>
  <si>
    <t>Malta</t>
  </si>
  <si>
    <t>Uzbekistan</t>
  </si>
  <si>
    <t>Serbia</t>
  </si>
  <si>
    <t>Maldives</t>
  </si>
  <si>
    <t>Niger</t>
  </si>
  <si>
    <t>Panama</t>
  </si>
  <si>
    <t>Finland</t>
  </si>
  <si>
    <t>Iceland</t>
  </si>
  <si>
    <t>Cambodia</t>
  </si>
  <si>
    <t>Namibia</t>
  </si>
  <si>
    <t>Brunei Darussalam</t>
  </si>
  <si>
    <t>Vanuatu</t>
  </si>
  <si>
    <t>Guinea-Bissau</t>
  </si>
  <si>
    <t>Comoros</t>
  </si>
  <si>
    <t>Reunion</t>
  </si>
  <si>
    <t>Gabon</t>
  </si>
  <si>
    <t>Belarus</t>
  </si>
  <si>
    <t xml:space="preserve">	Bosnia &amp; Herzegovina</t>
  </si>
  <si>
    <t>Gudeloupe</t>
  </si>
  <si>
    <t>Zambia</t>
  </si>
  <si>
    <t>Trinidad &amp; Tobago</t>
  </si>
  <si>
    <t>Netherlands Antilles</t>
  </si>
  <si>
    <t>الصـين</t>
  </si>
  <si>
    <t>الـهـنـد</t>
  </si>
  <si>
    <t>مـصـر</t>
  </si>
  <si>
    <t>سـنغافورة</t>
  </si>
  <si>
    <t>تركيا</t>
  </si>
  <si>
    <t>الولايات المتحدة الامريكية</t>
  </si>
  <si>
    <t>الاردن</t>
  </si>
  <si>
    <t>بلجيكا</t>
  </si>
  <si>
    <t>مـاليزيا</t>
  </si>
  <si>
    <t>باكسـتان</t>
  </si>
  <si>
    <t>الـيـابـان</t>
  </si>
  <si>
    <t>ايطاليا</t>
  </si>
  <si>
    <t>المملكة المتحدة</t>
  </si>
  <si>
    <t>تايوان</t>
  </si>
  <si>
    <t>كوريا الجنوبية</t>
  </si>
  <si>
    <t>الجزائر</t>
  </si>
  <si>
    <t>فرنسا</t>
  </si>
  <si>
    <t>اسبانيا</t>
  </si>
  <si>
    <t>السـودان</t>
  </si>
  <si>
    <t>العراق</t>
  </si>
  <si>
    <t>تـايلند</t>
  </si>
  <si>
    <t>الجمهورية اليمنية</t>
  </si>
  <si>
    <t>انـدونيسـيا</t>
  </si>
  <si>
    <t>فيتنام</t>
  </si>
  <si>
    <t>المانيا</t>
  </si>
  <si>
    <t>جنوب افريقيا</t>
  </si>
  <si>
    <t>لبنان</t>
  </si>
  <si>
    <t>بنجـلادش</t>
  </si>
  <si>
    <t>المغرب</t>
  </si>
  <si>
    <t>هولندا</t>
  </si>
  <si>
    <t>سـويسـرا</t>
  </si>
  <si>
    <t>بولندا</t>
  </si>
  <si>
    <t>استراليا</t>
  </si>
  <si>
    <t>هونج كونج</t>
  </si>
  <si>
    <t>تونس</t>
  </si>
  <si>
    <t>كينيا</t>
  </si>
  <si>
    <t>نيجيريا</t>
  </si>
  <si>
    <t>جيبوتي</t>
  </si>
  <si>
    <t>اليونان</t>
  </si>
  <si>
    <t>البرازيل</t>
  </si>
  <si>
    <t>الـفـلبين</t>
  </si>
  <si>
    <t>المكسيك</t>
  </si>
  <si>
    <t>ساحل العاج (كوت دي فوار)</t>
  </si>
  <si>
    <t>تنزانيا</t>
  </si>
  <si>
    <t>نيوزلندا</t>
  </si>
  <si>
    <t>بيرو</t>
  </si>
  <si>
    <t>السويد</t>
  </si>
  <si>
    <t>اسـتونيا</t>
  </si>
  <si>
    <t>اثيوبيا</t>
  </si>
  <si>
    <t>ليبيا</t>
  </si>
  <si>
    <t>سـيريلنكا</t>
  </si>
  <si>
    <t>غانا</t>
  </si>
  <si>
    <t>سوريا</t>
  </si>
  <si>
    <t>ميانمار ( بورما )</t>
  </si>
  <si>
    <t>جواتيمالا</t>
  </si>
  <si>
    <t>نيبـال</t>
  </si>
  <si>
    <t>توجو</t>
  </si>
  <si>
    <t>غينيا</t>
  </si>
  <si>
    <t>جمهورية كونجو الديمقراطية (زائير)</t>
  </si>
  <si>
    <t>كولمبيا</t>
  </si>
  <si>
    <t>جمهورية الصومال</t>
  </si>
  <si>
    <t>كندا</t>
  </si>
  <si>
    <t>البرتغال</t>
  </si>
  <si>
    <t>اوكرانيا</t>
  </si>
  <si>
    <t>الكميرون</t>
  </si>
  <si>
    <t>اريتيريا</t>
  </si>
  <si>
    <t>سلوفينيا</t>
  </si>
  <si>
    <t>السـنغال</t>
  </si>
  <si>
    <t>روسيا الاتحادية</t>
  </si>
  <si>
    <t>موريتانيا</t>
  </si>
  <si>
    <t>اوغندا</t>
  </si>
  <si>
    <t>الارجنتين</t>
  </si>
  <si>
    <t>انغولا</t>
  </si>
  <si>
    <t>موزمبيق</t>
  </si>
  <si>
    <t>النمسـا</t>
  </si>
  <si>
    <t>التشيك</t>
  </si>
  <si>
    <t>ليبيريا</t>
  </si>
  <si>
    <t>قبرص</t>
  </si>
  <si>
    <t>رومانيا</t>
  </si>
  <si>
    <t>اكوادور</t>
  </si>
  <si>
    <t>سيراليون</t>
  </si>
  <si>
    <t>فلسطين</t>
  </si>
  <si>
    <t>مالي</t>
  </si>
  <si>
    <t>مدغشقر</t>
  </si>
  <si>
    <t>هوندوراس</t>
  </si>
  <si>
    <t>كازاخستان</t>
  </si>
  <si>
    <t>لتوانيا</t>
  </si>
  <si>
    <t>جامبيا</t>
  </si>
  <si>
    <t>السلفادور</t>
  </si>
  <si>
    <t>جورجيا</t>
  </si>
  <si>
    <t>لوكسمبورج</t>
  </si>
  <si>
    <t>ايرلندا</t>
  </si>
  <si>
    <t>شيلي</t>
  </si>
  <si>
    <t xml:space="preserve"> بنين (داهومي)</t>
  </si>
  <si>
    <t>افغانسـتان</t>
  </si>
  <si>
    <t>بلغاريا</t>
  </si>
  <si>
    <t>اذربيجان</t>
  </si>
  <si>
    <t>الدنمرك</t>
  </si>
  <si>
    <t>جمهورية الدومينيكان</t>
  </si>
  <si>
    <t>كوستاريكا</t>
  </si>
  <si>
    <t>المجر (هنغاريا)</t>
  </si>
  <si>
    <t>نيكراجوا</t>
  </si>
  <si>
    <t>النرويج</t>
  </si>
  <si>
    <t>البانيا</t>
  </si>
  <si>
    <t>ساو تومي وبرينسيبي</t>
  </si>
  <si>
    <t>كرواتيا</t>
  </si>
  <si>
    <t>اورغواى</t>
  </si>
  <si>
    <t>موريشس</t>
  </si>
  <si>
    <t>فينزولا</t>
  </si>
  <si>
    <t>الدومونيك</t>
  </si>
  <si>
    <t>تشـاد</t>
  </si>
  <si>
    <t>جزر مارشال</t>
  </si>
  <si>
    <t>مالطـه</t>
  </si>
  <si>
    <t>أوزباكستان</t>
  </si>
  <si>
    <t>صربيا</t>
  </si>
  <si>
    <t>جزر المالديف</t>
  </si>
  <si>
    <t>النيجر</t>
  </si>
  <si>
    <t>بنما</t>
  </si>
  <si>
    <t>فنلندا</t>
  </si>
  <si>
    <t>ايسـلاند</t>
  </si>
  <si>
    <t>كامبوديا</t>
  </si>
  <si>
    <t>نامبيبيا</t>
  </si>
  <si>
    <t>بروناي(دار السلام)</t>
  </si>
  <si>
    <t>فنواتو</t>
  </si>
  <si>
    <t>غينيا بيساو</t>
  </si>
  <si>
    <t>جزر القمر</t>
  </si>
  <si>
    <t>جزيره ريونيون</t>
  </si>
  <si>
    <t>الجابون</t>
  </si>
  <si>
    <t>بيلاروس</t>
  </si>
  <si>
    <t>البوسنة والهرسك</t>
  </si>
  <si>
    <t>جواد يلوبي</t>
  </si>
  <si>
    <t>زامبيا</t>
  </si>
  <si>
    <t>تريندادوتوباكو</t>
  </si>
  <si>
    <t>نيثرلاندز انتيليز</t>
  </si>
  <si>
    <t>Slovakia</t>
  </si>
  <si>
    <t>Puerto Rico</t>
  </si>
  <si>
    <t>Benin</t>
  </si>
  <si>
    <t>Latvia</t>
  </si>
  <si>
    <t>Zimbabwe</t>
  </si>
  <si>
    <t>North Korea</t>
  </si>
  <si>
    <t>Paraguay</t>
  </si>
  <si>
    <t>Rwanda</t>
  </si>
  <si>
    <t>San Marino</t>
  </si>
  <si>
    <t>Macedonia</t>
  </si>
  <si>
    <t>Cuba</t>
  </si>
  <si>
    <t>Macao</t>
  </si>
  <si>
    <t>Armenia</t>
  </si>
  <si>
    <t>Mongolia</t>
  </si>
  <si>
    <t>Haiti</t>
  </si>
  <si>
    <t>Moldova</t>
  </si>
  <si>
    <t>Lesotho</t>
  </si>
  <si>
    <t>Bolivia</t>
  </si>
  <si>
    <t>Guyana</t>
  </si>
  <si>
    <t>Monaco</t>
  </si>
  <si>
    <t>Liechtenstein</t>
  </si>
  <si>
    <t>Bermuda</t>
  </si>
  <si>
    <t>Fiji</t>
  </si>
  <si>
    <t>Laos</t>
  </si>
  <si>
    <t>Aruba</t>
  </si>
  <si>
    <t>Tajikistan</t>
  </si>
  <si>
    <t>Suriname</t>
  </si>
  <si>
    <t>Turkmenistan</t>
  </si>
  <si>
    <t>Jamaica</t>
  </si>
  <si>
    <t>Grenada</t>
  </si>
  <si>
    <t>South Sudan</t>
  </si>
  <si>
    <t>Central African Republic</t>
  </si>
  <si>
    <t>سلوفاكيا</t>
  </si>
  <si>
    <t>بورتريكو</t>
  </si>
  <si>
    <t>لاتفيا</t>
  </si>
  <si>
    <t>زمبابوي</t>
  </si>
  <si>
    <t>كوريا الشمالية</t>
  </si>
  <si>
    <t>براغواى</t>
  </si>
  <si>
    <t>راوندى</t>
  </si>
  <si>
    <t>سان مارينو</t>
  </si>
  <si>
    <t>مقدونيا</t>
  </si>
  <si>
    <t>كوبا</t>
  </si>
  <si>
    <t>مـكـاو</t>
  </si>
  <si>
    <t>ارميـنيا</t>
  </si>
  <si>
    <t>مـنـغوليا</t>
  </si>
  <si>
    <t>هاييتي</t>
  </si>
  <si>
    <t>مولدافيا</t>
  </si>
  <si>
    <t>ليسوتو</t>
  </si>
  <si>
    <t>بوليفيا</t>
  </si>
  <si>
    <t>غيانا</t>
  </si>
  <si>
    <t>موناكو</t>
  </si>
  <si>
    <t>ليختشتاين</t>
  </si>
  <si>
    <t>برمودا</t>
  </si>
  <si>
    <t>جزر فيجى</t>
  </si>
  <si>
    <t>لاوس</t>
  </si>
  <si>
    <t>اروبا</t>
  </si>
  <si>
    <t>طاجاكستان</t>
  </si>
  <si>
    <t>سورينام</t>
  </si>
  <si>
    <t>تركمانستان</t>
  </si>
  <si>
    <t>جمايكا</t>
  </si>
  <si>
    <t>جرينادا</t>
  </si>
  <si>
    <t>جمهورية جنوب السودان</t>
  </si>
  <si>
    <t>جمهورية افريقيا الوسطى</t>
  </si>
  <si>
    <t>Jubail  Port</t>
  </si>
  <si>
    <t>Yanbu  Port</t>
  </si>
  <si>
    <t>Raas Tannorah  Port</t>
  </si>
  <si>
    <t>Deba  Port</t>
  </si>
  <si>
    <t>Jizan  Port</t>
  </si>
  <si>
    <t>Raas Alkair Port</t>
  </si>
  <si>
    <t>King Khalid International Airport</t>
  </si>
  <si>
    <t>King Abdulaziz International Airport</t>
  </si>
  <si>
    <t>Qassim Airport</t>
  </si>
  <si>
    <t>Medina Airport</t>
  </si>
  <si>
    <t>Jeddah Parcels Post</t>
  </si>
  <si>
    <t>Al Riyadh Parcels Post</t>
  </si>
  <si>
    <t>Dammam Parcels Post</t>
  </si>
  <si>
    <t>Medina Parcels Post</t>
  </si>
  <si>
    <t>2015</t>
  </si>
  <si>
    <t>2016</t>
  </si>
  <si>
    <t>صادرات المملكة السلعية غير البترولية ووارداتها لشهر مارس من عام 2016</t>
  </si>
  <si>
    <t>King Abdullah Seaport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</si>
</sst>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2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1" fillId="2" borderId="9" xfId="1" quotePrefix="1" applyNumberFormat="1" applyFont="1" applyFill="1" applyBorder="1" applyAlignment="1">
      <alignment horizontal="center" vertical="center" readingOrder="2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right" vertical="center" wrapText="1" readingOrder="2"/>
    </xf>
    <xf numFmtId="0" fontId="14" fillId="7" borderId="2" xfId="1" applyFont="1" applyFill="1" applyBorder="1" applyAlignment="1">
      <alignment horizontal="left" vertical="center" wrapText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64" fontId="5" fillId="0" borderId="0" xfId="0" applyNumberFormat="1" applyFont="1"/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3</xdr:col>
      <xdr:colOff>219075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/>
    <row r="2" spans="1:4" ht="18.75" customHeight="1"/>
    <row r="3" spans="1:4" ht="30" customHeight="1">
      <c r="A3" s="88" t="s">
        <v>622</v>
      </c>
      <c r="B3" s="88"/>
      <c r="C3" s="88"/>
      <c r="D3" s="88"/>
    </row>
    <row r="4" spans="1:4" ht="30" customHeight="1" thickBot="1">
      <c r="A4" s="89" t="s">
        <v>199</v>
      </c>
      <c r="B4" s="89"/>
      <c r="C4" s="89"/>
      <c r="D4" s="89"/>
    </row>
    <row r="5" spans="1:4" ht="33" customHeight="1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>
      <c r="A16" s="39" t="s">
        <v>203</v>
      </c>
      <c r="B16" s="47" t="s">
        <v>205</v>
      </c>
      <c r="C16" s="48" t="s">
        <v>204</v>
      </c>
      <c r="D16" s="37" t="s">
        <v>203</v>
      </c>
    </row>
    <row r="17" spans="1:4" ht="21" customHeight="1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4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72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80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148</v>
      </c>
      <c r="B5" s="97" t="s">
        <v>172</v>
      </c>
      <c r="C5" s="63" t="s">
        <v>202</v>
      </c>
      <c r="D5" s="63" t="s">
        <v>198</v>
      </c>
      <c r="E5" s="63" t="s">
        <v>202</v>
      </c>
      <c r="F5" s="98" t="s">
        <v>176</v>
      </c>
      <c r="G5" s="99" t="s">
        <v>147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26" t="s">
        <v>169</v>
      </c>
      <c r="C8" s="77">
        <v>20701.690408999999</v>
      </c>
      <c r="D8" s="77">
        <v>16255.590351000003</v>
      </c>
      <c r="E8" s="77">
        <v>17619.431249000001</v>
      </c>
      <c r="F8" s="66" t="s">
        <v>173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170</v>
      </c>
      <c r="C9" s="78">
        <v>24494.157951000001</v>
      </c>
      <c r="D9" s="78">
        <v>14531.906673000001</v>
      </c>
      <c r="E9" s="78">
        <v>16378.845391999999</v>
      </c>
      <c r="F9" s="67" t="s">
        <v>174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64" t="s">
        <v>171</v>
      </c>
      <c r="C10" s="79">
        <v>14006.78543</v>
      </c>
      <c r="D10" s="79">
        <v>9897.0388610000009</v>
      </c>
      <c r="E10" s="79">
        <v>10045.975925000001</v>
      </c>
      <c r="F10" s="68" t="s">
        <v>175</v>
      </c>
      <c r="G10" s="19">
        <v>3</v>
      </c>
      <c r="L10" s="5"/>
      <c r="M10" s="5"/>
    </row>
    <row r="11" spans="1:13" ht="19.5" customHeight="1" thickBot="1">
      <c r="A11" s="22"/>
      <c r="B11" s="65" t="s">
        <v>119</v>
      </c>
      <c r="C11" s="80">
        <f t="shared" ref="C11:D11" si="0">SUM(C8:C10)</f>
        <v>59202.633790000007</v>
      </c>
      <c r="D11" s="80">
        <f t="shared" si="0"/>
        <v>40684.535885000005</v>
      </c>
      <c r="E11" s="80">
        <f>SUM(E8:E10)</f>
        <v>44044.252566000003</v>
      </c>
      <c r="F11" s="69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10.71093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73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81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148</v>
      </c>
      <c r="B5" s="97" t="s">
        <v>172</v>
      </c>
      <c r="C5" s="63" t="s">
        <v>202</v>
      </c>
      <c r="D5" s="63" t="s">
        <v>198</v>
      </c>
      <c r="E5" s="63" t="s">
        <v>202</v>
      </c>
      <c r="F5" s="98" t="s">
        <v>176</v>
      </c>
      <c r="G5" s="99" t="s">
        <v>147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12" t="s">
        <v>177</v>
      </c>
      <c r="C8" s="77">
        <v>2331.7421330000002</v>
      </c>
      <c r="D8" s="77">
        <v>1200.1931959999999</v>
      </c>
      <c r="E8" s="77">
        <v>1376.3260379999999</v>
      </c>
      <c r="F8" s="14" t="s">
        <v>180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178</v>
      </c>
      <c r="C9" s="78">
        <v>16080.886895</v>
      </c>
      <c r="D9" s="78">
        <v>9542.2345690000002</v>
      </c>
      <c r="E9" s="78">
        <v>10576.570562999999</v>
      </c>
      <c r="F9" s="15" t="s">
        <v>182</v>
      </c>
      <c r="G9" s="11">
        <v>2</v>
      </c>
      <c r="L9" s="5"/>
      <c r="M9" s="5"/>
    </row>
    <row r="10" spans="1:13" ht="20.100000000000001" customHeight="1" thickBot="1">
      <c r="A10" s="19">
        <v>3</v>
      </c>
      <c r="B10" s="20" t="s">
        <v>179</v>
      </c>
      <c r="C10" s="79">
        <v>40790.004761999997</v>
      </c>
      <c r="D10" s="79">
        <v>29942.108120000001</v>
      </c>
      <c r="E10" s="79">
        <v>32091.355964999999</v>
      </c>
      <c r="F10" s="21" t="s">
        <v>181</v>
      </c>
      <c r="G10" s="19">
        <v>3</v>
      </c>
      <c r="L10" s="5"/>
      <c r="M10" s="5"/>
    </row>
    <row r="11" spans="1:13" ht="19.5" customHeight="1" thickBot="1">
      <c r="A11" s="22"/>
      <c r="B11" s="23" t="s">
        <v>119</v>
      </c>
      <c r="C11" s="80">
        <f t="shared" ref="C11:D11" si="0">SUM(C8:C10)</f>
        <v>59202.633789999993</v>
      </c>
      <c r="D11" s="80">
        <f t="shared" si="0"/>
        <v>40684.535885000005</v>
      </c>
      <c r="E11" s="80">
        <f>SUM(E8:E10)</f>
        <v>44044.252565999996</v>
      </c>
      <c r="F11" s="24" t="s">
        <v>1</v>
      </c>
      <c r="G11" s="25"/>
      <c r="L11" s="5"/>
      <c r="M11" s="5"/>
    </row>
    <row r="12" spans="1:13" ht="35.1" customHeight="1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/>
  <cols>
    <col min="1" max="1" width="8.570312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205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204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208</v>
      </c>
      <c r="B5" s="97" t="s">
        <v>209</v>
      </c>
      <c r="C5" s="63" t="s">
        <v>202</v>
      </c>
      <c r="D5" s="63" t="s">
        <v>198</v>
      </c>
      <c r="E5" s="63" t="s">
        <v>202</v>
      </c>
      <c r="F5" s="98" t="s">
        <v>207</v>
      </c>
      <c r="G5" s="99" t="s">
        <v>206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70" t="s">
        <v>227</v>
      </c>
      <c r="B8" s="71" t="s">
        <v>0</v>
      </c>
      <c r="C8" s="82">
        <f t="shared" ref="C8:D8" si="0">SUBTOTAL(9,C9:C17)</f>
        <v>35062.863440000001</v>
      </c>
      <c r="D8" s="82">
        <f t="shared" si="0"/>
        <v>23584.314257000002</v>
      </c>
      <c r="E8" s="82">
        <f>SUBTOTAL(9,E9:E17)</f>
        <v>27991.478049000001</v>
      </c>
      <c r="F8" s="72" t="s">
        <v>1</v>
      </c>
      <c r="G8" s="73" t="s">
        <v>210</v>
      </c>
      <c r="L8" s="5"/>
      <c r="M8" s="5"/>
    </row>
    <row r="9" spans="1:13" ht="20.100000000000001" customHeight="1">
      <c r="A9" s="10"/>
      <c r="B9" s="12" t="s">
        <v>230</v>
      </c>
      <c r="C9" s="77">
        <v>19565.443771999999</v>
      </c>
      <c r="D9" s="77">
        <v>13130.136442000001</v>
      </c>
      <c r="E9" s="77">
        <v>16155.991348</v>
      </c>
      <c r="F9" s="14" t="s">
        <v>213</v>
      </c>
      <c r="G9" s="53"/>
      <c r="L9" s="5"/>
      <c r="M9" s="5"/>
    </row>
    <row r="10" spans="1:13" ht="20.100000000000001" customHeight="1">
      <c r="A10" s="11"/>
      <c r="B10" s="13" t="s">
        <v>231</v>
      </c>
      <c r="C10" s="78">
        <v>11537.056418</v>
      </c>
      <c r="D10" s="78">
        <v>7367.966778</v>
      </c>
      <c r="E10" s="78">
        <v>8720.0032019999999</v>
      </c>
      <c r="F10" s="15" t="s">
        <v>266</v>
      </c>
      <c r="G10" s="56"/>
      <c r="L10" s="5"/>
      <c r="M10" s="5"/>
    </row>
    <row r="11" spans="1:13" ht="20.100000000000001" customHeight="1">
      <c r="A11" s="10"/>
      <c r="B11" s="12" t="s">
        <v>232</v>
      </c>
      <c r="C11" s="77">
        <v>538.23137299999985</v>
      </c>
      <c r="D11" s="77">
        <v>578.57183799999996</v>
      </c>
      <c r="E11" s="77">
        <v>682.62025200000005</v>
      </c>
      <c r="F11" s="14" t="s">
        <v>623</v>
      </c>
      <c r="G11" s="53"/>
      <c r="L11" s="5"/>
      <c r="M11" s="5"/>
    </row>
    <row r="12" spans="1:13" ht="20.100000000000001" customHeight="1">
      <c r="A12" s="11"/>
      <c r="B12" s="13" t="s">
        <v>233</v>
      </c>
      <c r="C12" s="78">
        <v>1277.0156469999999</v>
      </c>
      <c r="D12" s="78">
        <v>516.67587000000003</v>
      </c>
      <c r="E12" s="78">
        <v>609.63205800000003</v>
      </c>
      <c r="F12" s="15" t="s">
        <v>606</v>
      </c>
      <c r="G12" s="56"/>
      <c r="L12" s="5"/>
      <c r="M12" s="5"/>
    </row>
    <row r="13" spans="1:13" ht="20.100000000000001" customHeight="1">
      <c r="A13" s="10"/>
      <c r="B13" s="12" t="s">
        <v>234</v>
      </c>
      <c r="C13" s="77">
        <v>1160.2555339999999</v>
      </c>
      <c r="D13" s="77">
        <v>580.02496699999995</v>
      </c>
      <c r="E13" s="77">
        <v>598.56469100000004</v>
      </c>
      <c r="F13" s="14" t="s">
        <v>607</v>
      </c>
      <c r="G13" s="53"/>
      <c r="L13" s="5"/>
      <c r="M13" s="5"/>
    </row>
    <row r="14" spans="1:13" ht="20.100000000000001" customHeight="1">
      <c r="A14" s="11"/>
      <c r="B14" s="13" t="s">
        <v>235</v>
      </c>
      <c r="C14" s="78">
        <v>304.749594</v>
      </c>
      <c r="D14" s="78">
        <v>939.984781</v>
      </c>
      <c r="E14" s="78">
        <v>478.140353</v>
      </c>
      <c r="F14" s="15" t="s">
        <v>608</v>
      </c>
      <c r="G14" s="56"/>
      <c r="L14" s="5"/>
      <c r="M14" s="5"/>
    </row>
    <row r="15" spans="1:13" ht="20.100000000000001" customHeight="1">
      <c r="A15" s="10"/>
      <c r="B15" s="12" t="s">
        <v>236</v>
      </c>
      <c r="C15" s="77">
        <v>371.58124299999997</v>
      </c>
      <c r="D15" s="77">
        <v>235.09608499999999</v>
      </c>
      <c r="E15" s="77">
        <v>461.63160199999999</v>
      </c>
      <c r="F15" s="14" t="s">
        <v>609</v>
      </c>
      <c r="G15" s="53"/>
      <c r="L15" s="5"/>
      <c r="M15" s="5"/>
    </row>
    <row r="16" spans="1:13" ht="20.100000000000001" customHeight="1">
      <c r="A16" s="11"/>
      <c r="B16" s="13" t="s">
        <v>237</v>
      </c>
      <c r="C16" s="78">
        <v>150.970596</v>
      </c>
      <c r="D16" s="78">
        <v>230.50568799999999</v>
      </c>
      <c r="E16" s="78">
        <v>280.45798600000001</v>
      </c>
      <c r="F16" s="15" t="s">
        <v>610</v>
      </c>
      <c r="G16" s="56"/>
      <c r="L16" s="5"/>
      <c r="M16" s="5"/>
    </row>
    <row r="17" spans="1:13" ht="20.100000000000001" customHeight="1">
      <c r="A17" s="10"/>
      <c r="B17" s="12" t="s">
        <v>238</v>
      </c>
      <c r="C17" s="77">
        <v>157.55926299999999</v>
      </c>
      <c r="D17" s="77">
        <v>5.3518080000000001</v>
      </c>
      <c r="E17" s="77">
        <v>4.4365569999999996</v>
      </c>
      <c r="F17" s="14" t="s">
        <v>611</v>
      </c>
      <c r="G17" s="53"/>
      <c r="L17" s="5"/>
      <c r="M17" s="5"/>
    </row>
    <row r="18" spans="1:13" ht="20.100000000000001" customHeight="1">
      <c r="A18" s="70" t="s">
        <v>228</v>
      </c>
      <c r="B18" s="71" t="s">
        <v>0</v>
      </c>
      <c r="C18" s="82">
        <f t="shared" ref="C18:D18" si="1">SUBTOTAL(9,C19:C31)</f>
        <v>10066.758395999997</v>
      </c>
      <c r="D18" s="82">
        <f t="shared" si="1"/>
        <v>8210.3200649999999</v>
      </c>
      <c r="E18" s="82">
        <f>SUBTOTAL(9,E19:E31)</f>
        <v>8274.3034189999998</v>
      </c>
      <c r="F18" s="72" t="s">
        <v>1</v>
      </c>
      <c r="G18" s="73" t="s">
        <v>211</v>
      </c>
      <c r="L18" s="5"/>
      <c r="M18" s="5"/>
    </row>
    <row r="19" spans="1:13" ht="20.100000000000001" customHeight="1">
      <c r="A19" s="11"/>
      <c r="B19" s="13" t="s">
        <v>239</v>
      </c>
      <c r="C19" s="78">
        <v>4667.5785839999999</v>
      </c>
      <c r="D19" s="78">
        <v>4104.0082860000002</v>
      </c>
      <c r="E19" s="78">
        <v>3860.541866</v>
      </c>
      <c r="F19" s="15" t="s">
        <v>214</v>
      </c>
      <c r="G19" s="56"/>
      <c r="L19" s="5"/>
      <c r="M19" s="5"/>
    </row>
    <row r="20" spans="1:13" ht="20.100000000000001" customHeight="1">
      <c r="A20" s="10"/>
      <c r="B20" s="12" t="s">
        <v>240</v>
      </c>
      <c r="C20" s="77">
        <v>2519.8587160000002</v>
      </c>
      <c r="D20" s="77">
        <v>1912.1853819999999</v>
      </c>
      <c r="E20" s="77">
        <v>2141.2676590000001</v>
      </c>
      <c r="F20" s="14" t="s">
        <v>267</v>
      </c>
      <c r="G20" s="53"/>
      <c r="L20" s="5"/>
      <c r="M20" s="5"/>
    </row>
    <row r="21" spans="1:13" ht="20.100000000000001" customHeight="1">
      <c r="A21" s="11"/>
      <c r="B21" s="13" t="s">
        <v>241</v>
      </c>
      <c r="C21" s="78">
        <v>1579.3915380000001</v>
      </c>
      <c r="D21" s="78">
        <v>1277.373893</v>
      </c>
      <c r="E21" s="78">
        <v>1299.8750910000001</v>
      </c>
      <c r="F21" s="15" t="s">
        <v>215</v>
      </c>
      <c r="G21" s="56"/>
      <c r="L21" s="5"/>
      <c r="M21" s="5"/>
    </row>
    <row r="22" spans="1:13" ht="20.100000000000001" customHeight="1">
      <c r="A22" s="10"/>
      <c r="B22" s="12" t="s">
        <v>242</v>
      </c>
      <c r="C22" s="77">
        <v>532.21619099999998</v>
      </c>
      <c r="D22" s="77">
        <v>369.02457299999998</v>
      </c>
      <c r="E22" s="77">
        <v>448.76405</v>
      </c>
      <c r="F22" s="14" t="s">
        <v>216</v>
      </c>
      <c r="G22" s="53"/>
      <c r="L22" s="5"/>
      <c r="M22" s="5"/>
    </row>
    <row r="23" spans="1:13" ht="20.100000000000001" customHeight="1">
      <c r="A23" s="11"/>
      <c r="B23" s="13" t="s">
        <v>243</v>
      </c>
      <c r="C23" s="78">
        <v>210.18189699999999</v>
      </c>
      <c r="D23" s="78">
        <v>215.69848200000001</v>
      </c>
      <c r="E23" s="78">
        <v>203.54046399999999</v>
      </c>
      <c r="F23" s="15" t="s">
        <v>217</v>
      </c>
      <c r="G23" s="56"/>
      <c r="L23" s="5"/>
      <c r="M23" s="5"/>
    </row>
    <row r="24" spans="1:13" ht="20.100000000000001" customHeight="1">
      <c r="A24" s="10"/>
      <c r="B24" s="12" t="s">
        <v>244</v>
      </c>
      <c r="C24" s="77">
        <v>226.077809</v>
      </c>
      <c r="D24" s="77">
        <v>187.71900600000001</v>
      </c>
      <c r="E24" s="77">
        <v>178.75388599999999</v>
      </c>
      <c r="F24" s="14" t="s">
        <v>218</v>
      </c>
      <c r="G24" s="53"/>
      <c r="L24" s="5"/>
      <c r="M24" s="5"/>
    </row>
    <row r="25" spans="1:13" ht="20.100000000000001" customHeight="1">
      <c r="A25" s="11"/>
      <c r="B25" s="13" t="s">
        <v>245</v>
      </c>
      <c r="C25" s="78">
        <v>83.792462</v>
      </c>
      <c r="D25" s="78">
        <v>68.110844</v>
      </c>
      <c r="E25" s="78">
        <v>70.320584999999994</v>
      </c>
      <c r="F25" s="15" t="s">
        <v>219</v>
      </c>
      <c r="G25" s="56"/>
      <c r="L25" s="5"/>
      <c r="M25" s="5"/>
    </row>
    <row r="26" spans="1:13" ht="20.100000000000001" customHeight="1">
      <c r="A26" s="10"/>
      <c r="B26" s="12" t="s">
        <v>246</v>
      </c>
      <c r="C26" s="77">
        <v>63.749554000000003</v>
      </c>
      <c r="D26" s="77">
        <v>44.699066000000002</v>
      </c>
      <c r="E26" s="77">
        <v>47.137008000000002</v>
      </c>
      <c r="F26" s="14" t="s">
        <v>220</v>
      </c>
      <c r="G26" s="53"/>
      <c r="L26" s="5"/>
      <c r="M26" s="5"/>
    </row>
    <row r="27" spans="1:13" ht="20.100000000000001" customHeight="1">
      <c r="A27" s="11"/>
      <c r="B27" s="13" t="s">
        <v>247</v>
      </c>
      <c r="C27" s="78">
        <v>45.111173999999998</v>
      </c>
      <c r="D27" s="78">
        <v>31.500533000000001</v>
      </c>
      <c r="E27" s="78">
        <v>24.102810000000002</v>
      </c>
      <c r="F27" s="15" t="s">
        <v>221</v>
      </c>
      <c r="G27" s="56"/>
      <c r="L27" s="5"/>
      <c r="M27" s="5"/>
    </row>
    <row r="28" spans="1:13" ht="20.100000000000001" customHeight="1">
      <c r="A28" s="10"/>
      <c r="B28" s="12" t="s">
        <v>248</v>
      </c>
      <c r="C28" s="77">
        <v>136.73902100000001</v>
      </c>
      <c r="D28" s="77"/>
      <c r="E28" s="77"/>
      <c r="F28" s="14" t="s">
        <v>222</v>
      </c>
      <c r="G28" s="53"/>
      <c r="L28" s="5"/>
      <c r="M28" s="5"/>
    </row>
    <row r="29" spans="1:13" ht="20.100000000000001" customHeight="1">
      <c r="A29" s="11"/>
      <c r="B29" s="13" t="s">
        <v>249</v>
      </c>
      <c r="C29" s="78">
        <v>2.04495</v>
      </c>
      <c r="D29" s="78"/>
      <c r="E29" s="78"/>
      <c r="F29" s="15" t="s">
        <v>223</v>
      </c>
      <c r="G29" s="56"/>
      <c r="L29" s="5"/>
      <c r="M29" s="5"/>
    </row>
    <row r="30" spans="1:13" ht="20.100000000000001" customHeight="1">
      <c r="A30" s="10"/>
      <c r="B30" s="12" t="s">
        <v>250</v>
      </c>
      <c r="C30" s="77">
        <v>1.6500000000000001E-2</v>
      </c>
      <c r="D30" s="77"/>
      <c r="E30" s="77"/>
      <c r="F30" s="14" t="s">
        <v>224</v>
      </c>
      <c r="G30" s="53"/>
      <c r="L30" s="5"/>
      <c r="M30" s="5"/>
    </row>
    <row r="31" spans="1:13" ht="20.100000000000001" customHeight="1">
      <c r="A31" s="11"/>
      <c r="B31" s="13" t="s">
        <v>251</v>
      </c>
      <c r="C31" s="78"/>
      <c r="D31" s="78"/>
      <c r="E31" s="78"/>
      <c r="F31" s="15" t="s">
        <v>225</v>
      </c>
      <c r="G31" s="56"/>
      <c r="L31" s="5"/>
      <c r="M31" s="5"/>
    </row>
    <row r="32" spans="1:13" ht="20.100000000000001" customHeight="1">
      <c r="A32" s="70" t="s">
        <v>229</v>
      </c>
      <c r="B32" s="71" t="s">
        <v>0</v>
      </c>
      <c r="C32" s="82">
        <f t="shared" ref="C32:D32" si="2">SUBTOTAL(9,C33:C46)</f>
        <v>14073.011953999998</v>
      </c>
      <c r="D32" s="82">
        <f t="shared" si="2"/>
        <v>8889.9015629999976</v>
      </c>
      <c r="E32" s="82">
        <f>SUBTOTAL(9,E33:E46)</f>
        <v>7778.471098</v>
      </c>
      <c r="F32" s="72" t="s">
        <v>1</v>
      </c>
      <c r="G32" s="73" t="s">
        <v>212</v>
      </c>
      <c r="L32" s="5"/>
      <c r="M32" s="5"/>
    </row>
    <row r="33" spans="1:13" ht="20.100000000000001" customHeight="1">
      <c r="A33" s="10"/>
      <c r="B33" s="12" t="s">
        <v>252</v>
      </c>
      <c r="C33" s="77">
        <v>5980.8669950000003</v>
      </c>
      <c r="D33" s="77">
        <v>4616.7619969999996</v>
      </c>
      <c r="E33" s="77">
        <v>3707.1600600000002</v>
      </c>
      <c r="F33" s="14" t="s">
        <v>612</v>
      </c>
      <c r="G33" s="53"/>
      <c r="L33" s="5"/>
      <c r="M33" s="5"/>
    </row>
    <row r="34" spans="1:13" ht="20.100000000000001" customHeight="1">
      <c r="A34" s="11"/>
      <c r="B34" s="13" t="s">
        <v>253</v>
      </c>
      <c r="C34" s="78">
        <v>6019.3705689999997</v>
      </c>
      <c r="D34" s="78">
        <v>2703.9725109999999</v>
      </c>
      <c r="E34" s="78">
        <v>2325.0170360000002</v>
      </c>
      <c r="F34" s="15" t="s">
        <v>613</v>
      </c>
      <c r="G34" s="56"/>
      <c r="L34" s="5"/>
      <c r="M34" s="5"/>
    </row>
    <row r="35" spans="1:13" ht="20.100000000000001" customHeight="1">
      <c r="A35" s="10"/>
      <c r="B35" s="12" t="s">
        <v>254</v>
      </c>
      <c r="C35" s="77">
        <v>1936.085374</v>
      </c>
      <c r="D35" s="77">
        <v>1533.947058</v>
      </c>
      <c r="E35" s="77">
        <v>1696.9074840000001</v>
      </c>
      <c r="F35" s="14" t="s">
        <v>226</v>
      </c>
      <c r="G35" s="53"/>
      <c r="L35" s="5"/>
      <c r="M35" s="5"/>
    </row>
    <row r="36" spans="1:13" ht="20.100000000000001" customHeight="1">
      <c r="A36" s="11"/>
      <c r="B36" s="13" t="s">
        <v>255</v>
      </c>
      <c r="C36" s="78">
        <v>7.6554710000000004</v>
      </c>
      <c r="D36" s="78">
        <v>4.6277200000000001</v>
      </c>
      <c r="E36" s="78">
        <v>14.578794</v>
      </c>
      <c r="F36" s="15" t="s">
        <v>269</v>
      </c>
      <c r="G36" s="56"/>
      <c r="L36" s="5"/>
      <c r="M36" s="5"/>
    </row>
    <row r="37" spans="1:13" ht="20.100000000000001" customHeight="1">
      <c r="A37" s="10"/>
      <c r="B37" s="12" t="s">
        <v>256</v>
      </c>
      <c r="C37" s="77">
        <v>21.904609000000001</v>
      </c>
      <c r="D37" s="77">
        <v>9.2295429999999996</v>
      </c>
      <c r="E37" s="77">
        <v>13.755694999999999</v>
      </c>
      <c r="F37" s="14" t="s">
        <v>614</v>
      </c>
      <c r="G37" s="53"/>
      <c r="L37" s="5"/>
      <c r="M37" s="5"/>
    </row>
    <row r="38" spans="1:13" ht="20.100000000000001" customHeight="1">
      <c r="A38" s="11"/>
      <c r="B38" s="13" t="s">
        <v>257</v>
      </c>
      <c r="C38" s="78">
        <v>0.28493600000000002</v>
      </c>
      <c r="D38" s="78">
        <v>2.147411</v>
      </c>
      <c r="E38" s="78">
        <v>6.7615170000000004</v>
      </c>
      <c r="F38" s="15" t="s">
        <v>270</v>
      </c>
      <c r="G38" s="56"/>
      <c r="L38" s="5"/>
      <c r="M38" s="5"/>
    </row>
    <row r="39" spans="1:13" ht="20.100000000000001" customHeight="1">
      <c r="A39" s="10"/>
      <c r="B39" s="12" t="s">
        <v>258</v>
      </c>
      <c r="C39" s="77">
        <v>7.0071979999999998</v>
      </c>
      <c r="D39" s="77">
        <v>8.1919280000000008</v>
      </c>
      <c r="E39" s="77">
        <v>6.1894429999999998</v>
      </c>
      <c r="F39" s="14" t="s">
        <v>271</v>
      </c>
      <c r="G39" s="53"/>
      <c r="L39" s="5"/>
      <c r="M39" s="5"/>
    </row>
    <row r="40" spans="1:13" ht="20.100000000000001" customHeight="1">
      <c r="A40" s="11"/>
      <c r="B40" s="13" t="s">
        <v>259</v>
      </c>
      <c r="C40" s="78">
        <v>5.0585529999999999</v>
      </c>
      <c r="D40" s="78">
        <v>4.1857420000000003</v>
      </c>
      <c r="E40" s="78">
        <v>3.547148</v>
      </c>
      <c r="F40" s="15" t="s">
        <v>615</v>
      </c>
      <c r="G40" s="56"/>
      <c r="L40" s="5"/>
      <c r="M40" s="5"/>
    </row>
    <row r="41" spans="1:13" ht="20.100000000000001" customHeight="1">
      <c r="A41" s="10"/>
      <c r="B41" s="12" t="s">
        <v>260</v>
      </c>
      <c r="C41" s="77">
        <v>5.5500730000000003</v>
      </c>
      <c r="D41" s="77">
        <v>4.3485490000000002</v>
      </c>
      <c r="E41" s="77">
        <v>1.9143969999999999</v>
      </c>
      <c r="F41" s="14" t="s">
        <v>616</v>
      </c>
      <c r="G41" s="53"/>
      <c r="L41" s="5"/>
      <c r="M41" s="5"/>
    </row>
    <row r="42" spans="1:13" ht="20.100000000000001" customHeight="1">
      <c r="A42" s="11"/>
      <c r="B42" s="13" t="s">
        <v>261</v>
      </c>
      <c r="C42" s="78">
        <v>1.7725850000000001</v>
      </c>
      <c r="D42" s="78">
        <v>1.6059030000000001</v>
      </c>
      <c r="E42" s="78">
        <v>1.52488</v>
      </c>
      <c r="F42" s="15" t="s">
        <v>617</v>
      </c>
      <c r="G42" s="56"/>
      <c r="L42" s="5"/>
      <c r="M42" s="5"/>
    </row>
    <row r="43" spans="1:13" ht="20.100000000000001" customHeight="1">
      <c r="A43" s="10"/>
      <c r="B43" s="12" t="s">
        <v>262</v>
      </c>
      <c r="C43" s="77">
        <v>87.134378999999996</v>
      </c>
      <c r="D43" s="77">
        <v>0.70956699999999995</v>
      </c>
      <c r="E43" s="77">
        <v>0.77663300000000002</v>
      </c>
      <c r="F43" s="14" t="s">
        <v>272</v>
      </c>
      <c r="G43" s="53"/>
      <c r="L43" s="5"/>
      <c r="M43" s="5"/>
    </row>
    <row r="44" spans="1:13" ht="20.100000000000001" customHeight="1">
      <c r="A44" s="11"/>
      <c r="B44" s="13" t="s">
        <v>263</v>
      </c>
      <c r="C44" s="78">
        <v>0.12052400000000001</v>
      </c>
      <c r="D44" s="78">
        <v>0.10725</v>
      </c>
      <c r="E44" s="78">
        <v>0.139351</v>
      </c>
      <c r="F44" s="15" t="s">
        <v>618</v>
      </c>
      <c r="G44" s="56"/>
      <c r="L44" s="5"/>
      <c r="M44" s="5"/>
    </row>
    <row r="45" spans="1:13" ht="20.100000000000001" customHeight="1">
      <c r="A45" s="10"/>
      <c r="B45" s="12" t="s">
        <v>264</v>
      </c>
      <c r="C45" s="77">
        <v>6.7656999999999995E-2</v>
      </c>
      <c r="D45" s="77">
        <v>4.4489999999999998E-3</v>
      </c>
      <c r="E45" s="77">
        <v>0.116226</v>
      </c>
      <c r="F45" s="14" t="s">
        <v>619</v>
      </c>
      <c r="G45" s="53"/>
      <c r="L45" s="5"/>
      <c r="M45" s="5"/>
    </row>
    <row r="46" spans="1:13" ht="20.100000000000001" customHeight="1" thickBot="1">
      <c r="A46" s="11"/>
      <c r="B46" s="13" t="s">
        <v>265</v>
      </c>
      <c r="C46" s="78">
        <v>0.13303100000000001</v>
      </c>
      <c r="D46" s="78">
        <v>6.1934999999999997E-2</v>
      </c>
      <c r="E46" s="78">
        <v>8.2433999999999993E-2</v>
      </c>
      <c r="F46" s="15" t="s">
        <v>268</v>
      </c>
      <c r="G46" s="56"/>
      <c r="L46" s="5"/>
      <c r="M46" s="5"/>
    </row>
    <row r="47" spans="1:13" ht="19.5" customHeight="1" thickBot="1">
      <c r="A47" s="22"/>
      <c r="B47" s="23" t="s">
        <v>119</v>
      </c>
      <c r="C47" s="80">
        <f t="shared" ref="C47:D47" si="3">SUBTOTAL(9,C8:C46)</f>
        <v>59202.63379</v>
      </c>
      <c r="D47" s="80">
        <f t="shared" si="3"/>
        <v>40684.535884999998</v>
      </c>
      <c r="E47" s="80">
        <f>SUBTOTAL(9,E8:E46)</f>
        <v>44044.252565999996</v>
      </c>
      <c r="F47" s="24" t="s">
        <v>1</v>
      </c>
      <c r="G47" s="25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>
      <c r="H1" s="49" t="s">
        <v>111</v>
      </c>
    </row>
    <row r="2" spans="1:8" ht="45" customHeight="1">
      <c r="G2" s="49"/>
    </row>
    <row r="3" spans="1:8" ht="30" customHeight="1">
      <c r="A3" s="92" t="s">
        <v>75</v>
      </c>
      <c r="B3" s="92"/>
      <c r="C3" s="92"/>
      <c r="D3" s="92"/>
      <c r="E3" s="92"/>
      <c r="F3" s="92"/>
    </row>
    <row r="4" spans="1:8" ht="30" customHeight="1">
      <c r="A4" s="92" t="s">
        <v>76</v>
      </c>
      <c r="B4" s="92"/>
      <c r="C4" s="92"/>
      <c r="D4" s="92"/>
      <c r="E4" s="92"/>
      <c r="F4" s="92"/>
    </row>
    <row r="5" spans="1:8" ht="36" customHeight="1">
      <c r="A5" s="7"/>
      <c r="B5" s="90"/>
      <c r="C5" s="91"/>
      <c r="D5" s="50" t="s">
        <v>54</v>
      </c>
      <c r="E5" s="50" t="s">
        <v>63</v>
      </c>
      <c r="F5" s="51" t="s">
        <v>183</v>
      </c>
    </row>
    <row r="6" spans="1:8" ht="15.75" customHeight="1">
      <c r="A6" s="7" t="s">
        <v>23</v>
      </c>
      <c r="B6" s="90" t="s">
        <v>84</v>
      </c>
      <c r="C6" s="91"/>
      <c r="D6" s="16" t="s">
        <v>55</v>
      </c>
      <c r="E6" s="16" t="s">
        <v>62</v>
      </c>
      <c r="F6" s="101" t="s">
        <v>184</v>
      </c>
    </row>
    <row r="7" spans="1:8" ht="18" customHeight="1">
      <c r="A7" s="7" t="s">
        <v>25</v>
      </c>
      <c r="B7" s="90" t="s">
        <v>85</v>
      </c>
      <c r="C7" s="91"/>
      <c r="D7" s="100" t="s">
        <v>120</v>
      </c>
      <c r="E7" s="100"/>
      <c r="F7" s="102"/>
    </row>
    <row r="8" spans="1:8" ht="18" customHeight="1">
      <c r="A8" s="10">
        <v>2015</v>
      </c>
      <c r="B8" s="52" t="s">
        <v>100</v>
      </c>
      <c r="C8" s="53" t="s">
        <v>88</v>
      </c>
      <c r="D8" s="74">
        <v>16588.371689</v>
      </c>
      <c r="E8" s="74">
        <v>59202.63379</v>
      </c>
      <c r="F8" s="54">
        <f>D8/E8*100</f>
        <v>28.019651537533395</v>
      </c>
    </row>
    <row r="9" spans="1:8" ht="18" customHeight="1">
      <c r="A9" s="11">
        <v>2015</v>
      </c>
      <c r="B9" s="55" t="s">
        <v>101</v>
      </c>
      <c r="C9" s="56" t="s">
        <v>89</v>
      </c>
      <c r="D9" s="75">
        <v>16488.826380000002</v>
      </c>
      <c r="E9" s="75">
        <v>56012.781144</v>
      </c>
      <c r="F9" s="57">
        <f t="shared" ref="F9:F20" si="0">D9/E9*100</f>
        <v>29.437614135976997</v>
      </c>
    </row>
    <row r="10" spans="1:8" ht="18" customHeight="1">
      <c r="A10" s="10">
        <v>2015</v>
      </c>
      <c r="B10" s="52" t="s">
        <v>102</v>
      </c>
      <c r="C10" s="53" t="s">
        <v>90</v>
      </c>
      <c r="D10" s="74">
        <v>15745.552658000001</v>
      </c>
      <c r="E10" s="74">
        <v>57120.902148000001</v>
      </c>
      <c r="F10" s="54">
        <f t="shared" si="0"/>
        <v>27.565308084951713</v>
      </c>
    </row>
    <row r="11" spans="1:8" ht="18" customHeight="1">
      <c r="A11" s="11">
        <v>2015</v>
      </c>
      <c r="B11" s="55" t="s">
        <v>108</v>
      </c>
      <c r="C11" s="56" t="s">
        <v>91</v>
      </c>
      <c r="D11" s="75">
        <v>15846.998402000001</v>
      </c>
      <c r="E11" s="75">
        <v>56511.457092999997</v>
      </c>
      <c r="F11" s="57">
        <f t="shared" si="0"/>
        <v>28.042098394173149</v>
      </c>
    </row>
    <row r="12" spans="1:8" ht="18" customHeight="1">
      <c r="A12" s="10">
        <v>2015</v>
      </c>
      <c r="B12" s="52" t="s">
        <v>109</v>
      </c>
      <c r="C12" s="53" t="s">
        <v>92</v>
      </c>
      <c r="D12" s="74">
        <v>16235.269594000001</v>
      </c>
      <c r="E12" s="74">
        <v>49727.562488000003</v>
      </c>
      <c r="F12" s="54">
        <f t="shared" si="0"/>
        <v>32.648432341556685</v>
      </c>
    </row>
    <row r="13" spans="1:8" ht="18" customHeight="1">
      <c r="A13" s="11">
        <v>2015</v>
      </c>
      <c r="B13" s="55" t="s">
        <v>103</v>
      </c>
      <c r="C13" s="56" t="s">
        <v>93</v>
      </c>
      <c r="D13" s="75">
        <v>16285.718153000002</v>
      </c>
      <c r="E13" s="75">
        <v>59268.592159</v>
      </c>
      <c r="F13" s="57">
        <f t="shared" si="0"/>
        <v>27.47782182730149</v>
      </c>
    </row>
    <row r="14" spans="1:8" ht="18" customHeight="1">
      <c r="A14" s="10">
        <v>2015</v>
      </c>
      <c r="B14" s="52" t="s">
        <v>104</v>
      </c>
      <c r="C14" s="53" t="s">
        <v>94</v>
      </c>
      <c r="D14" s="74">
        <v>13644.685201</v>
      </c>
      <c r="E14" s="74">
        <v>48308.881287999997</v>
      </c>
      <c r="F14" s="54">
        <f t="shared" si="0"/>
        <v>28.244672278075218</v>
      </c>
    </row>
    <row r="15" spans="1:8" ht="18" customHeight="1">
      <c r="A15" s="11">
        <v>2015</v>
      </c>
      <c r="B15" s="55" t="s">
        <v>105</v>
      </c>
      <c r="C15" s="56" t="s">
        <v>95</v>
      </c>
      <c r="D15" s="75">
        <v>15414.868954</v>
      </c>
      <c r="E15" s="75">
        <v>58810.864812</v>
      </c>
      <c r="F15" s="57">
        <f t="shared" si="0"/>
        <v>26.210920385674534</v>
      </c>
    </row>
    <row r="16" spans="1:8" ht="18" customHeight="1">
      <c r="A16" s="10">
        <v>2015</v>
      </c>
      <c r="B16" s="52" t="s">
        <v>106</v>
      </c>
      <c r="C16" s="53" t="s">
        <v>96</v>
      </c>
      <c r="D16" s="74">
        <v>15841.608795</v>
      </c>
      <c r="E16" s="74">
        <v>51139.384847000001</v>
      </c>
      <c r="F16" s="54">
        <f t="shared" si="0"/>
        <v>30.977315903183612</v>
      </c>
    </row>
    <row r="17" spans="1:6" ht="18" customHeight="1">
      <c r="A17" s="11">
        <v>2015</v>
      </c>
      <c r="B17" s="55" t="s">
        <v>107</v>
      </c>
      <c r="C17" s="56" t="s">
        <v>97</v>
      </c>
      <c r="D17" s="75">
        <v>16655.954892000002</v>
      </c>
      <c r="E17" s="75">
        <v>54255.579189999997</v>
      </c>
      <c r="F17" s="57">
        <f t="shared" si="0"/>
        <v>30.699063839447334</v>
      </c>
    </row>
    <row r="18" spans="1:6" ht="18" customHeight="1">
      <c r="A18" s="10">
        <v>2016</v>
      </c>
      <c r="B18" s="52" t="s">
        <v>98</v>
      </c>
      <c r="C18" s="53" t="s">
        <v>86</v>
      </c>
      <c r="D18" s="74">
        <v>12528.042242000001</v>
      </c>
      <c r="E18" s="74">
        <v>48375.493474000003</v>
      </c>
      <c r="F18" s="54">
        <f t="shared" si="0"/>
        <v>25.897497559861275</v>
      </c>
    </row>
    <row r="19" spans="1:6" ht="18" customHeight="1">
      <c r="A19" s="11">
        <v>2016</v>
      </c>
      <c r="B19" s="55" t="s">
        <v>99</v>
      </c>
      <c r="C19" s="56" t="s">
        <v>87</v>
      </c>
      <c r="D19" s="75">
        <v>13105.568599</v>
      </c>
      <c r="E19" s="75">
        <v>40684.535884999998</v>
      </c>
      <c r="F19" s="57">
        <f t="shared" si="0"/>
        <v>32.212653564598973</v>
      </c>
    </row>
    <row r="20" spans="1:6" ht="18" customHeight="1" thickBot="1">
      <c r="A20" s="58">
        <v>2016</v>
      </c>
      <c r="B20" s="59" t="s">
        <v>100</v>
      </c>
      <c r="C20" s="60" t="s">
        <v>88</v>
      </c>
      <c r="D20" s="76">
        <v>15075.861827999999</v>
      </c>
      <c r="E20" s="76">
        <v>44044.252566000003</v>
      </c>
      <c r="F20" s="61">
        <f t="shared" si="0"/>
        <v>34.228896960866635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5703125" defaultRowHeight="18" customHeight="1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2" t="s">
        <v>77</v>
      </c>
      <c r="B3" s="92"/>
      <c r="C3" s="92"/>
      <c r="D3" s="92"/>
    </row>
    <row r="4" spans="1:6" ht="30" customHeight="1">
      <c r="A4" s="92" t="s">
        <v>83</v>
      </c>
      <c r="B4" s="92"/>
      <c r="C4" s="92"/>
      <c r="D4" s="92"/>
    </row>
    <row r="5" spans="1:6" ht="36" customHeight="1">
      <c r="A5" s="7"/>
      <c r="B5" s="50" t="s">
        <v>54</v>
      </c>
      <c r="C5" s="50" t="s">
        <v>63</v>
      </c>
      <c r="D5" s="51" t="s">
        <v>183</v>
      </c>
    </row>
    <row r="6" spans="1:6" ht="15.75" customHeight="1">
      <c r="A6" s="7" t="s">
        <v>23</v>
      </c>
      <c r="B6" s="16" t="s">
        <v>55</v>
      </c>
      <c r="C6" s="16" t="s">
        <v>62</v>
      </c>
      <c r="D6" s="101" t="s">
        <v>184</v>
      </c>
    </row>
    <row r="7" spans="1:6" ht="18" customHeight="1">
      <c r="A7" s="7" t="s">
        <v>25</v>
      </c>
      <c r="B7" s="100" t="s">
        <v>120</v>
      </c>
      <c r="C7" s="100"/>
      <c r="D7" s="102"/>
    </row>
    <row r="8" spans="1:6" ht="18" customHeight="1">
      <c r="A8" s="10">
        <v>2006</v>
      </c>
      <c r="B8" s="74">
        <v>85528.756443000006</v>
      </c>
      <c r="C8" s="74">
        <v>261401.60407399997</v>
      </c>
      <c r="D8" s="54">
        <f>B8/C8*100</f>
        <v>32.719292884976994</v>
      </c>
    </row>
    <row r="9" spans="1:6" ht="18" customHeight="1">
      <c r="A9" s="11">
        <v>2007</v>
      </c>
      <c r="B9" s="75">
        <v>104467.908199</v>
      </c>
      <c r="C9" s="75">
        <v>338088.045812</v>
      </c>
      <c r="D9" s="57">
        <f t="shared" ref="D9:D17" si="0">B9/C9*100</f>
        <v>30.899616089085647</v>
      </c>
    </row>
    <row r="10" spans="1:6" ht="18" customHeight="1">
      <c r="A10" s="10">
        <v>2008</v>
      </c>
      <c r="B10" s="74">
        <v>121621.62354900001</v>
      </c>
      <c r="C10" s="74">
        <v>431752.65124400001</v>
      </c>
      <c r="D10" s="54">
        <f t="shared" si="0"/>
        <v>28.16928238855607</v>
      </c>
    </row>
    <row r="11" spans="1:6" ht="18" customHeight="1">
      <c r="A11" s="11">
        <v>2009</v>
      </c>
      <c r="B11" s="75">
        <v>109618.86309</v>
      </c>
      <c r="C11" s="75">
        <v>358290.170148</v>
      </c>
      <c r="D11" s="57">
        <f t="shared" si="0"/>
        <v>30.594995962272538</v>
      </c>
    </row>
    <row r="12" spans="1:6" ht="18" customHeight="1">
      <c r="A12" s="10">
        <v>2010</v>
      </c>
      <c r="B12" s="74">
        <v>134609.56175499997</v>
      </c>
      <c r="C12" s="74">
        <v>400735.52090999996</v>
      </c>
      <c r="D12" s="54">
        <f t="shared" si="0"/>
        <v>33.590623923061599</v>
      </c>
    </row>
    <row r="13" spans="1:6" ht="18" customHeight="1">
      <c r="A13" s="11">
        <v>2011</v>
      </c>
      <c r="B13" s="75">
        <v>176567.73164899999</v>
      </c>
      <c r="C13" s="75">
        <v>493449.08258499997</v>
      </c>
      <c r="D13" s="57">
        <f t="shared" si="0"/>
        <v>35.782360912300412</v>
      </c>
    </row>
    <row r="14" spans="1:6" ht="18" customHeight="1">
      <c r="A14" s="10">
        <v>2012</v>
      </c>
      <c r="B14" s="74">
        <v>190951.55351299999</v>
      </c>
      <c r="C14" s="74">
        <v>583473.06787499995</v>
      </c>
      <c r="D14" s="54">
        <f t="shared" si="0"/>
        <v>32.726712512788744</v>
      </c>
    </row>
    <row r="15" spans="1:6" ht="18" customHeight="1">
      <c r="A15" s="11">
        <v>2013</v>
      </c>
      <c r="B15" s="75">
        <v>202443.212959</v>
      </c>
      <c r="C15" s="75">
        <v>630582.43309199996</v>
      </c>
      <c r="D15" s="57">
        <f t="shared" si="0"/>
        <v>32.104163125245861</v>
      </c>
    </row>
    <row r="16" spans="1:6" ht="18" customHeight="1">
      <c r="A16" s="10">
        <v>2014</v>
      </c>
      <c r="B16" s="74">
        <v>217029.90358300001</v>
      </c>
      <c r="C16" s="74">
        <v>651875.76067400002</v>
      </c>
      <c r="D16" s="54">
        <f t="shared" si="0"/>
        <v>33.293139072789614</v>
      </c>
    </row>
    <row r="17" spans="1:4" ht="18" customHeight="1" thickBot="1">
      <c r="A17" s="18">
        <v>2015</v>
      </c>
      <c r="B17" s="83">
        <v>189901.077563</v>
      </c>
      <c r="C17" s="83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>
      <c r="N1" s="1" t="s">
        <v>111</v>
      </c>
    </row>
    <row r="2" spans="1:18" ht="42.75" customHeight="1"/>
    <row r="3" spans="1:18" ht="23.25" customHeight="1">
      <c r="A3" s="96" t="s">
        <v>200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Q3" s="5"/>
      <c r="R3" s="5"/>
    </row>
    <row r="4" spans="1:18" ht="23.25" customHeight="1">
      <c r="A4" s="96" t="s">
        <v>201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Q4" s="5"/>
      <c r="R4" s="5"/>
    </row>
    <row r="5" spans="1:18" ht="18" customHeight="1">
      <c r="A5" s="17"/>
      <c r="B5" s="107" t="s">
        <v>191</v>
      </c>
      <c r="C5" s="108"/>
      <c r="D5" s="108"/>
      <c r="E5" s="108"/>
      <c r="F5" s="108"/>
      <c r="G5" s="109"/>
      <c r="H5" s="28"/>
      <c r="I5" s="29"/>
      <c r="J5" s="28"/>
      <c r="K5" s="29"/>
      <c r="L5" s="30"/>
      <c r="Q5" s="5"/>
      <c r="R5" s="5"/>
    </row>
    <row r="6" spans="1:18" ht="18" customHeight="1">
      <c r="A6" s="91" t="s">
        <v>162</v>
      </c>
      <c r="B6" s="103" t="s">
        <v>192</v>
      </c>
      <c r="C6" s="104"/>
      <c r="D6" s="103" t="s">
        <v>187</v>
      </c>
      <c r="E6" s="104"/>
      <c r="F6" s="103" t="s">
        <v>119</v>
      </c>
      <c r="G6" s="104"/>
      <c r="H6" s="103" t="s">
        <v>194</v>
      </c>
      <c r="I6" s="104"/>
      <c r="J6" s="103" t="s">
        <v>189</v>
      </c>
      <c r="K6" s="104"/>
      <c r="L6" s="90" t="s">
        <v>39</v>
      </c>
      <c r="Q6" s="5"/>
      <c r="R6" s="5"/>
    </row>
    <row r="7" spans="1:18" ht="18" customHeight="1">
      <c r="A7" s="91"/>
      <c r="B7" s="110" t="s">
        <v>193</v>
      </c>
      <c r="C7" s="111"/>
      <c r="D7" s="105" t="s">
        <v>188</v>
      </c>
      <c r="E7" s="106"/>
      <c r="F7" s="105" t="s">
        <v>1</v>
      </c>
      <c r="G7" s="106"/>
      <c r="H7" s="105" t="s">
        <v>195</v>
      </c>
      <c r="I7" s="106"/>
      <c r="J7" s="105" t="s">
        <v>190</v>
      </c>
      <c r="K7" s="106"/>
      <c r="L7" s="90"/>
      <c r="Q7" s="5"/>
      <c r="R7" s="5"/>
    </row>
    <row r="8" spans="1:18" ht="18" customHeight="1">
      <c r="A8" s="91"/>
      <c r="B8" s="87" t="s">
        <v>620</v>
      </c>
      <c r="C8" s="87" t="s">
        <v>621</v>
      </c>
      <c r="D8" s="87" t="s">
        <v>620</v>
      </c>
      <c r="E8" s="87" t="s">
        <v>621</v>
      </c>
      <c r="F8" s="87" t="s">
        <v>620</v>
      </c>
      <c r="G8" s="87" t="s">
        <v>621</v>
      </c>
      <c r="H8" s="87" t="s">
        <v>620</v>
      </c>
      <c r="I8" s="87" t="s">
        <v>621</v>
      </c>
      <c r="J8" s="87" t="s">
        <v>620</v>
      </c>
      <c r="K8" s="87" t="s">
        <v>621</v>
      </c>
      <c r="L8" s="90"/>
      <c r="Q8" s="5"/>
      <c r="R8" s="5"/>
    </row>
    <row r="9" spans="1:18" ht="20.100000000000001" customHeight="1">
      <c r="A9" s="31" t="s">
        <v>47</v>
      </c>
      <c r="B9" s="84">
        <v>1314.536548</v>
      </c>
      <c r="C9" s="84">
        <v>1311.180024</v>
      </c>
      <c r="D9" s="84">
        <v>545.93895999999995</v>
      </c>
      <c r="E9" s="84">
        <v>936.50733200000002</v>
      </c>
      <c r="F9" s="84">
        <v>1860.475508</v>
      </c>
      <c r="G9" s="84">
        <v>2247.6873559999999</v>
      </c>
      <c r="H9" s="84">
        <v>3554.5144310000001</v>
      </c>
      <c r="I9" s="84">
        <v>2536.2687380000002</v>
      </c>
      <c r="J9" s="84">
        <v>-1694.0389230000001</v>
      </c>
      <c r="K9" s="84">
        <v>-288.5813820000003</v>
      </c>
      <c r="L9" s="14" t="s">
        <v>185</v>
      </c>
      <c r="Q9" s="5"/>
      <c r="R9" s="5"/>
    </row>
    <row r="10" spans="1:18" ht="20.100000000000001" customHeight="1">
      <c r="A10" s="32" t="s">
        <v>45</v>
      </c>
      <c r="B10" s="85">
        <v>438.93362200000001</v>
      </c>
      <c r="C10" s="85">
        <v>466.37179099999997</v>
      </c>
      <c r="D10" s="85">
        <v>85.863326000000001</v>
      </c>
      <c r="E10" s="85">
        <v>144.70485300000001</v>
      </c>
      <c r="F10" s="85">
        <v>524.79694800000004</v>
      </c>
      <c r="G10" s="85">
        <v>611.07664399999999</v>
      </c>
      <c r="H10" s="85">
        <v>160.956795</v>
      </c>
      <c r="I10" s="85">
        <v>109.23214299999999</v>
      </c>
      <c r="J10" s="85">
        <v>363.84015300000004</v>
      </c>
      <c r="K10" s="85">
        <v>501.84450099999998</v>
      </c>
      <c r="L10" s="15" t="s">
        <v>44</v>
      </c>
      <c r="Q10" s="5"/>
      <c r="R10" s="5"/>
    </row>
    <row r="11" spans="1:18" ht="20.100000000000001" customHeight="1">
      <c r="A11" s="31" t="s">
        <v>40</v>
      </c>
      <c r="B11" s="84">
        <v>460.56082199999997</v>
      </c>
      <c r="C11" s="84">
        <v>399.09960000000001</v>
      </c>
      <c r="D11" s="84">
        <v>67.665559999999999</v>
      </c>
      <c r="E11" s="84">
        <v>85.574011999999996</v>
      </c>
      <c r="F11" s="84">
        <v>528.22638199999994</v>
      </c>
      <c r="G11" s="84">
        <v>484.67361199999999</v>
      </c>
      <c r="H11" s="84">
        <v>158.363021</v>
      </c>
      <c r="I11" s="84">
        <v>146.85565099999999</v>
      </c>
      <c r="J11" s="84">
        <v>369.86336099999994</v>
      </c>
      <c r="K11" s="84">
        <v>337.81796099999997</v>
      </c>
      <c r="L11" s="14" t="s">
        <v>42</v>
      </c>
      <c r="Q11" s="5"/>
      <c r="R11" s="5"/>
    </row>
    <row r="12" spans="1:18" ht="20.100000000000001" customHeight="1">
      <c r="A12" s="32" t="s">
        <v>41</v>
      </c>
      <c r="B12" s="85">
        <v>318.93196899999998</v>
      </c>
      <c r="C12" s="85">
        <v>317.34285499999999</v>
      </c>
      <c r="D12" s="85">
        <v>213.23004499999999</v>
      </c>
      <c r="E12" s="85">
        <v>396.87181099999998</v>
      </c>
      <c r="F12" s="85">
        <v>532.162014</v>
      </c>
      <c r="G12" s="85">
        <v>714.21466599999997</v>
      </c>
      <c r="H12" s="85">
        <v>606.13721599999997</v>
      </c>
      <c r="I12" s="85">
        <v>464.63539700000001</v>
      </c>
      <c r="J12" s="85">
        <v>-73.975201999999967</v>
      </c>
      <c r="K12" s="85">
        <v>249.57926899999995</v>
      </c>
      <c r="L12" s="15" t="s">
        <v>43</v>
      </c>
      <c r="Q12" s="5"/>
      <c r="R12" s="5"/>
    </row>
    <row r="13" spans="1:18" ht="20.100000000000001" customHeight="1" thickBot="1">
      <c r="A13" s="31" t="s">
        <v>46</v>
      </c>
      <c r="B13" s="84">
        <v>253.27915200000001</v>
      </c>
      <c r="C13" s="84">
        <v>232.68132600000001</v>
      </c>
      <c r="D13" s="84">
        <v>22.838474000000001</v>
      </c>
      <c r="E13" s="84">
        <v>26.805928999999999</v>
      </c>
      <c r="F13" s="84">
        <v>276.11762600000003</v>
      </c>
      <c r="G13" s="84">
        <v>259.487255</v>
      </c>
      <c r="H13" s="84">
        <v>468.94334500000002</v>
      </c>
      <c r="I13" s="84">
        <v>334.87077799999997</v>
      </c>
      <c r="J13" s="84">
        <v>-192.82571899999999</v>
      </c>
      <c r="K13" s="84">
        <v>-75.383522999999968</v>
      </c>
      <c r="L13" s="14" t="s">
        <v>186</v>
      </c>
      <c r="Q13" s="5"/>
      <c r="R13" s="5"/>
    </row>
    <row r="14" spans="1:18" ht="19.5" customHeight="1" thickBot="1">
      <c r="A14" s="33" t="s">
        <v>119</v>
      </c>
      <c r="B14" s="86">
        <f t="shared" ref="B14:J14" si="0">SUM(B9:B13)</f>
        <v>2786.2421130000002</v>
      </c>
      <c r="C14" s="86">
        <f t="shared" si="0"/>
        <v>2726.675596</v>
      </c>
      <c r="D14" s="86">
        <f t="shared" si="0"/>
        <v>935.53636500000005</v>
      </c>
      <c r="E14" s="86">
        <f t="shared" si="0"/>
        <v>1590.4639370000002</v>
      </c>
      <c r="F14" s="86">
        <f t="shared" si="0"/>
        <v>3721.7784780000002</v>
      </c>
      <c r="G14" s="86">
        <f t="shared" si="0"/>
        <v>4317.1395329999996</v>
      </c>
      <c r="H14" s="86">
        <f t="shared" si="0"/>
        <v>4948.9148079999995</v>
      </c>
      <c r="I14" s="86">
        <f t="shared" si="0"/>
        <v>3591.8627070000002</v>
      </c>
      <c r="J14" s="86">
        <f t="shared" si="0"/>
        <v>-1227.1363299999998</v>
      </c>
      <c r="K14" s="86">
        <f>SUM(K9:K13)</f>
        <v>725.27682599999969</v>
      </c>
      <c r="L14" s="24" t="s">
        <v>1</v>
      </c>
      <c r="Q14" s="5"/>
      <c r="R14" s="5"/>
    </row>
    <row r="15" spans="1:18" ht="35.1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2" t="s">
        <v>163</v>
      </c>
      <c r="B3" s="92"/>
      <c r="C3" s="92"/>
      <c r="D3" s="92"/>
    </row>
    <row r="4" spans="1:6" ht="30" customHeight="1">
      <c r="A4" s="92" t="s">
        <v>164</v>
      </c>
      <c r="B4" s="92"/>
      <c r="C4" s="92"/>
      <c r="D4" s="92"/>
    </row>
    <row r="5" spans="1:6" ht="18" customHeight="1">
      <c r="A5" s="7" t="s">
        <v>23</v>
      </c>
      <c r="B5" s="90" t="s">
        <v>84</v>
      </c>
      <c r="C5" s="91"/>
      <c r="D5" s="7" t="s">
        <v>24</v>
      </c>
    </row>
    <row r="6" spans="1:6" ht="18" customHeight="1">
      <c r="A6" s="7" t="s">
        <v>25</v>
      </c>
      <c r="B6" s="90" t="s">
        <v>85</v>
      </c>
      <c r="C6" s="91"/>
      <c r="D6" s="8" t="s">
        <v>110</v>
      </c>
    </row>
    <row r="7" spans="1:6" ht="18" customHeight="1">
      <c r="A7" s="10">
        <v>2015</v>
      </c>
      <c r="B7" s="52" t="s">
        <v>100</v>
      </c>
      <c r="C7" s="53" t="s">
        <v>88</v>
      </c>
      <c r="D7" s="74">
        <v>16588.371689</v>
      </c>
    </row>
    <row r="8" spans="1:6" ht="18" customHeight="1">
      <c r="A8" s="11">
        <v>2015</v>
      </c>
      <c r="B8" s="55" t="s">
        <v>101</v>
      </c>
      <c r="C8" s="56" t="s">
        <v>89</v>
      </c>
      <c r="D8" s="75">
        <v>16488.826380000002</v>
      </c>
    </row>
    <row r="9" spans="1:6" ht="18" customHeight="1">
      <c r="A9" s="10">
        <v>2015</v>
      </c>
      <c r="B9" s="52" t="s">
        <v>102</v>
      </c>
      <c r="C9" s="53" t="s">
        <v>90</v>
      </c>
      <c r="D9" s="74">
        <v>15745.552658000001</v>
      </c>
    </row>
    <row r="10" spans="1:6" ht="18" customHeight="1">
      <c r="A10" s="11">
        <v>2015</v>
      </c>
      <c r="B10" s="55" t="s">
        <v>108</v>
      </c>
      <c r="C10" s="56" t="s">
        <v>91</v>
      </c>
      <c r="D10" s="75">
        <v>15846.998402000001</v>
      </c>
    </row>
    <row r="11" spans="1:6" ht="18" customHeight="1">
      <c r="A11" s="10">
        <v>2015</v>
      </c>
      <c r="B11" s="52" t="s">
        <v>109</v>
      </c>
      <c r="C11" s="53" t="s">
        <v>92</v>
      </c>
      <c r="D11" s="74">
        <v>16235.269594000001</v>
      </c>
    </row>
    <row r="12" spans="1:6" ht="18" customHeight="1">
      <c r="A12" s="11">
        <v>2015</v>
      </c>
      <c r="B12" s="55" t="s">
        <v>103</v>
      </c>
      <c r="C12" s="56" t="s">
        <v>93</v>
      </c>
      <c r="D12" s="75">
        <v>16285.718153000002</v>
      </c>
    </row>
    <row r="13" spans="1:6" ht="18" customHeight="1">
      <c r="A13" s="10">
        <v>2015</v>
      </c>
      <c r="B13" s="52" t="s">
        <v>104</v>
      </c>
      <c r="C13" s="53" t="s">
        <v>94</v>
      </c>
      <c r="D13" s="74">
        <v>13644.685201</v>
      </c>
    </row>
    <row r="14" spans="1:6" ht="18" customHeight="1">
      <c r="A14" s="11">
        <v>2015</v>
      </c>
      <c r="B14" s="55" t="s">
        <v>105</v>
      </c>
      <c r="C14" s="56" t="s">
        <v>95</v>
      </c>
      <c r="D14" s="75">
        <v>15414.868954</v>
      </c>
    </row>
    <row r="15" spans="1:6" ht="18" customHeight="1">
      <c r="A15" s="10">
        <v>2015</v>
      </c>
      <c r="B15" s="52" t="s">
        <v>106</v>
      </c>
      <c r="C15" s="53" t="s">
        <v>96</v>
      </c>
      <c r="D15" s="74">
        <v>15841.608795</v>
      </c>
    </row>
    <row r="16" spans="1:6" ht="18" customHeight="1">
      <c r="A16" s="11">
        <v>2015</v>
      </c>
      <c r="B16" s="55" t="s">
        <v>107</v>
      </c>
      <c r="C16" s="56" t="s">
        <v>97</v>
      </c>
      <c r="D16" s="75">
        <v>16655.954892000002</v>
      </c>
    </row>
    <row r="17" spans="1:4" ht="18" customHeight="1">
      <c r="A17" s="10">
        <v>2016</v>
      </c>
      <c r="B17" s="52" t="s">
        <v>98</v>
      </c>
      <c r="C17" s="53" t="s">
        <v>86</v>
      </c>
      <c r="D17" s="74">
        <v>12528.042242000001</v>
      </c>
    </row>
    <row r="18" spans="1:4" ht="18" customHeight="1">
      <c r="A18" s="11">
        <v>2016</v>
      </c>
      <c r="B18" s="55" t="s">
        <v>99</v>
      </c>
      <c r="C18" s="56" t="s">
        <v>87</v>
      </c>
      <c r="D18" s="75">
        <v>13105.568599</v>
      </c>
    </row>
    <row r="19" spans="1:4" ht="18" customHeight="1" thickBot="1">
      <c r="A19" s="58">
        <v>2016</v>
      </c>
      <c r="B19" s="59" t="s">
        <v>100</v>
      </c>
      <c r="C19" s="60" t="s">
        <v>88</v>
      </c>
      <c r="D19" s="76">
        <v>15075.861827999999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5" width="14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118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61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26</v>
      </c>
      <c r="B5" s="97" t="s">
        <v>28</v>
      </c>
      <c r="C5" s="63" t="s">
        <v>202</v>
      </c>
      <c r="D5" s="63" t="s">
        <v>198</v>
      </c>
      <c r="E5" s="63" t="s">
        <v>202</v>
      </c>
      <c r="F5" s="98" t="s">
        <v>27</v>
      </c>
      <c r="G5" s="99" t="s">
        <v>142</v>
      </c>
      <c r="L5" s="5"/>
      <c r="M5" s="5"/>
    </row>
    <row r="6" spans="1:13" ht="18" customHeight="1">
      <c r="A6" s="91"/>
      <c r="B6" s="97"/>
      <c r="C6" s="9">
        <v>2015</v>
      </c>
      <c r="D6" s="9">
        <v>2016</v>
      </c>
      <c r="E6" s="9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15.75" customHeight="1">
      <c r="A8" s="10">
        <v>1</v>
      </c>
      <c r="B8" s="12" t="s">
        <v>143</v>
      </c>
      <c r="C8" s="77">
        <v>488.44927999999999</v>
      </c>
      <c r="D8" s="77">
        <v>441.398641</v>
      </c>
      <c r="E8" s="77">
        <v>481.02665000000002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8">
        <v>123.509219</v>
      </c>
      <c r="D9" s="78">
        <v>94.782308</v>
      </c>
      <c r="E9" s="78">
        <v>117.158525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7">
        <v>95.294786999999999</v>
      </c>
      <c r="D10" s="77">
        <v>64.197730000000007</v>
      </c>
      <c r="E10" s="77">
        <v>73.795519999999996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8">
        <v>595.15326300000004</v>
      </c>
      <c r="D11" s="78">
        <v>440.153097</v>
      </c>
      <c r="E11" s="78">
        <v>505.10363100000001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7">
        <v>98.911788000000001</v>
      </c>
      <c r="D12" s="77">
        <v>115.62541400000001</v>
      </c>
      <c r="E12" s="77">
        <v>108.34709599999999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8">
        <v>4613.6009830000003</v>
      </c>
      <c r="D13" s="78">
        <v>3332.8458329999999</v>
      </c>
      <c r="E13" s="78">
        <v>3699.4805040000001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7">
        <v>5112.7780290000001</v>
      </c>
      <c r="D14" s="77">
        <v>3967.2106410000001</v>
      </c>
      <c r="E14" s="77">
        <v>4982.1478649999999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8">
        <v>32.995341000000003</v>
      </c>
      <c r="D15" s="78">
        <v>18.744054999999999</v>
      </c>
      <c r="E15" s="78">
        <v>19.680042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7">
        <v>17.976801999999999</v>
      </c>
      <c r="D16" s="77">
        <v>14.842466999999999</v>
      </c>
      <c r="E16" s="77">
        <v>16.427893000000001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8">
        <v>267.75174800000002</v>
      </c>
      <c r="D17" s="78">
        <v>223.027027</v>
      </c>
      <c r="E17" s="78">
        <v>221.05773400000001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7">
        <v>201.19641100000001</v>
      </c>
      <c r="D18" s="77">
        <v>160.82267100000001</v>
      </c>
      <c r="E18" s="77">
        <v>152.21476100000001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8">
        <v>6.998907</v>
      </c>
      <c r="D19" s="78">
        <v>32.111846</v>
      </c>
      <c r="E19" s="78">
        <v>6.4599260000000003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7">
        <v>162.06871799999999</v>
      </c>
      <c r="D20" s="77">
        <v>161.228419</v>
      </c>
      <c r="E20" s="77">
        <v>159.91817699999999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8">
        <v>172.03524999999999</v>
      </c>
      <c r="D21" s="78">
        <v>566.93404899999996</v>
      </c>
      <c r="E21" s="78">
        <v>309.67505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7">
        <v>1484.842613</v>
      </c>
      <c r="D22" s="77">
        <v>1101.144526</v>
      </c>
      <c r="E22" s="77">
        <v>1287.26677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8">
        <v>1170.0118990000001</v>
      </c>
      <c r="D23" s="78">
        <v>638.68337299999996</v>
      </c>
      <c r="E23" s="78">
        <v>1007.765727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7">
        <v>1582.0936529999999</v>
      </c>
      <c r="D24" s="77">
        <v>1494.720206</v>
      </c>
      <c r="E24" s="77">
        <v>1696.1610659999999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8">
        <v>74.611278999999996</v>
      </c>
      <c r="D25" s="78">
        <v>86.178585999999996</v>
      </c>
      <c r="E25" s="78">
        <v>82.218387000000007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7">
        <v>135.81638899999999</v>
      </c>
      <c r="D26" s="77">
        <v>29.944334000000001</v>
      </c>
      <c r="E26" s="77">
        <v>16.505527000000001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8">
        <v>137.70963599999999</v>
      </c>
      <c r="D27" s="78">
        <v>103.454199</v>
      </c>
      <c r="E27" s="78">
        <v>113.69626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9">
        <v>14.565694000000001</v>
      </c>
      <c r="D28" s="79">
        <v>17.519176999999999</v>
      </c>
      <c r="E28" s="79">
        <v>19.754716999999999</v>
      </c>
      <c r="F28" s="21" t="s">
        <v>140</v>
      </c>
      <c r="G28" s="19">
        <v>21</v>
      </c>
      <c r="L28" s="5"/>
      <c r="M28" s="5"/>
    </row>
    <row r="29" spans="1:13" ht="20.100000000000001" customHeight="1" thickBot="1">
      <c r="A29" s="22"/>
      <c r="B29" s="23" t="s">
        <v>119</v>
      </c>
      <c r="C29" s="80">
        <f t="shared" ref="C29:D29" si="0">SUM(C8:C28)</f>
        <v>16588.371689000003</v>
      </c>
      <c r="D29" s="80">
        <f t="shared" si="0"/>
        <v>13105.568598999998</v>
      </c>
      <c r="E29" s="80">
        <f>SUM(E8:E28)</f>
        <v>15075.861827999999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81"/>
      <c r="D30" s="81"/>
      <c r="E30" s="81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59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60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148</v>
      </c>
      <c r="B5" s="97" t="s">
        <v>155</v>
      </c>
      <c r="C5" s="63" t="s">
        <v>202</v>
      </c>
      <c r="D5" s="63" t="s">
        <v>198</v>
      </c>
      <c r="E5" s="63" t="s">
        <v>202</v>
      </c>
      <c r="F5" s="98" t="s">
        <v>154</v>
      </c>
      <c r="G5" s="99" t="s">
        <v>147</v>
      </c>
      <c r="L5" s="5"/>
      <c r="M5" s="5"/>
    </row>
    <row r="6" spans="1:13" ht="18" customHeight="1">
      <c r="A6" s="91"/>
      <c r="B6" s="97"/>
      <c r="C6" s="9">
        <v>2015</v>
      </c>
      <c r="D6" s="9">
        <v>2016</v>
      </c>
      <c r="E6" s="9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12" t="s">
        <v>2</v>
      </c>
      <c r="C8" s="77">
        <v>3721.7784780000002</v>
      </c>
      <c r="D8" s="77">
        <v>4184.3240489999998</v>
      </c>
      <c r="E8" s="77">
        <v>4317.1395329999996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8">
        <v>2649.4536240000002</v>
      </c>
      <c r="D9" s="78">
        <v>1817.8153130000001</v>
      </c>
      <c r="E9" s="78">
        <v>2197.296464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7">
        <v>1816.1838829999999</v>
      </c>
      <c r="D10" s="77">
        <v>1312.5061899999998</v>
      </c>
      <c r="E10" s="77">
        <v>1676.136976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8">
        <v>4845.8872190000002</v>
      </c>
      <c r="D11" s="78">
        <v>3315.9872810000002</v>
      </c>
      <c r="E11" s="78">
        <v>3940.9535030000002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7">
        <v>235.49555100000001</v>
      </c>
      <c r="D12" s="77">
        <v>239.527368</v>
      </c>
      <c r="E12" s="77">
        <v>287.107888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8">
        <v>118.96763900000001</v>
      </c>
      <c r="D13" s="78">
        <v>141.005168</v>
      </c>
      <c r="E13" s="78">
        <v>111.578377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7">
        <v>800.92139599999996</v>
      </c>
      <c r="D14" s="77">
        <v>370.99972400000001</v>
      </c>
      <c r="E14" s="77">
        <v>523.916968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8">
        <v>506.84008299999999</v>
      </c>
      <c r="D15" s="78">
        <v>215.92900900000001</v>
      </c>
      <c r="E15" s="78">
        <v>150.478117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7">
        <v>1869.745613</v>
      </c>
      <c r="D16" s="77">
        <v>1354.871214</v>
      </c>
      <c r="E16" s="77">
        <v>1749.2432590000001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8">
        <v>23.098203000000002</v>
      </c>
      <c r="D17" s="78">
        <v>152.603283</v>
      </c>
      <c r="E17" s="78">
        <v>121.987268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9">
        <v>0</v>
      </c>
      <c r="D18" s="79">
        <v>0</v>
      </c>
      <c r="E18" s="79">
        <v>2.3474999999999999E-2</v>
      </c>
      <c r="F18" s="21" t="s">
        <v>22</v>
      </c>
      <c r="G18" s="19">
        <v>11</v>
      </c>
      <c r="L18" s="5"/>
      <c r="M18" s="5"/>
    </row>
    <row r="19" spans="1:13" ht="20.100000000000001" customHeight="1" thickBot="1">
      <c r="A19" s="22"/>
      <c r="B19" s="23" t="s">
        <v>119</v>
      </c>
      <c r="C19" s="80">
        <f t="shared" ref="C19:D19" si="0">SUM(C8:C18)</f>
        <v>16588.371689</v>
      </c>
      <c r="D19" s="80">
        <f t="shared" si="0"/>
        <v>13105.568598999998</v>
      </c>
      <c r="E19" s="80">
        <f>SUM(E8:E18)</f>
        <v>15075.861828000001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81"/>
      <c r="D20" s="81"/>
      <c r="E20" s="81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3"/>
  <sheetViews>
    <sheetView showGridLines="0" rightToLeft="1" workbookViewId="0"/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157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156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161</v>
      </c>
      <c r="B5" s="97" t="s">
        <v>162</v>
      </c>
      <c r="C5" s="63" t="s">
        <v>202</v>
      </c>
      <c r="D5" s="63" t="s">
        <v>198</v>
      </c>
      <c r="E5" s="63" t="s">
        <v>202</v>
      </c>
      <c r="F5" s="98" t="s">
        <v>39</v>
      </c>
      <c r="G5" s="99" t="s">
        <v>160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26" t="s">
        <v>47</v>
      </c>
      <c r="C8" s="77">
        <v>1860.475508</v>
      </c>
      <c r="D8" s="77">
        <v>2160.1837569999998</v>
      </c>
      <c r="E8" s="77">
        <v>2247.6873559999995</v>
      </c>
      <c r="F8" s="66" t="s">
        <v>185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409</v>
      </c>
      <c r="C9" s="78">
        <v>1623.7941940000001</v>
      </c>
      <c r="D9" s="78">
        <v>1124.694191</v>
      </c>
      <c r="E9" s="78">
        <v>1205.491037</v>
      </c>
      <c r="F9" s="67" t="s">
        <v>275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410</v>
      </c>
      <c r="C10" s="77">
        <v>1332.0038609999997</v>
      </c>
      <c r="D10" s="77">
        <v>669.90222000000006</v>
      </c>
      <c r="E10" s="77">
        <v>893.77957800000001</v>
      </c>
      <c r="F10" s="66" t="s">
        <v>276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41</v>
      </c>
      <c r="C11" s="78">
        <v>532.162014</v>
      </c>
      <c r="D11" s="78">
        <v>727.10553400000003</v>
      </c>
      <c r="E11" s="78">
        <v>714.21466599999997</v>
      </c>
      <c r="F11" s="67" t="s">
        <v>43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411</v>
      </c>
      <c r="C12" s="77">
        <v>682.05300299999999</v>
      </c>
      <c r="D12" s="77">
        <v>491.98734899999999</v>
      </c>
      <c r="E12" s="77">
        <v>652.77548400000001</v>
      </c>
      <c r="F12" s="66" t="s">
        <v>277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412</v>
      </c>
      <c r="C13" s="78">
        <v>548.19435299999998</v>
      </c>
      <c r="D13" s="78">
        <v>587.991488</v>
      </c>
      <c r="E13" s="78">
        <v>620.20241399999998</v>
      </c>
      <c r="F13" s="67" t="s">
        <v>278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45</v>
      </c>
      <c r="C14" s="77">
        <v>524.79694800000004</v>
      </c>
      <c r="D14" s="77">
        <v>508.722309</v>
      </c>
      <c r="E14" s="77">
        <v>611.07664399999999</v>
      </c>
      <c r="F14" s="66" t="s">
        <v>44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413</v>
      </c>
      <c r="C15" s="78">
        <v>676.027333</v>
      </c>
      <c r="D15" s="78">
        <v>400.32267100000001</v>
      </c>
      <c r="E15" s="78">
        <v>566.88905</v>
      </c>
      <c r="F15" s="67" t="s">
        <v>279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414</v>
      </c>
      <c r="C16" s="77">
        <v>794.158365</v>
      </c>
      <c r="D16" s="77">
        <v>358.11046900000002</v>
      </c>
      <c r="E16" s="77">
        <v>513.87774100000001</v>
      </c>
      <c r="F16" s="66" t="s">
        <v>280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40</v>
      </c>
      <c r="C17" s="78">
        <v>528.22638199999994</v>
      </c>
      <c r="D17" s="78">
        <v>541.66252999999995</v>
      </c>
      <c r="E17" s="78">
        <v>484.67361199999999</v>
      </c>
      <c r="F17" s="67" t="s">
        <v>42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415</v>
      </c>
      <c r="C18" s="77">
        <v>629.81517199999985</v>
      </c>
      <c r="D18" s="77">
        <v>385.80983600000002</v>
      </c>
      <c r="E18" s="77">
        <v>465.79402599999997</v>
      </c>
      <c r="F18" s="66" t="s">
        <v>281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416</v>
      </c>
      <c r="C19" s="78">
        <v>436.38087000000002</v>
      </c>
      <c r="D19" s="78">
        <v>445.67726900000002</v>
      </c>
      <c r="E19" s="78">
        <v>426.77946100000003</v>
      </c>
      <c r="F19" s="67" t="s">
        <v>282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417</v>
      </c>
      <c r="C20" s="77">
        <v>370.22147100000001</v>
      </c>
      <c r="D20" s="77">
        <v>369.24638900000002</v>
      </c>
      <c r="E20" s="77">
        <v>382.834227</v>
      </c>
      <c r="F20" s="66" t="s">
        <v>283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418</v>
      </c>
      <c r="C21" s="78">
        <v>347.61289799999997</v>
      </c>
      <c r="D21" s="78">
        <v>176.64996099999999</v>
      </c>
      <c r="E21" s="78">
        <v>317.64036800000002</v>
      </c>
      <c r="F21" s="67" t="s">
        <v>284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419</v>
      </c>
      <c r="C22" s="77">
        <v>192.45209</v>
      </c>
      <c r="D22" s="77">
        <v>203.26578699999999</v>
      </c>
      <c r="E22" s="77">
        <v>300.26369099999999</v>
      </c>
      <c r="F22" s="66" t="s">
        <v>285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420</v>
      </c>
      <c r="C23" s="78">
        <v>262.897763</v>
      </c>
      <c r="D23" s="78">
        <v>182.87766099999999</v>
      </c>
      <c r="E23" s="78">
        <v>267.78394700000001</v>
      </c>
      <c r="F23" s="67" t="s">
        <v>286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46</v>
      </c>
      <c r="C24" s="77">
        <v>276.11762599999997</v>
      </c>
      <c r="D24" s="77">
        <v>246.64991900000001</v>
      </c>
      <c r="E24" s="77">
        <v>259.487255</v>
      </c>
      <c r="F24" s="66" t="s">
        <v>186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421</v>
      </c>
      <c r="C25" s="78">
        <v>587.72433699999999</v>
      </c>
      <c r="D25" s="78">
        <v>140.29432</v>
      </c>
      <c r="E25" s="78">
        <v>240.33902599999999</v>
      </c>
      <c r="F25" s="67" t="s">
        <v>287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422</v>
      </c>
      <c r="C26" s="77">
        <v>311.94515999999999</v>
      </c>
      <c r="D26" s="77">
        <v>116.99502200000001</v>
      </c>
      <c r="E26" s="77">
        <v>232.33867900000001</v>
      </c>
      <c r="F26" s="66" t="s">
        <v>288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423</v>
      </c>
      <c r="C27" s="78">
        <v>247.866017</v>
      </c>
      <c r="D27" s="78">
        <v>191.20698200000001</v>
      </c>
      <c r="E27" s="78">
        <v>216.55133699999999</v>
      </c>
      <c r="F27" s="67" t="s">
        <v>289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424</v>
      </c>
      <c r="C28" s="77">
        <v>203.86722700000001</v>
      </c>
      <c r="D28" s="77">
        <v>140.98825299999999</v>
      </c>
      <c r="E28" s="77">
        <v>187.58934199999999</v>
      </c>
      <c r="F28" s="66" t="s">
        <v>290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425</v>
      </c>
      <c r="C29" s="78">
        <v>48.628559000000003</v>
      </c>
      <c r="D29" s="78">
        <v>100.130728</v>
      </c>
      <c r="E29" s="78">
        <v>184.578881</v>
      </c>
      <c r="F29" s="67" t="s">
        <v>291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426</v>
      </c>
      <c r="C30" s="77">
        <v>191.90518900000001</v>
      </c>
      <c r="D30" s="77">
        <v>135.283233</v>
      </c>
      <c r="E30" s="77">
        <v>166.36034100000001</v>
      </c>
      <c r="F30" s="66" t="s">
        <v>292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427</v>
      </c>
      <c r="C31" s="78">
        <v>171.42346900000001</v>
      </c>
      <c r="D31" s="78">
        <v>220.19480100000001</v>
      </c>
      <c r="E31" s="78">
        <v>165.45036200000001</v>
      </c>
      <c r="F31" s="67" t="s">
        <v>293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428</v>
      </c>
      <c r="C32" s="77">
        <v>217.99836099999999</v>
      </c>
      <c r="D32" s="77">
        <v>111.000232</v>
      </c>
      <c r="E32" s="77">
        <v>162.86192199999999</v>
      </c>
      <c r="F32" s="66" t="s">
        <v>294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429</v>
      </c>
      <c r="C33" s="78">
        <v>260.859847</v>
      </c>
      <c r="D33" s="78">
        <v>172.72246799999999</v>
      </c>
      <c r="E33" s="78">
        <v>161.996801</v>
      </c>
      <c r="F33" s="67" t="s">
        <v>295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430</v>
      </c>
      <c r="C34" s="77">
        <v>231.03407000000001</v>
      </c>
      <c r="D34" s="77">
        <v>64.756720999999999</v>
      </c>
      <c r="E34" s="77">
        <v>151.348356</v>
      </c>
      <c r="F34" s="66" t="s">
        <v>296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431</v>
      </c>
      <c r="C35" s="78">
        <v>90.660034999999993</v>
      </c>
      <c r="D35" s="78">
        <v>158.57171099999999</v>
      </c>
      <c r="E35" s="78">
        <v>138.918205</v>
      </c>
      <c r="F35" s="67" t="s">
        <v>297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432</v>
      </c>
      <c r="C36" s="77">
        <v>173.81226100000001</v>
      </c>
      <c r="D36" s="77">
        <v>132.172617</v>
      </c>
      <c r="E36" s="77">
        <v>137.419183</v>
      </c>
      <c r="F36" s="66" t="s">
        <v>298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433</v>
      </c>
      <c r="C37" s="78">
        <v>54.180087999999998</v>
      </c>
      <c r="D37" s="78">
        <v>60.027144999999997</v>
      </c>
      <c r="E37" s="78">
        <v>128.398031</v>
      </c>
      <c r="F37" s="67" t="s">
        <v>299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434</v>
      </c>
      <c r="C38" s="77">
        <v>47.448520000000002</v>
      </c>
      <c r="D38" s="77">
        <v>97.928725</v>
      </c>
      <c r="E38" s="77">
        <v>120.242267</v>
      </c>
      <c r="F38" s="66" t="s">
        <v>300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435</v>
      </c>
      <c r="C39" s="78">
        <v>124.626594</v>
      </c>
      <c r="D39" s="78">
        <v>127.176394</v>
      </c>
      <c r="E39" s="78">
        <v>117.843378</v>
      </c>
      <c r="F39" s="67" t="s">
        <v>301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436</v>
      </c>
      <c r="C40" s="77">
        <v>102.295044</v>
      </c>
      <c r="D40" s="77">
        <v>107.221636</v>
      </c>
      <c r="E40" s="77">
        <v>115.22636799999999</v>
      </c>
      <c r="F40" s="66" t="s">
        <v>302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437</v>
      </c>
      <c r="C41" s="78">
        <v>142.053552</v>
      </c>
      <c r="D41" s="78">
        <v>104.59216499999999</v>
      </c>
      <c r="E41" s="78">
        <v>110.51121500000001</v>
      </c>
      <c r="F41" s="67" t="s">
        <v>303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438</v>
      </c>
      <c r="C42" s="77">
        <v>101.62847499999999</v>
      </c>
      <c r="D42" s="77">
        <v>72.137760999999998</v>
      </c>
      <c r="E42" s="77">
        <v>106.19117</v>
      </c>
      <c r="F42" s="66" t="s">
        <v>304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439</v>
      </c>
      <c r="C43" s="78">
        <v>3.3905639999999999</v>
      </c>
      <c r="D43" s="78">
        <v>143.39989600000001</v>
      </c>
      <c r="E43" s="78">
        <v>105.46247</v>
      </c>
      <c r="F43" s="67" t="s">
        <v>305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440</v>
      </c>
      <c r="C44" s="77">
        <v>95.432418999999996</v>
      </c>
      <c r="D44" s="77">
        <v>85.556500999999997</v>
      </c>
      <c r="E44" s="77">
        <v>89.875686999999999</v>
      </c>
      <c r="F44" s="66" t="s">
        <v>306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441</v>
      </c>
      <c r="C45" s="78">
        <v>83.063066000000006</v>
      </c>
      <c r="D45" s="78">
        <v>86.710300000000004</v>
      </c>
      <c r="E45" s="78">
        <v>84.143328999999994</v>
      </c>
      <c r="F45" s="67" t="s">
        <v>307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442</v>
      </c>
      <c r="C46" s="77">
        <v>72.151830000000004</v>
      </c>
      <c r="D46" s="77">
        <v>52.346863999999997</v>
      </c>
      <c r="E46" s="77">
        <v>71.133509000000004</v>
      </c>
      <c r="F46" s="66" t="s">
        <v>308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443</v>
      </c>
      <c r="C47" s="78">
        <v>101.070904</v>
      </c>
      <c r="D47" s="78">
        <v>61.458677000000002</v>
      </c>
      <c r="E47" s="78">
        <v>65.580246000000002</v>
      </c>
      <c r="F47" s="67" t="s">
        <v>309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444</v>
      </c>
      <c r="C48" s="77">
        <v>75.412014999999997</v>
      </c>
      <c r="D48" s="77">
        <v>55.856169999999999</v>
      </c>
      <c r="E48" s="77">
        <v>64.165289999999999</v>
      </c>
      <c r="F48" s="66" t="s">
        <v>310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445</v>
      </c>
      <c r="C49" s="78">
        <v>48.994050999999999</v>
      </c>
      <c r="D49" s="78">
        <v>34.661448</v>
      </c>
      <c r="E49" s="78">
        <v>61.328952000000001</v>
      </c>
      <c r="F49" s="67" t="s">
        <v>311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446</v>
      </c>
      <c r="C50" s="77">
        <v>45.788541000000002</v>
      </c>
      <c r="D50" s="77">
        <v>27.110074000000001</v>
      </c>
      <c r="E50" s="77">
        <v>54.518026999999996</v>
      </c>
      <c r="F50" s="66" t="s">
        <v>312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447</v>
      </c>
      <c r="C51" s="78">
        <v>37.980710000000002</v>
      </c>
      <c r="D51" s="78">
        <v>47.087803000000001</v>
      </c>
      <c r="E51" s="78">
        <v>51.243139999999997</v>
      </c>
      <c r="F51" s="67" t="s">
        <v>313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448</v>
      </c>
      <c r="C52" s="77">
        <v>305.68257499999999</v>
      </c>
      <c r="D52" s="77">
        <v>85.612454</v>
      </c>
      <c r="E52" s="77">
        <v>43.699748999999997</v>
      </c>
      <c r="F52" s="66" t="s">
        <v>314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449</v>
      </c>
      <c r="C53" s="78">
        <v>9.1293140000000008</v>
      </c>
      <c r="D53" s="78">
        <v>10.202227000000001</v>
      </c>
      <c r="E53" s="78">
        <v>40.742851000000002</v>
      </c>
      <c r="F53" s="67" t="s">
        <v>315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450</v>
      </c>
      <c r="C54" s="77">
        <v>2.9260760000000001</v>
      </c>
      <c r="D54" s="77">
        <v>4.9956800000000001</v>
      </c>
      <c r="E54" s="77">
        <v>34.022395000000003</v>
      </c>
      <c r="F54" s="66" t="s">
        <v>316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451</v>
      </c>
      <c r="C55" s="78">
        <v>37.247565999999999</v>
      </c>
      <c r="D55" s="78">
        <v>14.800114000000001</v>
      </c>
      <c r="E55" s="78">
        <v>28.735367</v>
      </c>
      <c r="F55" s="67" t="s">
        <v>317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452</v>
      </c>
      <c r="C56" s="77">
        <v>35.617587999999998</v>
      </c>
      <c r="D56" s="77">
        <v>24.980657999999998</v>
      </c>
      <c r="E56" s="77">
        <v>27.541322999999998</v>
      </c>
      <c r="F56" s="66" t="s">
        <v>318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453</v>
      </c>
      <c r="C57" s="78">
        <v>35.695611999999997</v>
      </c>
      <c r="D57" s="78">
        <v>54.084180000000003</v>
      </c>
      <c r="E57" s="78">
        <v>27.435047999999998</v>
      </c>
      <c r="F57" s="67" t="s">
        <v>319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454</v>
      </c>
      <c r="C58" s="77">
        <v>52.159498999999997</v>
      </c>
      <c r="D58" s="77">
        <v>51.246862999999998</v>
      </c>
      <c r="E58" s="77">
        <v>26.185884000000001</v>
      </c>
      <c r="F58" s="66" t="s">
        <v>320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455</v>
      </c>
      <c r="C59" s="78">
        <v>16.260010000000001</v>
      </c>
      <c r="D59" s="78">
        <v>32.733913999999999</v>
      </c>
      <c r="E59" s="78">
        <v>25.607666999999999</v>
      </c>
      <c r="F59" s="67" t="s">
        <v>321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456</v>
      </c>
      <c r="C60" s="77">
        <v>7.6653880000000001</v>
      </c>
      <c r="D60" s="77">
        <v>10.371423</v>
      </c>
      <c r="E60" s="77">
        <v>24.973963999999999</v>
      </c>
      <c r="F60" s="66" t="s">
        <v>322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457</v>
      </c>
      <c r="C61" s="78">
        <v>27.666658000000002</v>
      </c>
      <c r="D61" s="78">
        <v>25.922844999999999</v>
      </c>
      <c r="E61" s="78">
        <v>24.263614</v>
      </c>
      <c r="F61" s="67" t="s">
        <v>323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458</v>
      </c>
      <c r="C62" s="77">
        <v>68.644805000000005</v>
      </c>
      <c r="D62" s="77">
        <v>37.725915000000001</v>
      </c>
      <c r="E62" s="77">
        <v>24.185912999999999</v>
      </c>
      <c r="F62" s="66" t="s">
        <v>324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459</v>
      </c>
      <c r="C63" s="78">
        <v>26.652552</v>
      </c>
      <c r="D63" s="78">
        <v>24.750057000000002</v>
      </c>
      <c r="E63" s="78">
        <v>23.539771000000002</v>
      </c>
      <c r="F63" s="67" t="s">
        <v>325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460</v>
      </c>
      <c r="C64" s="77">
        <v>17.090148000000003</v>
      </c>
      <c r="D64" s="77">
        <v>11.405141</v>
      </c>
      <c r="E64" s="77">
        <v>21.368583000000001</v>
      </c>
      <c r="F64" s="66" t="s">
        <v>326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461</v>
      </c>
      <c r="C65" s="78">
        <v>7.0918190000000001</v>
      </c>
      <c r="D65" s="78">
        <v>23.005295</v>
      </c>
      <c r="E65" s="78">
        <v>20.781545999999999</v>
      </c>
      <c r="F65" s="67" t="s">
        <v>327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462</v>
      </c>
      <c r="C66" s="77">
        <v>16.031444</v>
      </c>
      <c r="D66" s="77">
        <v>15.220015999999999</v>
      </c>
      <c r="E66" s="77">
        <v>19.025642000000001</v>
      </c>
      <c r="F66" s="66" t="s">
        <v>328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463</v>
      </c>
      <c r="C67" s="78">
        <v>16.114754999999999</v>
      </c>
      <c r="D67" s="78">
        <v>17.449728</v>
      </c>
      <c r="E67" s="78">
        <v>17.288855000000002</v>
      </c>
      <c r="F67" s="67" t="s">
        <v>329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464</v>
      </c>
      <c r="C68" s="77">
        <v>15.838357</v>
      </c>
      <c r="D68" s="77">
        <v>13.789421000000001</v>
      </c>
      <c r="E68" s="77">
        <v>16.342822999999999</v>
      </c>
      <c r="F68" s="66" t="s">
        <v>330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465</v>
      </c>
      <c r="C69" s="78">
        <v>18.340347000000001</v>
      </c>
      <c r="D69" s="78">
        <v>8.0255150000000004</v>
      </c>
      <c r="E69" s="78">
        <v>13.625123</v>
      </c>
      <c r="F69" s="67" t="s">
        <v>331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466</v>
      </c>
      <c r="C70" s="77">
        <v>14.178947000000001</v>
      </c>
      <c r="D70" s="77">
        <v>14.93717</v>
      </c>
      <c r="E70" s="77">
        <v>13.197649999999999</v>
      </c>
      <c r="F70" s="66" t="s">
        <v>332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467</v>
      </c>
      <c r="C71" s="78">
        <v>18.678540999999999</v>
      </c>
      <c r="D71" s="78">
        <v>6.3264290000000001</v>
      </c>
      <c r="E71" s="78">
        <v>11.211259</v>
      </c>
      <c r="F71" s="67" t="s">
        <v>333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468</v>
      </c>
      <c r="C72" s="77">
        <v>13.702278</v>
      </c>
      <c r="D72" s="77">
        <v>6.7175880000000001</v>
      </c>
      <c r="E72" s="77">
        <v>11.062281</v>
      </c>
      <c r="F72" s="66" t="s">
        <v>334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469</v>
      </c>
      <c r="C73" s="78">
        <v>14.130182</v>
      </c>
      <c r="D73" s="78">
        <v>10.800413000000001</v>
      </c>
      <c r="E73" s="78">
        <v>10.541337</v>
      </c>
      <c r="F73" s="67" t="s">
        <v>335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470</v>
      </c>
      <c r="C74" s="77">
        <v>6.7630309999999998</v>
      </c>
      <c r="D74" s="77">
        <v>12.889255</v>
      </c>
      <c r="E74" s="77">
        <v>10.039227</v>
      </c>
      <c r="F74" s="66" t="s">
        <v>336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471</v>
      </c>
      <c r="C75" s="78">
        <v>6.04474</v>
      </c>
      <c r="D75" s="78">
        <v>17.994091999999998</v>
      </c>
      <c r="E75" s="78">
        <v>9.8883659999999995</v>
      </c>
      <c r="F75" s="67" t="s">
        <v>337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472</v>
      </c>
      <c r="C76" s="77">
        <v>9.4589730000000003</v>
      </c>
      <c r="D76" s="77">
        <v>3.4021029999999999</v>
      </c>
      <c r="E76" s="77">
        <v>9.0136400000000005</v>
      </c>
      <c r="F76" s="66" t="s">
        <v>338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473</v>
      </c>
      <c r="C77" s="78">
        <v>8.7520989999999994</v>
      </c>
      <c r="D77" s="78">
        <v>4.3732059999999997</v>
      </c>
      <c r="E77" s="78">
        <v>7.922307</v>
      </c>
      <c r="F77" s="67" t="s">
        <v>339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474</v>
      </c>
      <c r="C78" s="77">
        <v>1.334854</v>
      </c>
      <c r="D78" s="77">
        <v>4.6995990000000001</v>
      </c>
      <c r="E78" s="77">
        <v>7.7505170000000003</v>
      </c>
      <c r="F78" s="66" t="s">
        <v>340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475</v>
      </c>
      <c r="C79" s="78">
        <v>1.1705559999999999</v>
      </c>
      <c r="D79" s="78">
        <v>4.7812330000000003</v>
      </c>
      <c r="E79" s="78">
        <v>5.8633389999999999</v>
      </c>
      <c r="F79" s="67" t="s">
        <v>341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476</v>
      </c>
      <c r="C80" s="77">
        <v>11.076646999999999</v>
      </c>
      <c r="D80" s="77">
        <v>6.0840199999999998</v>
      </c>
      <c r="E80" s="77">
        <v>5.7467670000000002</v>
      </c>
      <c r="F80" s="66" t="s">
        <v>342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477</v>
      </c>
      <c r="C81" s="78">
        <v>6.257695</v>
      </c>
      <c r="D81" s="78">
        <v>3.4767480000000002</v>
      </c>
      <c r="E81" s="78">
        <v>5.392423</v>
      </c>
      <c r="F81" s="67" t="s">
        <v>343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478</v>
      </c>
      <c r="C82" s="77">
        <v>6.8275619999999995</v>
      </c>
      <c r="D82" s="77">
        <v>9.7379719999999992</v>
      </c>
      <c r="E82" s="77">
        <v>5.2248429999999999</v>
      </c>
      <c r="F82" s="66" t="s">
        <v>344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479</v>
      </c>
      <c r="C83" s="78">
        <v>6.5144609999999998</v>
      </c>
      <c r="D83" s="78">
        <v>5.6385820000000004</v>
      </c>
      <c r="E83" s="78">
        <v>5.0477600000000002</v>
      </c>
      <c r="F83" s="67" t="s">
        <v>345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480</v>
      </c>
      <c r="C84" s="77">
        <v>3.1738219999999999</v>
      </c>
      <c r="D84" s="77">
        <v>23.041661999999999</v>
      </c>
      <c r="E84" s="77">
        <v>3.8026309999999999</v>
      </c>
      <c r="F84" s="66" t="s">
        <v>346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481</v>
      </c>
      <c r="C85" s="78">
        <v>3.5672739999999998</v>
      </c>
      <c r="D85" s="78">
        <v>2.3578579999999998</v>
      </c>
      <c r="E85" s="78">
        <v>3.7294290000000001</v>
      </c>
      <c r="F85" s="67" t="s">
        <v>347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482</v>
      </c>
      <c r="C86" s="77">
        <v>6.5335380000000001</v>
      </c>
      <c r="D86" s="77">
        <v>5.6078089999999996</v>
      </c>
      <c r="E86" s="77">
        <v>3.346816</v>
      </c>
      <c r="F86" s="66" t="s">
        <v>348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483</v>
      </c>
      <c r="C87" s="78">
        <v>1.3225910000000001</v>
      </c>
      <c r="D87" s="78">
        <v>1.8943570000000001</v>
      </c>
      <c r="E87" s="78">
        <v>3.0153729999999999</v>
      </c>
      <c r="F87" s="67" t="s">
        <v>349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484</v>
      </c>
      <c r="C88" s="77">
        <v>4.3400809999999996</v>
      </c>
      <c r="D88" s="77">
        <v>1.119424</v>
      </c>
      <c r="E88" s="77">
        <v>2.86741</v>
      </c>
      <c r="F88" s="66" t="s">
        <v>350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485</v>
      </c>
      <c r="C89" s="78">
        <v>2.9469590000000001</v>
      </c>
      <c r="D89" s="78">
        <v>4.7214099999999997</v>
      </c>
      <c r="E89" s="78">
        <v>2.81941</v>
      </c>
      <c r="F89" s="67" t="s">
        <v>351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486</v>
      </c>
      <c r="C90" s="77">
        <v>1.8783430000000001</v>
      </c>
      <c r="D90" s="77">
        <v>3.0428769999999998</v>
      </c>
      <c r="E90" s="77">
        <v>2.4654479999999999</v>
      </c>
      <c r="F90" s="66" t="s">
        <v>352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487</v>
      </c>
      <c r="C91" s="78">
        <v>2.0311249999999998</v>
      </c>
      <c r="D91" s="78">
        <v>2.3315890000000001</v>
      </c>
      <c r="E91" s="78">
        <v>2.2653470000000002</v>
      </c>
      <c r="F91" s="67" t="s">
        <v>353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488</v>
      </c>
      <c r="C92" s="77">
        <v>17.435465000000001</v>
      </c>
      <c r="D92" s="77">
        <v>7.2316820000000002</v>
      </c>
      <c r="E92" s="77">
        <v>2.1781619999999999</v>
      </c>
      <c r="F92" s="66" t="s">
        <v>354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489</v>
      </c>
      <c r="C93" s="78">
        <v>1.133481</v>
      </c>
      <c r="D93" s="78">
        <v>0.58731</v>
      </c>
      <c r="E93" s="78">
        <v>2.1036779999999999</v>
      </c>
      <c r="F93" s="67" t="s">
        <v>355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490</v>
      </c>
      <c r="C94" s="77">
        <v>2.9397579999999999</v>
      </c>
      <c r="D94" s="77">
        <v>1.3479019999999999</v>
      </c>
      <c r="E94" s="77">
        <v>2.0994969999999999</v>
      </c>
      <c r="F94" s="66" t="s">
        <v>356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491</v>
      </c>
      <c r="C95" s="78">
        <v>0.77251700000000001</v>
      </c>
      <c r="D95" s="78">
        <v>0.46763300000000002</v>
      </c>
      <c r="E95" s="78">
        <v>2.0480649999999998</v>
      </c>
      <c r="F95" s="67" t="s">
        <v>357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492</v>
      </c>
      <c r="C96" s="77">
        <v>1.691864</v>
      </c>
      <c r="D96" s="77">
        <v>1.935616</v>
      </c>
      <c r="E96" s="77">
        <v>1.998694</v>
      </c>
      <c r="F96" s="66" t="s">
        <v>358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493</v>
      </c>
      <c r="C97" s="78">
        <v>5.8472000000000003E-2</v>
      </c>
      <c r="D97" s="78"/>
      <c r="E97" s="78">
        <v>1.864914</v>
      </c>
      <c r="F97" s="67" t="s">
        <v>359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494</v>
      </c>
      <c r="C98" s="77">
        <v>1.024408</v>
      </c>
      <c r="D98" s="77">
        <v>1E-3</v>
      </c>
      <c r="E98" s="77">
        <v>1.8229</v>
      </c>
      <c r="F98" s="66" t="s">
        <v>360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495</v>
      </c>
      <c r="C99" s="78">
        <v>8.9468000000000006E-2</v>
      </c>
      <c r="D99" s="78"/>
      <c r="E99" s="78">
        <v>1.801256</v>
      </c>
      <c r="F99" s="67" t="s">
        <v>361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496</v>
      </c>
      <c r="C100" s="77">
        <v>1.5567260000000001</v>
      </c>
      <c r="D100" s="77">
        <v>0.37619799999999998</v>
      </c>
      <c r="E100" s="77">
        <v>1.781156</v>
      </c>
      <c r="F100" s="66" t="s">
        <v>362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497</v>
      </c>
      <c r="C101" s="78">
        <v>4.1858829999999996</v>
      </c>
      <c r="D101" s="78">
        <v>2.5590259999999998</v>
      </c>
      <c r="E101" s="78">
        <v>1.746164</v>
      </c>
      <c r="F101" s="67" t="s">
        <v>363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498</v>
      </c>
      <c r="C102" s="77">
        <v>9.8560859999999995</v>
      </c>
      <c r="D102" s="77">
        <v>0.52016399999999996</v>
      </c>
      <c r="E102" s="77">
        <v>1.6991909999999999</v>
      </c>
      <c r="F102" s="66" t="s">
        <v>364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499</v>
      </c>
      <c r="C103" s="78">
        <v>6.5529999999999998E-3</v>
      </c>
      <c r="D103" s="78">
        <v>0.150307</v>
      </c>
      <c r="E103" s="78">
        <v>1.6724969999999999</v>
      </c>
      <c r="F103" s="67" t="s">
        <v>365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500</v>
      </c>
      <c r="C104" s="77">
        <v>2.5311810000000001</v>
      </c>
      <c r="D104" s="77">
        <v>3.5604200000000001</v>
      </c>
      <c r="E104" s="77">
        <v>1.564616</v>
      </c>
      <c r="F104" s="66" t="s">
        <v>366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501</v>
      </c>
      <c r="C105" s="78">
        <v>60.637155</v>
      </c>
      <c r="D105" s="78">
        <v>2.0926130000000005</v>
      </c>
      <c r="E105" s="78">
        <v>1.4806980000000001</v>
      </c>
      <c r="F105" s="67" t="s">
        <v>367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502</v>
      </c>
      <c r="C106" s="77">
        <v>2.0048349999999999</v>
      </c>
      <c r="D106" s="77">
        <v>0.97602999999999995</v>
      </c>
      <c r="E106" s="77">
        <v>1.4093009999999999</v>
      </c>
      <c r="F106" s="66" t="s">
        <v>368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503</v>
      </c>
      <c r="C107" s="78">
        <v>0.92471700000000001</v>
      </c>
      <c r="D107" s="78">
        <v>0.21628</v>
      </c>
      <c r="E107" s="78">
        <v>1.4061650000000001</v>
      </c>
      <c r="F107" s="67" t="s">
        <v>369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504</v>
      </c>
      <c r="C108" s="77">
        <v>0.66093800000000003</v>
      </c>
      <c r="D108" s="77">
        <v>0.64382200000000001</v>
      </c>
      <c r="E108" s="77">
        <v>1.4018330000000001</v>
      </c>
      <c r="F108" s="66" t="s">
        <v>370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505</v>
      </c>
      <c r="C109" s="78">
        <v>1.552556</v>
      </c>
      <c r="D109" s="78">
        <v>0.343136</v>
      </c>
      <c r="E109" s="78">
        <v>1.3989579999999999</v>
      </c>
      <c r="F109" s="67" t="s">
        <v>371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506</v>
      </c>
      <c r="C110" s="77">
        <v>1.232774</v>
      </c>
      <c r="D110" s="77">
        <v>1.0712269999999999</v>
      </c>
      <c r="E110" s="77">
        <v>1.372425</v>
      </c>
      <c r="F110" s="66" t="s">
        <v>372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507</v>
      </c>
      <c r="C111" s="78">
        <v>0.83549799999999996</v>
      </c>
      <c r="D111" s="78">
        <v>2.5608059999999999</v>
      </c>
      <c r="E111" s="78">
        <v>1.280484</v>
      </c>
      <c r="F111" s="67" t="s">
        <v>373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508</v>
      </c>
      <c r="C112" s="77">
        <v>1.646174</v>
      </c>
      <c r="D112" s="77">
        <v>2.5096449999999999</v>
      </c>
      <c r="E112" s="77">
        <v>1.272241</v>
      </c>
      <c r="F112" s="66" t="s">
        <v>374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509</v>
      </c>
      <c r="C113" s="78">
        <v>0.20133400000000001</v>
      </c>
      <c r="D113" s="78">
        <v>1.45146</v>
      </c>
      <c r="E113" s="78">
        <v>1.2671209999999999</v>
      </c>
      <c r="F113" s="67" t="s">
        <v>375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510</v>
      </c>
      <c r="C114" s="77"/>
      <c r="D114" s="77"/>
      <c r="E114" s="77">
        <v>1.2402</v>
      </c>
      <c r="F114" s="66" t="s">
        <v>376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511</v>
      </c>
      <c r="C115" s="78">
        <v>3.1279439999999998</v>
      </c>
      <c r="D115" s="78">
        <v>1.8951119999999999</v>
      </c>
      <c r="E115" s="78">
        <v>1.239951</v>
      </c>
      <c r="F115" s="67" t="s">
        <v>377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512</v>
      </c>
      <c r="C116" s="77">
        <v>0.19543099999999999</v>
      </c>
      <c r="D116" s="77">
        <v>0.76994899999999999</v>
      </c>
      <c r="E116" s="77">
        <v>1.226459</v>
      </c>
      <c r="F116" s="66" t="s">
        <v>378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513</v>
      </c>
      <c r="C117" s="78">
        <v>7.7268000000000003E-2</v>
      </c>
      <c r="D117" s="78">
        <v>0.50083500000000003</v>
      </c>
      <c r="E117" s="78">
        <v>0.77978800000000004</v>
      </c>
      <c r="F117" s="67" t="s">
        <v>379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514</v>
      </c>
      <c r="C118" s="77">
        <v>0.50597199999999998</v>
      </c>
      <c r="D118" s="77">
        <v>2.4579</v>
      </c>
      <c r="E118" s="77">
        <v>0.77528300000000006</v>
      </c>
      <c r="F118" s="66" t="s">
        <v>380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515</v>
      </c>
      <c r="C119" s="78">
        <v>21.799917000000001</v>
      </c>
      <c r="D119" s="78">
        <v>2.1427719999999999</v>
      </c>
      <c r="E119" s="78">
        <v>0.69317200000000001</v>
      </c>
      <c r="F119" s="67" t="s">
        <v>381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516</v>
      </c>
      <c r="C120" s="77">
        <v>0.99427399999999999</v>
      </c>
      <c r="D120" s="77">
        <v>0.92481000000000002</v>
      </c>
      <c r="E120" s="77">
        <v>0.66680399999999995</v>
      </c>
      <c r="F120" s="66" t="s">
        <v>382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517</v>
      </c>
      <c r="C121" s="78">
        <v>7.6004000000000002E-2</v>
      </c>
      <c r="D121" s="78">
        <v>0.48620000000000002</v>
      </c>
      <c r="E121" s="78">
        <v>0.60592800000000002</v>
      </c>
      <c r="F121" s="67" t="s">
        <v>383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518</v>
      </c>
      <c r="C122" s="77">
        <v>1.094989</v>
      </c>
      <c r="D122" s="77">
        <v>1.3523780000000001</v>
      </c>
      <c r="E122" s="77">
        <v>0.60348900000000005</v>
      </c>
      <c r="F122" s="66" t="s">
        <v>384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519</v>
      </c>
      <c r="C123" s="78">
        <v>1.197263</v>
      </c>
      <c r="D123" s="78">
        <v>0.64776900000000004</v>
      </c>
      <c r="E123" s="78">
        <v>0.58945099999999995</v>
      </c>
      <c r="F123" s="67" t="s">
        <v>385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520</v>
      </c>
      <c r="C124" s="77"/>
      <c r="D124" s="77"/>
      <c r="E124" s="77">
        <v>0.58527700000000005</v>
      </c>
      <c r="F124" s="66" t="s">
        <v>386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521</v>
      </c>
      <c r="C125" s="78"/>
      <c r="D125" s="78">
        <v>0.319276</v>
      </c>
      <c r="E125" s="78">
        <v>0.54285600000000001</v>
      </c>
      <c r="F125" s="67" t="s">
        <v>387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522</v>
      </c>
      <c r="C126" s="77">
        <v>0.18395</v>
      </c>
      <c r="D126" s="77">
        <v>0.15</v>
      </c>
      <c r="E126" s="77">
        <v>0.53715100000000005</v>
      </c>
      <c r="F126" s="66" t="s">
        <v>388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523</v>
      </c>
      <c r="C127" s="78">
        <v>8.1481999999999999E-2</v>
      </c>
      <c r="D127" s="78">
        <v>0.23600399999999999</v>
      </c>
      <c r="E127" s="78">
        <v>0.43260799999999999</v>
      </c>
      <c r="F127" s="67" t="s">
        <v>389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524</v>
      </c>
      <c r="C128" s="77">
        <v>0.18853900000000001</v>
      </c>
      <c r="D128" s="77">
        <v>0.193138</v>
      </c>
      <c r="E128" s="77">
        <v>0.42676500000000001</v>
      </c>
      <c r="F128" s="66" t="s">
        <v>390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525</v>
      </c>
      <c r="C129" s="78">
        <v>0.43186000000000002</v>
      </c>
      <c r="D129" s="78">
        <v>1.0138849999999999</v>
      </c>
      <c r="E129" s="78">
        <v>0.33626800000000001</v>
      </c>
      <c r="F129" s="67" t="s">
        <v>391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526</v>
      </c>
      <c r="C130" s="77">
        <v>0.14121900000000001</v>
      </c>
      <c r="D130" s="77"/>
      <c r="E130" s="77">
        <v>0.332673</v>
      </c>
      <c r="F130" s="66" t="s">
        <v>392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527</v>
      </c>
      <c r="C131" s="78">
        <v>2.5281750000000001</v>
      </c>
      <c r="D131" s="78">
        <v>1.399975</v>
      </c>
      <c r="E131" s="78">
        <v>0.32877400000000001</v>
      </c>
      <c r="F131" s="67" t="s">
        <v>393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528</v>
      </c>
      <c r="C132" s="77">
        <v>0.51749999999999996</v>
      </c>
      <c r="D132" s="77">
        <v>7.6725000000000015E-2</v>
      </c>
      <c r="E132" s="77">
        <v>0.31085200000000002</v>
      </c>
      <c r="F132" s="66" t="s">
        <v>394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529</v>
      </c>
      <c r="C133" s="78">
        <v>5.4219000000000003E-2</v>
      </c>
      <c r="D133" s="78">
        <v>0.15021300000000001</v>
      </c>
      <c r="E133" s="78">
        <v>0.27699600000000002</v>
      </c>
      <c r="F133" s="67" t="s">
        <v>395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530</v>
      </c>
      <c r="C134" s="77">
        <v>1.2645709999999999</v>
      </c>
      <c r="D134" s="77">
        <v>0.71929699999999996</v>
      </c>
      <c r="E134" s="77">
        <v>0.24873799999999999</v>
      </c>
      <c r="F134" s="66" t="s">
        <v>396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531</v>
      </c>
      <c r="C135" s="78">
        <v>5.2500000000000003E-3</v>
      </c>
      <c r="D135" s="78">
        <v>8.0412999999999998E-2</v>
      </c>
      <c r="E135" s="78">
        <v>0.22049299999999999</v>
      </c>
      <c r="F135" s="67" t="s">
        <v>397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532</v>
      </c>
      <c r="C136" s="77"/>
      <c r="D136" s="77"/>
      <c r="E136" s="77">
        <v>0.2175</v>
      </c>
      <c r="F136" s="66" t="s">
        <v>398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27" t="s">
        <v>533</v>
      </c>
      <c r="C137" s="78">
        <v>2.466262</v>
      </c>
      <c r="D137" s="78">
        <v>9.0955999999999995E-2</v>
      </c>
      <c r="E137" s="78">
        <v>0.21193400000000001</v>
      </c>
      <c r="F137" s="67" t="s">
        <v>399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26" t="s">
        <v>534</v>
      </c>
      <c r="C138" s="77">
        <v>8.8605000000000003E-2</v>
      </c>
      <c r="D138" s="77">
        <v>0.12331400000000001</v>
      </c>
      <c r="E138" s="77">
        <v>0.19097</v>
      </c>
      <c r="F138" s="66" t="s">
        <v>400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27" t="s">
        <v>535</v>
      </c>
      <c r="C139" s="78">
        <v>7.5084999999999999E-2</v>
      </c>
      <c r="D139" s="78">
        <v>0.11966599999999999</v>
      </c>
      <c r="E139" s="78">
        <v>0.187496</v>
      </c>
      <c r="F139" s="67" t="s">
        <v>401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26" t="s">
        <v>536</v>
      </c>
      <c r="C140" s="77">
        <v>0.69631100000000001</v>
      </c>
      <c r="D140" s="77">
        <v>0.19891200000000001</v>
      </c>
      <c r="E140" s="77">
        <v>0.157472</v>
      </c>
      <c r="F140" s="66" t="s">
        <v>402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27" t="s">
        <v>537</v>
      </c>
      <c r="C141" s="78">
        <v>3.695926</v>
      </c>
      <c r="D141" s="78"/>
      <c r="E141" s="78">
        <v>0.15</v>
      </c>
      <c r="F141" s="67" t="s">
        <v>403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26" t="s">
        <v>538</v>
      </c>
      <c r="C142" s="77">
        <v>0.26404499999999997</v>
      </c>
      <c r="D142" s="77">
        <v>0.11669499999999999</v>
      </c>
      <c r="E142" s="77">
        <v>0.123849</v>
      </c>
      <c r="F142" s="66" t="s">
        <v>404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27" t="s">
        <v>539</v>
      </c>
      <c r="C143" s="78"/>
      <c r="D143" s="78">
        <v>3.0599999999999999E-2</v>
      </c>
      <c r="E143" s="78">
        <v>0.10144599999999999</v>
      </c>
      <c r="F143" s="67" t="s">
        <v>405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26" t="s">
        <v>540</v>
      </c>
      <c r="C144" s="77">
        <v>4.2444999999999997E-2</v>
      </c>
      <c r="D144" s="77">
        <v>0.63840799999999998</v>
      </c>
      <c r="E144" s="77">
        <v>9.9489999999999995E-2</v>
      </c>
      <c r="F144" s="66" t="s">
        <v>406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27" t="s">
        <v>541</v>
      </c>
      <c r="C145" s="78">
        <v>1.0852029999999999</v>
      </c>
      <c r="D145" s="78">
        <v>1E-3</v>
      </c>
      <c r="E145" s="78">
        <v>8.6736999999999995E-2</v>
      </c>
      <c r="F145" s="67" t="s">
        <v>407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26" t="s">
        <v>542</v>
      </c>
      <c r="C146" s="77">
        <v>1.6488069999999999</v>
      </c>
      <c r="D146" s="77"/>
      <c r="E146" s="77">
        <v>6.5914E-2</v>
      </c>
      <c r="F146" s="66" t="s">
        <v>408</v>
      </c>
      <c r="G146" s="10">
        <v>139</v>
      </c>
      <c r="L146" s="5"/>
      <c r="M146" s="5"/>
    </row>
    <row r="147" spans="1:13" ht="20.100000000000001" customHeight="1" thickBot="1">
      <c r="A147" s="11"/>
      <c r="B147" s="27" t="s">
        <v>274</v>
      </c>
      <c r="C147" s="78">
        <v>73.695762000000002</v>
      </c>
      <c r="D147" s="78">
        <v>7.3852909999999996</v>
      </c>
      <c r="E147" s="78">
        <v>0.15325900000000001</v>
      </c>
      <c r="F147" s="67" t="s">
        <v>273</v>
      </c>
      <c r="G147" s="11"/>
      <c r="L147" s="5"/>
      <c r="M147" s="5"/>
    </row>
    <row r="148" spans="1:13" ht="19.5" customHeight="1" thickBot="1">
      <c r="A148" s="22"/>
      <c r="B148" s="65" t="s">
        <v>119</v>
      </c>
      <c r="C148" s="80">
        <f t="shared" ref="C148:D148" si="0">SUM(C8:C147)</f>
        <v>16588.371689000007</v>
      </c>
      <c r="D148" s="80">
        <f t="shared" si="0"/>
        <v>13105.568599</v>
      </c>
      <c r="E148" s="80">
        <f>SUM(E8:E147)</f>
        <v>15075.861828000001</v>
      </c>
      <c r="F148" s="69" t="s">
        <v>1</v>
      </c>
      <c r="G148" s="25"/>
      <c r="L148" s="5"/>
      <c r="M148" s="5"/>
    </row>
    <row r="149" spans="1:13" ht="35.1" customHeight="1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>
      <c r="F1" s="49" t="s">
        <v>111</v>
      </c>
    </row>
    <row r="2" spans="1:6" ht="45" customHeight="1">
      <c r="E2" s="49"/>
    </row>
    <row r="3" spans="1:6" ht="30" customHeight="1">
      <c r="A3" s="92" t="s">
        <v>166</v>
      </c>
      <c r="B3" s="92"/>
      <c r="C3" s="92"/>
      <c r="D3" s="92"/>
    </row>
    <row r="4" spans="1:6" ht="30" customHeight="1">
      <c r="A4" s="92" t="s">
        <v>165</v>
      </c>
      <c r="B4" s="92"/>
      <c r="C4" s="92"/>
      <c r="D4" s="92"/>
    </row>
    <row r="5" spans="1:6" ht="18" customHeight="1">
      <c r="A5" s="7" t="s">
        <v>23</v>
      </c>
      <c r="B5" s="90" t="s">
        <v>84</v>
      </c>
      <c r="C5" s="91"/>
      <c r="D5" s="7" t="s">
        <v>24</v>
      </c>
    </row>
    <row r="6" spans="1:6" ht="18" customHeight="1">
      <c r="A6" s="7" t="s">
        <v>25</v>
      </c>
      <c r="B6" s="90" t="s">
        <v>85</v>
      </c>
      <c r="C6" s="91"/>
      <c r="D6" s="8" t="s">
        <v>110</v>
      </c>
    </row>
    <row r="7" spans="1:6" ht="18" customHeight="1">
      <c r="A7" s="10">
        <v>2015</v>
      </c>
      <c r="B7" s="52" t="s">
        <v>100</v>
      </c>
      <c r="C7" s="53" t="s">
        <v>88</v>
      </c>
      <c r="D7" s="74">
        <v>59202.63379</v>
      </c>
    </row>
    <row r="8" spans="1:6" ht="18" customHeight="1">
      <c r="A8" s="11">
        <v>2015</v>
      </c>
      <c r="B8" s="55" t="s">
        <v>101</v>
      </c>
      <c r="C8" s="56" t="s">
        <v>89</v>
      </c>
      <c r="D8" s="75">
        <v>56012.781144</v>
      </c>
    </row>
    <row r="9" spans="1:6" ht="18" customHeight="1">
      <c r="A9" s="10">
        <v>2015</v>
      </c>
      <c r="B9" s="52" t="s">
        <v>102</v>
      </c>
      <c r="C9" s="53" t="s">
        <v>90</v>
      </c>
      <c r="D9" s="74">
        <v>57120.902148000001</v>
      </c>
    </row>
    <row r="10" spans="1:6" ht="18" customHeight="1">
      <c r="A10" s="11">
        <v>2015</v>
      </c>
      <c r="B10" s="55" t="s">
        <v>108</v>
      </c>
      <c r="C10" s="56" t="s">
        <v>91</v>
      </c>
      <c r="D10" s="75">
        <v>56511.457092999997</v>
      </c>
    </row>
    <row r="11" spans="1:6" ht="18" customHeight="1">
      <c r="A11" s="10">
        <v>2015</v>
      </c>
      <c r="B11" s="52" t="s">
        <v>109</v>
      </c>
      <c r="C11" s="53" t="s">
        <v>92</v>
      </c>
      <c r="D11" s="74">
        <v>49727.562488000003</v>
      </c>
    </row>
    <row r="12" spans="1:6" ht="18" customHeight="1">
      <c r="A12" s="11">
        <v>2015</v>
      </c>
      <c r="B12" s="55" t="s">
        <v>103</v>
      </c>
      <c r="C12" s="56" t="s">
        <v>93</v>
      </c>
      <c r="D12" s="75">
        <v>59268.592159</v>
      </c>
    </row>
    <row r="13" spans="1:6" ht="18" customHeight="1">
      <c r="A13" s="10">
        <v>2015</v>
      </c>
      <c r="B13" s="52" t="s">
        <v>104</v>
      </c>
      <c r="C13" s="53" t="s">
        <v>94</v>
      </c>
      <c r="D13" s="74">
        <v>48308.881287999997</v>
      </c>
    </row>
    <row r="14" spans="1:6" ht="18" customHeight="1">
      <c r="A14" s="11">
        <v>2015</v>
      </c>
      <c r="B14" s="55" t="s">
        <v>105</v>
      </c>
      <c r="C14" s="56" t="s">
        <v>95</v>
      </c>
      <c r="D14" s="75">
        <v>58810.864812</v>
      </c>
    </row>
    <row r="15" spans="1:6" ht="18" customHeight="1">
      <c r="A15" s="10">
        <v>2015</v>
      </c>
      <c r="B15" s="52" t="s">
        <v>106</v>
      </c>
      <c r="C15" s="53" t="s">
        <v>96</v>
      </c>
      <c r="D15" s="74">
        <v>51139.384847000001</v>
      </c>
    </row>
    <row r="16" spans="1:6" ht="18" customHeight="1">
      <c r="A16" s="11">
        <v>2015</v>
      </c>
      <c r="B16" s="55" t="s">
        <v>107</v>
      </c>
      <c r="C16" s="56" t="s">
        <v>97</v>
      </c>
      <c r="D16" s="75">
        <v>54255.579189999997</v>
      </c>
    </row>
    <row r="17" spans="1:4" ht="18" customHeight="1">
      <c r="A17" s="10">
        <v>2016</v>
      </c>
      <c r="B17" s="52" t="s">
        <v>98</v>
      </c>
      <c r="C17" s="53" t="s">
        <v>86</v>
      </c>
      <c r="D17" s="74">
        <v>48375.493474000003</v>
      </c>
    </row>
    <row r="18" spans="1:4" ht="18" customHeight="1">
      <c r="A18" s="11">
        <v>2016</v>
      </c>
      <c r="B18" s="55" t="s">
        <v>99</v>
      </c>
      <c r="C18" s="56" t="s">
        <v>87</v>
      </c>
      <c r="D18" s="75">
        <v>40684.535884999998</v>
      </c>
    </row>
    <row r="19" spans="1:4" ht="18" customHeight="1" thickBot="1">
      <c r="A19" s="58">
        <v>2016</v>
      </c>
      <c r="B19" s="59" t="s">
        <v>100</v>
      </c>
      <c r="C19" s="60" t="s">
        <v>88</v>
      </c>
      <c r="D19" s="76">
        <v>44044.252566000003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167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69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26</v>
      </c>
      <c r="B5" s="97" t="s">
        <v>28</v>
      </c>
      <c r="C5" s="63" t="s">
        <v>202</v>
      </c>
      <c r="D5" s="63" t="s">
        <v>198</v>
      </c>
      <c r="E5" s="63" t="s">
        <v>202</v>
      </c>
      <c r="F5" s="98" t="s">
        <v>27</v>
      </c>
      <c r="G5" s="99" t="s">
        <v>142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15.75" customHeight="1">
      <c r="A8" s="10">
        <v>1</v>
      </c>
      <c r="B8" s="12" t="s">
        <v>143</v>
      </c>
      <c r="C8" s="77">
        <v>2182.290258</v>
      </c>
      <c r="D8" s="77">
        <v>1642.256003</v>
      </c>
      <c r="E8" s="77">
        <v>1824.1724919999999</v>
      </c>
      <c r="F8" s="14" t="s">
        <v>121</v>
      </c>
      <c r="G8" s="10">
        <v>1</v>
      </c>
      <c r="L8" s="5"/>
      <c r="M8" s="5"/>
    </row>
    <row r="9" spans="1:13" ht="15.75" customHeight="1">
      <c r="A9" s="11">
        <v>2</v>
      </c>
      <c r="B9" s="13" t="s">
        <v>29</v>
      </c>
      <c r="C9" s="78">
        <v>3035.1599940000001</v>
      </c>
      <c r="D9" s="78">
        <v>1822.1257330000001</v>
      </c>
      <c r="E9" s="78">
        <v>2077.6707409999999</v>
      </c>
      <c r="F9" s="15" t="s">
        <v>122</v>
      </c>
      <c r="G9" s="11">
        <v>2</v>
      </c>
      <c r="L9" s="5"/>
      <c r="M9" s="5"/>
    </row>
    <row r="10" spans="1:13" ht="42.75" customHeight="1">
      <c r="A10" s="10">
        <v>3</v>
      </c>
      <c r="B10" s="12" t="s">
        <v>30</v>
      </c>
      <c r="C10" s="77">
        <v>363.29540900000001</v>
      </c>
      <c r="D10" s="77">
        <v>217.94445999999999</v>
      </c>
      <c r="E10" s="77">
        <v>208.25546600000001</v>
      </c>
      <c r="F10" s="14" t="s">
        <v>123</v>
      </c>
      <c r="G10" s="10">
        <v>3</v>
      </c>
      <c r="L10" s="5"/>
      <c r="M10" s="5"/>
    </row>
    <row r="11" spans="1:13" ht="38.25">
      <c r="A11" s="11">
        <v>4</v>
      </c>
      <c r="B11" s="13" t="s">
        <v>144</v>
      </c>
      <c r="C11" s="78">
        <v>2722.4985969999998</v>
      </c>
      <c r="D11" s="78">
        <v>2351.621858</v>
      </c>
      <c r="E11" s="78">
        <v>2519.6019660000002</v>
      </c>
      <c r="F11" s="15" t="s">
        <v>124</v>
      </c>
      <c r="G11" s="11">
        <v>4</v>
      </c>
      <c r="L11" s="5"/>
      <c r="M11" s="5"/>
    </row>
    <row r="12" spans="1:13" ht="15.75" customHeight="1">
      <c r="A12" s="10">
        <v>5</v>
      </c>
      <c r="B12" s="12" t="s">
        <v>31</v>
      </c>
      <c r="C12" s="77">
        <v>937.99487999999997</v>
      </c>
      <c r="D12" s="77">
        <v>570.28087000000005</v>
      </c>
      <c r="E12" s="77">
        <v>575.65087600000004</v>
      </c>
      <c r="F12" s="14" t="s">
        <v>125</v>
      </c>
      <c r="G12" s="10">
        <v>5</v>
      </c>
      <c r="L12" s="5"/>
      <c r="M12" s="5"/>
    </row>
    <row r="13" spans="1:13" ht="25.5">
      <c r="A13" s="11">
        <v>6</v>
      </c>
      <c r="B13" s="13" t="s">
        <v>32</v>
      </c>
      <c r="C13" s="78">
        <v>5804.8837130000002</v>
      </c>
      <c r="D13" s="78">
        <v>4057.8353980000002</v>
      </c>
      <c r="E13" s="78">
        <v>4079.5957600000002</v>
      </c>
      <c r="F13" s="15" t="s">
        <v>126</v>
      </c>
      <c r="G13" s="11">
        <v>6</v>
      </c>
      <c r="L13" s="5"/>
      <c r="M13" s="5"/>
    </row>
    <row r="14" spans="1:13" ht="25.5">
      <c r="A14" s="10">
        <v>7</v>
      </c>
      <c r="B14" s="12" t="s">
        <v>145</v>
      </c>
      <c r="C14" s="77">
        <v>1837.4603070000001</v>
      </c>
      <c r="D14" s="77">
        <v>1339.5806170000001</v>
      </c>
      <c r="E14" s="77">
        <v>1556.0561299999999</v>
      </c>
      <c r="F14" s="14" t="s">
        <v>127</v>
      </c>
      <c r="G14" s="10">
        <v>7</v>
      </c>
      <c r="L14" s="5"/>
      <c r="M14" s="5"/>
    </row>
    <row r="15" spans="1:13" ht="63.75">
      <c r="A15" s="11">
        <v>8</v>
      </c>
      <c r="B15" s="13" t="s">
        <v>53</v>
      </c>
      <c r="C15" s="78">
        <v>168.94988599999999</v>
      </c>
      <c r="D15" s="78">
        <v>165.19653</v>
      </c>
      <c r="E15" s="78">
        <v>131.787387</v>
      </c>
      <c r="F15" s="15" t="s">
        <v>128</v>
      </c>
      <c r="G15" s="11">
        <v>8</v>
      </c>
      <c r="L15" s="5"/>
      <c r="M15" s="5"/>
    </row>
    <row r="16" spans="1:13" ht="63.75">
      <c r="A16" s="10">
        <v>9</v>
      </c>
      <c r="B16" s="12" t="s">
        <v>112</v>
      </c>
      <c r="C16" s="77">
        <v>584.99348399999997</v>
      </c>
      <c r="D16" s="77">
        <v>298.24695500000001</v>
      </c>
      <c r="E16" s="77">
        <v>394.07181300000002</v>
      </c>
      <c r="F16" s="14" t="s">
        <v>129</v>
      </c>
      <c r="G16" s="10">
        <v>9</v>
      </c>
      <c r="L16" s="5"/>
      <c r="M16" s="5"/>
    </row>
    <row r="17" spans="1:13" ht="51">
      <c r="A17" s="11">
        <v>10</v>
      </c>
      <c r="B17" s="13" t="s">
        <v>146</v>
      </c>
      <c r="C17" s="78">
        <v>685.88458400000002</v>
      </c>
      <c r="D17" s="78">
        <v>564.119463</v>
      </c>
      <c r="E17" s="78">
        <v>565.009591</v>
      </c>
      <c r="F17" s="15" t="s">
        <v>130</v>
      </c>
      <c r="G17" s="11">
        <v>10</v>
      </c>
      <c r="L17" s="5"/>
      <c r="M17" s="5"/>
    </row>
    <row r="18" spans="1:13" ht="15.75" customHeight="1">
      <c r="A18" s="10">
        <v>11</v>
      </c>
      <c r="B18" s="12" t="s">
        <v>113</v>
      </c>
      <c r="C18" s="77">
        <v>1998.3803089999999</v>
      </c>
      <c r="D18" s="77">
        <v>1586.315096</v>
      </c>
      <c r="E18" s="77">
        <v>1607.0869319999999</v>
      </c>
      <c r="F18" s="14" t="s">
        <v>131</v>
      </c>
      <c r="G18" s="10">
        <v>11</v>
      </c>
      <c r="L18" s="5"/>
      <c r="M18" s="5"/>
    </row>
    <row r="19" spans="1:13" ht="76.5">
      <c r="A19" s="11">
        <v>12</v>
      </c>
      <c r="B19" s="13" t="s">
        <v>114</v>
      </c>
      <c r="C19" s="78">
        <v>340.463706</v>
      </c>
      <c r="D19" s="78">
        <v>351.103857</v>
      </c>
      <c r="E19" s="78">
        <v>392.70941199999999</v>
      </c>
      <c r="F19" s="15" t="s">
        <v>132</v>
      </c>
      <c r="G19" s="11">
        <v>12</v>
      </c>
      <c r="L19" s="5"/>
      <c r="M19" s="5"/>
    </row>
    <row r="20" spans="1:13" ht="41.25" customHeight="1">
      <c r="A20" s="10">
        <v>13</v>
      </c>
      <c r="B20" s="12" t="s">
        <v>33</v>
      </c>
      <c r="C20" s="77">
        <v>801.63349200000005</v>
      </c>
      <c r="D20" s="77">
        <v>556.76864799999998</v>
      </c>
      <c r="E20" s="77">
        <v>624.601001</v>
      </c>
      <c r="F20" s="14" t="s">
        <v>133</v>
      </c>
      <c r="G20" s="10">
        <v>13</v>
      </c>
      <c r="L20" s="5"/>
      <c r="M20" s="5"/>
    </row>
    <row r="21" spans="1:13" ht="63.75">
      <c r="A21" s="11">
        <v>14</v>
      </c>
      <c r="B21" s="13" t="s">
        <v>115</v>
      </c>
      <c r="C21" s="78">
        <v>3198.3555430000001</v>
      </c>
      <c r="D21" s="78">
        <v>890.36795500000005</v>
      </c>
      <c r="E21" s="78">
        <v>761.69820200000004</v>
      </c>
      <c r="F21" s="15" t="s">
        <v>134</v>
      </c>
      <c r="G21" s="11">
        <v>14</v>
      </c>
      <c r="L21" s="5"/>
      <c r="M21" s="5"/>
    </row>
    <row r="22" spans="1:13" ht="25.5">
      <c r="A22" s="10">
        <v>15</v>
      </c>
      <c r="B22" s="12" t="s">
        <v>34</v>
      </c>
      <c r="C22" s="77">
        <v>5721.6519600000001</v>
      </c>
      <c r="D22" s="77">
        <v>3581.7333370000001</v>
      </c>
      <c r="E22" s="77">
        <v>4379.512197</v>
      </c>
      <c r="F22" s="14" t="s">
        <v>135</v>
      </c>
      <c r="G22" s="10">
        <v>15</v>
      </c>
      <c r="L22" s="5"/>
      <c r="M22" s="5"/>
    </row>
    <row r="23" spans="1:13" ht="76.5">
      <c r="A23" s="11">
        <v>16</v>
      </c>
      <c r="B23" s="13" t="s">
        <v>35</v>
      </c>
      <c r="C23" s="78">
        <v>15936.502095</v>
      </c>
      <c r="D23" s="78">
        <v>11193.169320000001</v>
      </c>
      <c r="E23" s="78">
        <v>10740.439204</v>
      </c>
      <c r="F23" s="15" t="s">
        <v>136</v>
      </c>
      <c r="G23" s="11">
        <v>16</v>
      </c>
      <c r="L23" s="5"/>
      <c r="M23" s="5"/>
    </row>
    <row r="24" spans="1:13" ht="25.5">
      <c r="A24" s="10">
        <v>17</v>
      </c>
      <c r="B24" s="12" t="s">
        <v>36</v>
      </c>
      <c r="C24" s="77">
        <v>9933.0904649999993</v>
      </c>
      <c r="D24" s="77">
        <v>7058.8553879999999</v>
      </c>
      <c r="E24" s="77">
        <v>8668.0271520000006</v>
      </c>
      <c r="F24" s="14" t="s">
        <v>137</v>
      </c>
      <c r="G24" s="10">
        <v>17</v>
      </c>
      <c r="L24" s="5"/>
      <c r="M24" s="5"/>
    </row>
    <row r="25" spans="1:13" ht="89.25">
      <c r="A25" s="11">
        <v>18</v>
      </c>
      <c r="B25" s="13" t="s">
        <v>116</v>
      </c>
      <c r="C25" s="78">
        <v>1501.4698229999999</v>
      </c>
      <c r="D25" s="78">
        <v>1119.058321</v>
      </c>
      <c r="E25" s="78">
        <v>1081.3023679999999</v>
      </c>
      <c r="F25" s="15" t="s">
        <v>138</v>
      </c>
      <c r="G25" s="11">
        <v>18</v>
      </c>
      <c r="L25" s="5"/>
      <c r="M25" s="5"/>
    </row>
    <row r="26" spans="1:13" ht="25.5">
      <c r="A26" s="10">
        <v>19</v>
      </c>
      <c r="B26" s="12" t="s">
        <v>117</v>
      </c>
      <c r="C26" s="77">
        <v>155.48146800000001</v>
      </c>
      <c r="D26" s="77">
        <v>291.23011400000001</v>
      </c>
      <c r="E26" s="77">
        <v>916.84460100000001</v>
      </c>
      <c r="F26" s="14" t="s">
        <v>139</v>
      </c>
      <c r="G26" s="10">
        <v>19</v>
      </c>
      <c r="L26" s="5"/>
      <c r="M26" s="5"/>
    </row>
    <row r="27" spans="1:13" ht="15.75" customHeight="1">
      <c r="A27" s="11">
        <v>20</v>
      </c>
      <c r="B27" s="13" t="s">
        <v>37</v>
      </c>
      <c r="C27" s="78">
        <v>1284.2802859999999</v>
      </c>
      <c r="D27" s="78">
        <v>1017.323018</v>
      </c>
      <c r="E27" s="78">
        <v>934.98186499999997</v>
      </c>
      <c r="F27" s="15" t="s">
        <v>52</v>
      </c>
      <c r="G27" s="11">
        <v>20</v>
      </c>
      <c r="L27" s="5"/>
      <c r="M27" s="5"/>
    </row>
    <row r="28" spans="1:13" ht="26.25" thickBot="1">
      <c r="A28" s="19">
        <v>21</v>
      </c>
      <c r="B28" s="20" t="s">
        <v>38</v>
      </c>
      <c r="C28" s="79">
        <v>7.9135309999999999</v>
      </c>
      <c r="D28" s="79">
        <v>9.4029439999999997</v>
      </c>
      <c r="E28" s="79">
        <v>5.1774100000000001</v>
      </c>
      <c r="F28" s="21" t="s">
        <v>140</v>
      </c>
      <c r="G28" s="19">
        <v>21</v>
      </c>
      <c r="L28" s="5"/>
      <c r="M28" s="5"/>
    </row>
    <row r="29" spans="1:13" ht="19.5" customHeight="1" thickBot="1">
      <c r="A29" s="22"/>
      <c r="B29" s="23" t="s">
        <v>119</v>
      </c>
      <c r="C29" s="80">
        <f t="shared" ref="C29:D29" si="0">SUM(C8:C28)</f>
        <v>59202.633789999993</v>
      </c>
      <c r="D29" s="80">
        <f t="shared" si="0"/>
        <v>40684.535884999998</v>
      </c>
      <c r="E29" s="80">
        <f>SUM(E8:E28)</f>
        <v>44044.252565999996</v>
      </c>
      <c r="F29" s="24" t="s">
        <v>1</v>
      </c>
      <c r="G29" s="25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5" bestFit="1" customWidth="1"/>
    <col min="2" max="2" width="32.5703125" style="5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168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82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148</v>
      </c>
      <c r="B5" s="97" t="s">
        <v>155</v>
      </c>
      <c r="C5" s="63" t="s">
        <v>202</v>
      </c>
      <c r="D5" s="63" t="s">
        <v>198</v>
      </c>
      <c r="E5" s="63" t="s">
        <v>202</v>
      </c>
      <c r="F5" s="98" t="s">
        <v>154</v>
      </c>
      <c r="G5" s="99" t="s">
        <v>147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12" t="s">
        <v>2</v>
      </c>
      <c r="C8" s="77">
        <v>4948.9148080000004</v>
      </c>
      <c r="D8" s="77">
        <v>3188.8047200000001</v>
      </c>
      <c r="E8" s="77">
        <v>3591.8627069999998</v>
      </c>
      <c r="F8" s="14" t="s">
        <v>3</v>
      </c>
      <c r="G8" s="10">
        <v>1</v>
      </c>
      <c r="L8" s="5"/>
      <c r="M8" s="5"/>
    </row>
    <row r="9" spans="1:13" ht="20.100000000000001" customHeight="1">
      <c r="A9" s="11">
        <v>2</v>
      </c>
      <c r="B9" s="13" t="s">
        <v>8</v>
      </c>
      <c r="C9" s="78">
        <v>1936.883196</v>
      </c>
      <c r="D9" s="78">
        <v>1433.473401</v>
      </c>
      <c r="E9" s="78">
        <v>1565.517259</v>
      </c>
      <c r="F9" s="15" t="s">
        <v>9</v>
      </c>
      <c r="G9" s="11">
        <v>2</v>
      </c>
      <c r="L9" s="5"/>
      <c r="M9" s="5"/>
    </row>
    <row r="10" spans="1:13" ht="20.100000000000001" customHeight="1">
      <c r="A10" s="10">
        <v>3</v>
      </c>
      <c r="B10" s="12" t="s">
        <v>10</v>
      </c>
      <c r="C10" s="77">
        <v>2781.4547009999997</v>
      </c>
      <c r="D10" s="77">
        <v>2128.884513</v>
      </c>
      <c r="E10" s="77">
        <v>2152.5276290000002</v>
      </c>
      <c r="F10" s="14" t="s">
        <v>149</v>
      </c>
      <c r="G10" s="10">
        <v>3</v>
      </c>
      <c r="L10" s="5"/>
      <c r="M10" s="5"/>
    </row>
    <row r="11" spans="1:13" ht="20.100000000000001" customHeight="1">
      <c r="A11" s="11">
        <v>4</v>
      </c>
      <c r="B11" s="13" t="s">
        <v>11</v>
      </c>
      <c r="C11" s="78">
        <v>19856.787826</v>
      </c>
      <c r="D11" s="78">
        <v>14708.971489</v>
      </c>
      <c r="E11" s="78">
        <v>15062.002223</v>
      </c>
      <c r="F11" s="15" t="s">
        <v>150</v>
      </c>
      <c r="G11" s="11">
        <v>4</v>
      </c>
      <c r="L11" s="5"/>
      <c r="M11" s="5"/>
    </row>
    <row r="12" spans="1:13" ht="20.100000000000001" customHeight="1">
      <c r="A12" s="10">
        <v>5</v>
      </c>
      <c r="B12" s="12" t="s">
        <v>51</v>
      </c>
      <c r="C12" s="77">
        <v>936.32513500000005</v>
      </c>
      <c r="D12" s="77">
        <v>388.10364099999998</v>
      </c>
      <c r="E12" s="77">
        <v>590.00218400000006</v>
      </c>
      <c r="F12" s="14" t="s">
        <v>151</v>
      </c>
      <c r="G12" s="10">
        <v>5</v>
      </c>
      <c r="L12" s="5"/>
      <c r="M12" s="5"/>
    </row>
    <row r="13" spans="1:13" ht="20.100000000000001" customHeight="1">
      <c r="A13" s="11">
        <v>6</v>
      </c>
      <c r="B13" s="13" t="s">
        <v>13</v>
      </c>
      <c r="C13" s="78">
        <v>807.97051299999998</v>
      </c>
      <c r="D13" s="78">
        <v>526.61824799999999</v>
      </c>
      <c r="E13" s="78">
        <v>759.13599099999999</v>
      </c>
      <c r="F13" s="15" t="s">
        <v>14</v>
      </c>
      <c r="G13" s="11">
        <v>6</v>
      </c>
      <c r="L13" s="5"/>
      <c r="M13" s="5"/>
    </row>
    <row r="14" spans="1:13" ht="20.100000000000001" customHeight="1">
      <c r="A14" s="10">
        <v>7</v>
      </c>
      <c r="B14" s="12" t="s">
        <v>15</v>
      </c>
      <c r="C14" s="77">
        <v>7844.3988300000001</v>
      </c>
      <c r="D14" s="77">
        <v>5244.7356410000002</v>
      </c>
      <c r="E14" s="77">
        <v>6612.0654850000001</v>
      </c>
      <c r="F14" s="14" t="s">
        <v>16</v>
      </c>
      <c r="G14" s="10">
        <v>7</v>
      </c>
      <c r="L14" s="5"/>
      <c r="M14" s="5"/>
    </row>
    <row r="15" spans="1:13" ht="20.100000000000001" customHeight="1">
      <c r="A15" s="11">
        <v>8</v>
      </c>
      <c r="B15" s="13" t="s">
        <v>17</v>
      </c>
      <c r="C15" s="78">
        <v>1629.8269740000001</v>
      </c>
      <c r="D15" s="78">
        <v>966.86270200000001</v>
      </c>
      <c r="E15" s="78">
        <v>1129.590909</v>
      </c>
      <c r="F15" s="15" t="s">
        <v>18</v>
      </c>
      <c r="G15" s="11">
        <v>8</v>
      </c>
      <c r="L15" s="5"/>
      <c r="M15" s="5"/>
    </row>
    <row r="16" spans="1:13" ht="20.100000000000001" customHeight="1">
      <c r="A16" s="10">
        <v>9</v>
      </c>
      <c r="B16" s="12" t="s">
        <v>19</v>
      </c>
      <c r="C16" s="77">
        <v>15207.457161</v>
      </c>
      <c r="D16" s="77">
        <v>10940.424913999999</v>
      </c>
      <c r="E16" s="77">
        <v>11642.693544</v>
      </c>
      <c r="F16" s="14" t="s">
        <v>152</v>
      </c>
      <c r="G16" s="10">
        <v>9</v>
      </c>
      <c r="L16" s="5"/>
      <c r="M16" s="5"/>
    </row>
    <row r="17" spans="1:13" ht="20.100000000000001" customHeight="1">
      <c r="A17" s="11">
        <v>10</v>
      </c>
      <c r="B17" s="13" t="s">
        <v>20</v>
      </c>
      <c r="C17" s="78">
        <v>3252.614646</v>
      </c>
      <c r="D17" s="78">
        <v>1157.656616</v>
      </c>
      <c r="E17" s="78">
        <v>938.85463500000003</v>
      </c>
      <c r="F17" s="15" t="s">
        <v>153</v>
      </c>
      <c r="G17" s="11">
        <v>10</v>
      </c>
      <c r="L17" s="5"/>
      <c r="M17" s="5"/>
    </row>
    <row r="18" spans="1:13" ht="20.100000000000001" customHeight="1" thickBot="1">
      <c r="A18" s="19">
        <v>11</v>
      </c>
      <c r="B18" s="20" t="s">
        <v>21</v>
      </c>
      <c r="C18" s="79"/>
      <c r="D18" s="79"/>
      <c r="E18" s="79"/>
      <c r="F18" s="21" t="s">
        <v>22</v>
      </c>
      <c r="G18" s="19">
        <v>11</v>
      </c>
      <c r="L18" s="5"/>
      <c r="M18" s="5"/>
    </row>
    <row r="19" spans="1:13" ht="19.5" customHeight="1" thickBot="1">
      <c r="A19" s="22"/>
      <c r="B19" s="23" t="s">
        <v>119</v>
      </c>
      <c r="C19" s="80">
        <f t="shared" ref="C19:D19" si="0">SUM(C8:C18)</f>
        <v>59202.63379</v>
      </c>
      <c r="D19" s="80">
        <f t="shared" si="0"/>
        <v>40684.535884999998</v>
      </c>
      <c r="E19" s="80">
        <f>SUM(E8:E18)</f>
        <v>44044.252566000003</v>
      </c>
      <c r="F19" s="24" t="s">
        <v>1</v>
      </c>
      <c r="G19" s="25"/>
      <c r="L19" s="5"/>
      <c r="M19" s="5"/>
    </row>
    <row r="20" spans="1:13" ht="35.1" customHeight="1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32"/>
  <sheetViews>
    <sheetView showGridLines="0" rightToLeft="1" workbookViewId="0">
      <selection activeCell="I1" sqref="I1"/>
    </sheetView>
  </sheetViews>
  <sheetFormatPr defaultColWidth="8.5703125" defaultRowHeight="18" customHeight="1"/>
  <cols>
    <col min="1" max="1" width="4.85546875" style="5" bestFit="1" customWidth="1"/>
    <col min="2" max="2" width="26.85546875" style="5" bestFit="1" customWidth="1"/>
    <col min="3" max="3" width="11.5703125" style="5" bestFit="1" customWidth="1"/>
    <col min="4" max="4" width="14" style="5" bestFit="1" customWidth="1"/>
    <col min="5" max="5" width="11.57031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>
      <c r="I1" s="1" t="s">
        <v>111</v>
      </c>
    </row>
    <row r="2" spans="1:13" ht="42.75" customHeight="1"/>
    <row r="3" spans="1:13" ht="23.25" customHeight="1">
      <c r="A3" s="96" t="s">
        <v>158</v>
      </c>
      <c r="B3" s="96"/>
      <c r="C3" s="96"/>
      <c r="D3" s="96"/>
      <c r="E3" s="96"/>
      <c r="F3" s="96"/>
      <c r="G3" s="96"/>
      <c r="L3" s="5"/>
      <c r="M3" s="5"/>
    </row>
    <row r="4" spans="1:13" ht="23.25" customHeight="1">
      <c r="A4" s="96" t="s">
        <v>159</v>
      </c>
      <c r="B4" s="96"/>
      <c r="C4" s="96"/>
      <c r="D4" s="96"/>
      <c r="E4" s="96"/>
      <c r="F4" s="96"/>
      <c r="G4" s="96"/>
      <c r="L4" s="5"/>
      <c r="M4" s="5"/>
    </row>
    <row r="5" spans="1:13" ht="18" customHeight="1">
      <c r="A5" s="91" t="s">
        <v>161</v>
      </c>
      <c r="B5" s="97" t="s">
        <v>162</v>
      </c>
      <c r="C5" s="63" t="s">
        <v>202</v>
      </c>
      <c r="D5" s="63" t="s">
        <v>198</v>
      </c>
      <c r="E5" s="63" t="s">
        <v>202</v>
      </c>
      <c r="F5" s="98" t="s">
        <v>39</v>
      </c>
      <c r="G5" s="99" t="s">
        <v>160</v>
      </c>
      <c r="L5" s="5"/>
      <c r="M5" s="5"/>
    </row>
    <row r="6" spans="1:13" ht="18" customHeight="1">
      <c r="A6" s="91"/>
      <c r="B6" s="97"/>
      <c r="C6" s="16">
        <v>2015</v>
      </c>
      <c r="D6" s="16">
        <v>2016</v>
      </c>
      <c r="E6" s="16">
        <v>2016</v>
      </c>
      <c r="F6" s="98"/>
      <c r="G6" s="99"/>
      <c r="L6" s="5"/>
      <c r="M6" s="5"/>
    </row>
    <row r="7" spans="1:13" ht="18" customHeight="1">
      <c r="A7" s="91"/>
      <c r="B7" s="97"/>
      <c r="C7" s="93" t="s">
        <v>120</v>
      </c>
      <c r="D7" s="94"/>
      <c r="E7" s="95"/>
      <c r="F7" s="98"/>
      <c r="G7" s="99"/>
      <c r="L7" s="5"/>
      <c r="M7" s="5"/>
    </row>
    <row r="8" spans="1:13" ht="20.100000000000001" customHeight="1">
      <c r="A8" s="10">
        <v>1</v>
      </c>
      <c r="B8" s="26" t="s">
        <v>414</v>
      </c>
      <c r="C8" s="77">
        <v>7262.8572009999998</v>
      </c>
      <c r="D8" s="77">
        <v>5028.5717070000001</v>
      </c>
      <c r="E8" s="77">
        <v>6338.8213320000004</v>
      </c>
      <c r="F8" s="66" t="s">
        <v>280</v>
      </c>
      <c r="G8" s="10">
        <v>1</v>
      </c>
      <c r="L8" s="5"/>
      <c r="M8" s="5"/>
    </row>
    <row r="9" spans="1:13" ht="20.100000000000001" customHeight="1">
      <c r="A9" s="11">
        <v>2</v>
      </c>
      <c r="B9" s="27" t="s">
        <v>409</v>
      </c>
      <c r="C9" s="78">
        <v>8129.4893789999996</v>
      </c>
      <c r="D9" s="78">
        <v>6377.0417630000002</v>
      </c>
      <c r="E9" s="78">
        <v>5946.0467429999999</v>
      </c>
      <c r="F9" s="67" t="s">
        <v>275</v>
      </c>
      <c r="G9" s="11">
        <v>2</v>
      </c>
      <c r="L9" s="5"/>
      <c r="M9" s="5"/>
    </row>
    <row r="10" spans="1:13" ht="20.100000000000001" customHeight="1">
      <c r="A10" s="10">
        <v>3</v>
      </c>
      <c r="B10" s="26" t="s">
        <v>433</v>
      </c>
      <c r="C10" s="77">
        <v>4411.5107500000004</v>
      </c>
      <c r="D10" s="77">
        <v>2778.8946980000001</v>
      </c>
      <c r="E10" s="77">
        <v>3030.1892659999999</v>
      </c>
      <c r="F10" s="66" t="s">
        <v>299</v>
      </c>
      <c r="G10" s="10">
        <v>3</v>
      </c>
      <c r="L10" s="5"/>
      <c r="M10" s="5"/>
    </row>
    <row r="11" spans="1:13" ht="20.100000000000001" customHeight="1">
      <c r="A11" s="11">
        <v>4</v>
      </c>
      <c r="B11" s="27" t="s">
        <v>419</v>
      </c>
      <c r="C11" s="78">
        <v>3317.7151349999999</v>
      </c>
      <c r="D11" s="78">
        <v>2495.8528019999999</v>
      </c>
      <c r="E11" s="78">
        <v>2707.02243</v>
      </c>
      <c r="F11" s="67" t="s">
        <v>285</v>
      </c>
      <c r="G11" s="11">
        <v>4</v>
      </c>
      <c r="L11" s="5"/>
      <c r="M11" s="5"/>
    </row>
    <row r="12" spans="1:13" ht="20.100000000000001" customHeight="1">
      <c r="A12" s="10">
        <v>5</v>
      </c>
      <c r="B12" s="26" t="s">
        <v>47</v>
      </c>
      <c r="C12" s="77">
        <v>3554.5144310000001</v>
      </c>
      <c r="D12" s="77">
        <v>2285.2407239999998</v>
      </c>
      <c r="E12" s="77">
        <v>2536.2687380000002</v>
      </c>
      <c r="F12" s="66" t="s">
        <v>185</v>
      </c>
      <c r="G12" s="10">
        <v>5</v>
      </c>
      <c r="L12" s="5"/>
      <c r="M12" s="5"/>
    </row>
    <row r="13" spans="1:13" ht="20.100000000000001" customHeight="1">
      <c r="A13" s="11">
        <v>6</v>
      </c>
      <c r="B13" s="27" t="s">
        <v>410</v>
      </c>
      <c r="C13" s="78">
        <v>2239.8533170000001</v>
      </c>
      <c r="D13" s="78">
        <v>1605.452174</v>
      </c>
      <c r="E13" s="78">
        <v>1801.9179959999999</v>
      </c>
      <c r="F13" s="67" t="s">
        <v>276</v>
      </c>
      <c r="G13" s="11">
        <v>6</v>
      </c>
      <c r="L13" s="5"/>
      <c r="M13" s="5"/>
    </row>
    <row r="14" spans="1:13" ht="20.100000000000001" customHeight="1">
      <c r="A14" s="10">
        <v>7</v>
      </c>
      <c r="B14" s="26" t="s">
        <v>423</v>
      </c>
      <c r="C14" s="77">
        <v>2891.4905779999999</v>
      </c>
      <c r="D14" s="77">
        <v>1805.8280010000001</v>
      </c>
      <c r="E14" s="77">
        <v>1748.406921</v>
      </c>
      <c r="F14" s="66" t="s">
        <v>289</v>
      </c>
      <c r="G14" s="10">
        <v>7</v>
      </c>
      <c r="L14" s="5"/>
      <c r="M14" s="5"/>
    </row>
    <row r="15" spans="1:13" ht="20.100000000000001" customHeight="1">
      <c r="A15" s="11">
        <v>8</v>
      </c>
      <c r="B15" s="27" t="s">
        <v>420</v>
      </c>
      <c r="C15" s="78">
        <v>1940.9982930000001</v>
      </c>
      <c r="D15" s="78">
        <v>1355.322823</v>
      </c>
      <c r="E15" s="78">
        <v>1563.4764970000001</v>
      </c>
      <c r="F15" s="67" t="s">
        <v>286</v>
      </c>
      <c r="G15" s="11">
        <v>8</v>
      </c>
      <c r="L15" s="5"/>
      <c r="M15" s="5"/>
    </row>
    <row r="16" spans="1:13" ht="20.100000000000001" customHeight="1">
      <c r="A16" s="10">
        <v>9</v>
      </c>
      <c r="B16" s="26" t="s">
        <v>425</v>
      </c>
      <c r="C16" s="77">
        <v>1864.9378360000001</v>
      </c>
      <c r="D16" s="77">
        <v>1200.9176950000001</v>
      </c>
      <c r="E16" s="77">
        <v>1405.835067</v>
      </c>
      <c r="F16" s="66" t="s">
        <v>291</v>
      </c>
      <c r="G16" s="10">
        <v>9</v>
      </c>
      <c r="L16" s="5"/>
      <c r="M16" s="5"/>
    </row>
    <row r="17" spans="1:13" ht="20.100000000000001" customHeight="1">
      <c r="A17" s="11">
        <v>10</v>
      </c>
      <c r="B17" s="27" t="s">
        <v>429</v>
      </c>
      <c r="C17" s="78">
        <v>1333.120195</v>
      </c>
      <c r="D17" s="78">
        <v>979.129998</v>
      </c>
      <c r="E17" s="78">
        <v>1392.9839609999999</v>
      </c>
      <c r="F17" s="67" t="s">
        <v>295</v>
      </c>
      <c r="G17" s="11">
        <v>10</v>
      </c>
      <c r="L17" s="5"/>
      <c r="M17" s="5"/>
    </row>
    <row r="18" spans="1:13" ht="20.100000000000001" customHeight="1">
      <c r="A18" s="10">
        <v>11</v>
      </c>
      <c r="B18" s="26" t="s">
        <v>413</v>
      </c>
      <c r="C18" s="77">
        <v>1129.9828829999999</v>
      </c>
      <c r="D18" s="77">
        <v>1046.48326</v>
      </c>
      <c r="E18" s="77">
        <v>1024.9891479999999</v>
      </c>
      <c r="F18" s="66" t="s">
        <v>279</v>
      </c>
      <c r="G18" s="10">
        <v>11</v>
      </c>
      <c r="L18" s="5"/>
      <c r="M18" s="5"/>
    </row>
    <row r="19" spans="1:13" ht="20.100000000000001" customHeight="1">
      <c r="A19" s="11">
        <v>12</v>
      </c>
      <c r="B19" s="27" t="s">
        <v>421</v>
      </c>
      <c r="C19" s="78">
        <v>1673.2970299999999</v>
      </c>
      <c r="D19" s="78">
        <v>1110.2251670000001</v>
      </c>
      <c r="E19" s="78">
        <v>900.13506099999995</v>
      </c>
      <c r="F19" s="67" t="s">
        <v>287</v>
      </c>
      <c r="G19" s="11">
        <v>12</v>
      </c>
      <c r="L19" s="5"/>
      <c r="M19" s="5"/>
    </row>
    <row r="20" spans="1:13" ht="20.100000000000001" customHeight="1">
      <c r="A20" s="10">
        <v>13</v>
      </c>
      <c r="B20" s="26" t="s">
        <v>426</v>
      </c>
      <c r="C20" s="77">
        <v>749.39517799999999</v>
      </c>
      <c r="D20" s="77">
        <v>768.743111</v>
      </c>
      <c r="E20" s="77">
        <v>787.30094399999984</v>
      </c>
      <c r="F20" s="66" t="s">
        <v>292</v>
      </c>
      <c r="G20" s="10">
        <v>13</v>
      </c>
      <c r="L20" s="5"/>
      <c r="M20" s="5"/>
    </row>
    <row r="21" spans="1:13" ht="20.100000000000001" customHeight="1">
      <c r="A21" s="11">
        <v>14</v>
      </c>
      <c r="B21" s="27" t="s">
        <v>439</v>
      </c>
      <c r="C21" s="78">
        <v>2425.3158149999999</v>
      </c>
      <c r="D21" s="78">
        <v>673.91159300000004</v>
      </c>
      <c r="E21" s="78">
        <v>655.51380500000005</v>
      </c>
      <c r="F21" s="67" t="s">
        <v>305</v>
      </c>
      <c r="G21" s="11">
        <v>14</v>
      </c>
      <c r="L21" s="5"/>
      <c r="M21" s="5"/>
    </row>
    <row r="22" spans="1:13" ht="20.100000000000001" customHeight="1">
      <c r="A22" s="10">
        <v>15</v>
      </c>
      <c r="B22" s="26" t="s">
        <v>411</v>
      </c>
      <c r="C22" s="77">
        <v>782.60807899999998</v>
      </c>
      <c r="D22" s="77">
        <v>679.66562999999996</v>
      </c>
      <c r="E22" s="77">
        <v>624.51151900000002</v>
      </c>
      <c r="F22" s="66" t="s">
        <v>277</v>
      </c>
      <c r="G22" s="10">
        <v>15</v>
      </c>
      <c r="L22" s="5"/>
      <c r="M22" s="5"/>
    </row>
    <row r="23" spans="1:13" ht="20.100000000000001" customHeight="1">
      <c r="A23" s="11">
        <v>16</v>
      </c>
      <c r="B23" s="27" t="s">
        <v>441</v>
      </c>
      <c r="C23" s="78">
        <v>587.91696999999999</v>
      </c>
      <c r="D23" s="78">
        <v>362.188694</v>
      </c>
      <c r="E23" s="78">
        <v>603.87659199999996</v>
      </c>
      <c r="F23" s="67" t="s">
        <v>307</v>
      </c>
      <c r="G23" s="11">
        <v>16</v>
      </c>
      <c r="L23" s="5"/>
      <c r="M23" s="5"/>
    </row>
    <row r="24" spans="1:13" ht="20.100000000000001" customHeight="1">
      <c r="A24" s="10">
        <v>17</v>
      </c>
      <c r="B24" s="26" t="s">
        <v>448</v>
      </c>
      <c r="C24" s="77">
        <v>861.500316</v>
      </c>
      <c r="D24" s="77">
        <v>556.92902400000003</v>
      </c>
      <c r="E24" s="77">
        <v>579.23221899999999</v>
      </c>
      <c r="F24" s="66" t="s">
        <v>314</v>
      </c>
      <c r="G24" s="10">
        <v>17</v>
      </c>
      <c r="L24" s="5"/>
      <c r="M24" s="5"/>
    </row>
    <row r="25" spans="1:13" ht="20.100000000000001" customHeight="1">
      <c r="A25" s="11">
        <v>18</v>
      </c>
      <c r="B25" s="27" t="s">
        <v>432</v>
      </c>
      <c r="C25" s="78">
        <v>963.28446099999996</v>
      </c>
      <c r="D25" s="78">
        <v>587.96507799999995</v>
      </c>
      <c r="E25" s="78">
        <v>570.83874700000001</v>
      </c>
      <c r="F25" s="67" t="s">
        <v>298</v>
      </c>
      <c r="G25" s="11">
        <v>18</v>
      </c>
      <c r="L25" s="5"/>
      <c r="M25" s="5"/>
    </row>
    <row r="26" spans="1:13" ht="20.100000000000001" customHeight="1">
      <c r="A26" s="10">
        <v>19</v>
      </c>
      <c r="B26" s="26" t="s">
        <v>500</v>
      </c>
      <c r="C26" s="77">
        <v>513.81674499999997</v>
      </c>
      <c r="D26" s="77">
        <v>386.23545799999999</v>
      </c>
      <c r="E26" s="77">
        <v>569.17025899999999</v>
      </c>
      <c r="F26" s="66" t="s">
        <v>366</v>
      </c>
      <c r="G26" s="10">
        <v>19</v>
      </c>
      <c r="L26" s="5"/>
      <c r="M26" s="5"/>
    </row>
    <row r="27" spans="1:13" ht="20.100000000000001" customHeight="1">
      <c r="A27" s="11">
        <v>20</v>
      </c>
      <c r="B27" s="27" t="s">
        <v>422</v>
      </c>
      <c r="C27" s="78">
        <v>529.73516300000006</v>
      </c>
      <c r="D27" s="78">
        <v>525.57090600000004</v>
      </c>
      <c r="E27" s="78">
        <v>540.38000899999997</v>
      </c>
      <c r="F27" s="67" t="s">
        <v>288</v>
      </c>
      <c r="G27" s="11">
        <v>20</v>
      </c>
      <c r="L27" s="5"/>
      <c r="M27" s="5"/>
    </row>
    <row r="28" spans="1:13" ht="20.100000000000001" customHeight="1">
      <c r="A28" s="10">
        <v>21</v>
      </c>
      <c r="B28" s="26" t="s">
        <v>416</v>
      </c>
      <c r="C28" s="77">
        <v>489.60454399999998</v>
      </c>
      <c r="D28" s="77">
        <v>261.18547999999998</v>
      </c>
      <c r="E28" s="77">
        <v>538.65584000000001</v>
      </c>
      <c r="F28" s="66" t="s">
        <v>282</v>
      </c>
      <c r="G28" s="10">
        <v>21</v>
      </c>
      <c r="L28" s="5"/>
      <c r="M28" s="5"/>
    </row>
    <row r="29" spans="1:13" ht="20.100000000000001" customHeight="1">
      <c r="A29" s="11">
        <v>22</v>
      </c>
      <c r="B29" s="27" t="s">
        <v>431</v>
      </c>
      <c r="C29" s="78">
        <v>839.88345400000003</v>
      </c>
      <c r="D29" s="78">
        <v>430.486583</v>
      </c>
      <c r="E29" s="78">
        <v>513.78502500000002</v>
      </c>
      <c r="F29" s="67" t="s">
        <v>297</v>
      </c>
      <c r="G29" s="11">
        <v>22</v>
      </c>
      <c r="L29" s="5"/>
      <c r="M29" s="5"/>
    </row>
    <row r="30" spans="1:13" ht="20.100000000000001" customHeight="1">
      <c r="A30" s="10">
        <v>23</v>
      </c>
      <c r="B30" s="26" t="s">
        <v>438</v>
      </c>
      <c r="C30" s="77">
        <v>672.26059799999996</v>
      </c>
      <c r="D30" s="77">
        <v>472.40574499999997</v>
      </c>
      <c r="E30" s="77">
        <v>493.38169499999998</v>
      </c>
      <c r="F30" s="66" t="s">
        <v>304</v>
      </c>
      <c r="G30" s="10">
        <v>23</v>
      </c>
      <c r="L30" s="5"/>
      <c r="M30" s="5"/>
    </row>
    <row r="31" spans="1:13" ht="20.100000000000001" customHeight="1">
      <c r="A31" s="11">
        <v>24</v>
      </c>
      <c r="B31" s="27" t="s">
        <v>41</v>
      </c>
      <c r="C31" s="78">
        <v>606.13721599999997</v>
      </c>
      <c r="D31" s="78">
        <v>417.42477400000001</v>
      </c>
      <c r="E31" s="78">
        <v>464.63539700000001</v>
      </c>
      <c r="F31" s="67" t="s">
        <v>43</v>
      </c>
      <c r="G31" s="11">
        <v>24</v>
      </c>
      <c r="L31" s="5"/>
      <c r="M31" s="5"/>
    </row>
    <row r="32" spans="1:13" ht="20.100000000000001" customHeight="1">
      <c r="A32" s="10">
        <v>25</v>
      </c>
      <c r="B32" s="26" t="s">
        <v>455</v>
      </c>
      <c r="C32" s="77">
        <v>572.44130600000005</v>
      </c>
      <c r="D32" s="77">
        <v>316.52272599999998</v>
      </c>
      <c r="E32" s="77">
        <v>429.08467000000002</v>
      </c>
      <c r="F32" s="66" t="s">
        <v>321</v>
      </c>
      <c r="G32" s="10">
        <v>25</v>
      </c>
      <c r="L32" s="5"/>
      <c r="M32" s="5"/>
    </row>
    <row r="33" spans="1:13" ht="20.100000000000001" customHeight="1">
      <c r="A33" s="11">
        <v>26</v>
      </c>
      <c r="B33" s="27" t="s">
        <v>483</v>
      </c>
      <c r="C33" s="78">
        <v>500.03628200000003</v>
      </c>
      <c r="D33" s="78">
        <v>495.90524900000003</v>
      </c>
      <c r="E33" s="78">
        <v>403.43869100000001</v>
      </c>
      <c r="F33" s="67" t="s">
        <v>349</v>
      </c>
      <c r="G33" s="11">
        <v>26</v>
      </c>
      <c r="L33" s="5"/>
      <c r="M33" s="5"/>
    </row>
    <row r="34" spans="1:13" ht="20.100000000000001" customHeight="1">
      <c r="A34" s="10">
        <v>27</v>
      </c>
      <c r="B34" s="26" t="s">
        <v>415</v>
      </c>
      <c r="C34" s="77">
        <v>409.00630999999998</v>
      </c>
      <c r="D34" s="77">
        <v>303.697675</v>
      </c>
      <c r="E34" s="77">
        <v>396.42908999999997</v>
      </c>
      <c r="F34" s="66" t="s">
        <v>281</v>
      </c>
      <c r="G34" s="10">
        <v>27</v>
      </c>
      <c r="L34" s="5"/>
      <c r="M34" s="5"/>
    </row>
    <row r="35" spans="1:13" ht="20.100000000000001" customHeight="1">
      <c r="A35" s="11">
        <v>28</v>
      </c>
      <c r="B35" s="27" t="s">
        <v>46</v>
      </c>
      <c r="C35" s="78">
        <v>468.94334500000002</v>
      </c>
      <c r="D35" s="78">
        <v>243.574038</v>
      </c>
      <c r="E35" s="78">
        <v>334.87077799999997</v>
      </c>
      <c r="F35" s="67" t="s">
        <v>186</v>
      </c>
      <c r="G35" s="11">
        <v>28</v>
      </c>
      <c r="L35" s="5"/>
      <c r="M35" s="5"/>
    </row>
    <row r="36" spans="1:13" ht="20.100000000000001" customHeight="1">
      <c r="A36" s="10">
        <v>29</v>
      </c>
      <c r="B36" s="26" t="s">
        <v>417</v>
      </c>
      <c r="C36" s="77">
        <v>396.04725500000001</v>
      </c>
      <c r="D36" s="77">
        <v>361.79389600000002</v>
      </c>
      <c r="E36" s="77">
        <v>320.70593700000006</v>
      </c>
      <c r="F36" s="66" t="s">
        <v>283</v>
      </c>
      <c r="G36" s="10">
        <v>29</v>
      </c>
      <c r="L36" s="5"/>
      <c r="M36" s="5"/>
    </row>
    <row r="37" spans="1:13" ht="20.100000000000001" customHeight="1">
      <c r="A37" s="11">
        <v>30</v>
      </c>
      <c r="B37" s="27" t="s">
        <v>440</v>
      </c>
      <c r="C37" s="78">
        <v>317.842713</v>
      </c>
      <c r="D37" s="78">
        <v>237.16637</v>
      </c>
      <c r="E37" s="78">
        <v>273.69437900000003</v>
      </c>
      <c r="F37" s="67" t="s">
        <v>306</v>
      </c>
      <c r="G37" s="11">
        <v>30</v>
      </c>
      <c r="L37" s="5"/>
      <c r="M37" s="5"/>
    </row>
    <row r="38" spans="1:13" ht="20.100000000000001" customHeight="1">
      <c r="A38" s="10">
        <v>31</v>
      </c>
      <c r="B38" s="26" t="s">
        <v>470</v>
      </c>
      <c r="C38" s="77">
        <v>581.54162899999994</v>
      </c>
      <c r="D38" s="77">
        <v>216.16393400000001</v>
      </c>
      <c r="E38" s="77">
        <v>273.24415299999998</v>
      </c>
      <c r="F38" s="66" t="s">
        <v>336</v>
      </c>
      <c r="G38" s="10">
        <v>31</v>
      </c>
      <c r="L38" s="5"/>
      <c r="M38" s="5"/>
    </row>
    <row r="39" spans="1:13" ht="20.100000000000001" customHeight="1">
      <c r="A39" s="11">
        <v>32</v>
      </c>
      <c r="B39" s="27" t="s">
        <v>506</v>
      </c>
      <c r="C39" s="78">
        <v>294.94856600000003</v>
      </c>
      <c r="D39" s="78">
        <v>293.20662600000003</v>
      </c>
      <c r="E39" s="78">
        <v>264.15578199999999</v>
      </c>
      <c r="F39" s="67" t="s">
        <v>372</v>
      </c>
      <c r="G39" s="11">
        <v>32</v>
      </c>
      <c r="L39" s="5"/>
      <c r="M39" s="5"/>
    </row>
    <row r="40" spans="1:13" ht="20.100000000000001" customHeight="1">
      <c r="A40" s="10">
        <v>33</v>
      </c>
      <c r="B40" s="26" t="s">
        <v>467</v>
      </c>
      <c r="C40" s="77">
        <v>252.44862000000001</v>
      </c>
      <c r="D40" s="77">
        <v>87.851085999999995</v>
      </c>
      <c r="E40" s="77">
        <v>228.10417799999999</v>
      </c>
      <c r="F40" s="66" t="s">
        <v>333</v>
      </c>
      <c r="G40" s="10">
        <v>33</v>
      </c>
      <c r="L40" s="5"/>
      <c r="M40" s="5"/>
    </row>
    <row r="41" spans="1:13" ht="20.100000000000001" customHeight="1">
      <c r="A41" s="11">
        <v>34</v>
      </c>
      <c r="B41" s="27" t="s">
        <v>434</v>
      </c>
      <c r="C41" s="78">
        <v>502.40993700000001</v>
      </c>
      <c r="D41" s="78">
        <v>189.70314400000001</v>
      </c>
      <c r="E41" s="78">
        <v>208.144138</v>
      </c>
      <c r="F41" s="67" t="s">
        <v>300</v>
      </c>
      <c r="G41" s="11">
        <v>34</v>
      </c>
      <c r="L41" s="5"/>
      <c r="M41" s="5"/>
    </row>
    <row r="42" spans="1:13" ht="20.100000000000001" customHeight="1">
      <c r="A42" s="10">
        <v>35</v>
      </c>
      <c r="B42" s="26" t="s">
        <v>450</v>
      </c>
      <c r="C42" s="77">
        <v>511.02499399999999</v>
      </c>
      <c r="D42" s="77">
        <v>187.27690000000001</v>
      </c>
      <c r="E42" s="77">
        <v>200.72557800000001</v>
      </c>
      <c r="F42" s="66" t="s">
        <v>316</v>
      </c>
      <c r="G42" s="10">
        <v>35</v>
      </c>
      <c r="L42" s="5"/>
      <c r="M42" s="5"/>
    </row>
    <row r="43" spans="1:13" ht="20.100000000000001" customHeight="1">
      <c r="A43" s="11">
        <v>36</v>
      </c>
      <c r="B43" s="27" t="s">
        <v>427</v>
      </c>
      <c r="C43" s="78">
        <v>236.247938</v>
      </c>
      <c r="D43" s="78">
        <v>181.94515899999999</v>
      </c>
      <c r="E43" s="78">
        <v>187.57002800000001</v>
      </c>
      <c r="F43" s="67" t="s">
        <v>293</v>
      </c>
      <c r="G43" s="11">
        <v>36</v>
      </c>
      <c r="L43" s="5"/>
      <c r="M43" s="5"/>
    </row>
    <row r="44" spans="1:13" ht="20.100000000000001" customHeight="1">
      <c r="A44" s="10">
        <v>37</v>
      </c>
      <c r="B44" s="26" t="s">
        <v>480</v>
      </c>
      <c r="C44" s="77">
        <v>127.08150500000001</v>
      </c>
      <c r="D44" s="77">
        <v>128.71793</v>
      </c>
      <c r="E44" s="77">
        <v>180.26897199999999</v>
      </c>
      <c r="F44" s="66" t="s">
        <v>346</v>
      </c>
      <c r="G44" s="10">
        <v>37</v>
      </c>
      <c r="L44" s="5"/>
      <c r="M44" s="5"/>
    </row>
    <row r="45" spans="1:13" ht="20.100000000000001" customHeight="1">
      <c r="A45" s="11">
        <v>38</v>
      </c>
      <c r="B45" s="27" t="s">
        <v>412</v>
      </c>
      <c r="C45" s="78">
        <v>267.64212400000002</v>
      </c>
      <c r="D45" s="78">
        <v>152.29768899999999</v>
      </c>
      <c r="E45" s="78">
        <v>162.70921899999999</v>
      </c>
      <c r="F45" s="67" t="s">
        <v>278</v>
      </c>
      <c r="G45" s="11">
        <v>38</v>
      </c>
      <c r="L45" s="5"/>
      <c r="M45" s="5"/>
    </row>
    <row r="46" spans="1:13" ht="20.100000000000001" customHeight="1">
      <c r="A46" s="10">
        <v>39</v>
      </c>
      <c r="B46" s="26" t="s">
        <v>418</v>
      </c>
      <c r="C46" s="77">
        <v>175.06930600000001</v>
      </c>
      <c r="D46" s="77">
        <v>173.844922</v>
      </c>
      <c r="E46" s="77">
        <v>155.16267799999997</v>
      </c>
      <c r="F46" s="66" t="s">
        <v>284</v>
      </c>
      <c r="G46" s="10">
        <v>39</v>
      </c>
      <c r="L46" s="5"/>
      <c r="M46" s="5"/>
    </row>
    <row r="47" spans="1:13" ht="20.100000000000001" customHeight="1">
      <c r="A47" s="11">
        <v>40</v>
      </c>
      <c r="B47" s="27" t="s">
        <v>453</v>
      </c>
      <c r="C47" s="78">
        <v>219.74481299999999</v>
      </c>
      <c r="D47" s="78">
        <v>164.02752799999999</v>
      </c>
      <c r="E47" s="78">
        <v>155.09038699999999</v>
      </c>
      <c r="F47" s="67" t="s">
        <v>319</v>
      </c>
      <c r="G47" s="11">
        <v>40</v>
      </c>
      <c r="L47" s="5"/>
      <c r="M47" s="5"/>
    </row>
    <row r="48" spans="1:13" ht="20.100000000000001" customHeight="1">
      <c r="A48" s="10">
        <v>41</v>
      </c>
      <c r="B48" s="26" t="s">
        <v>40</v>
      </c>
      <c r="C48" s="77">
        <v>158.363021</v>
      </c>
      <c r="D48" s="77">
        <v>143.05275900000001</v>
      </c>
      <c r="E48" s="77">
        <v>146.85565099999999</v>
      </c>
      <c r="F48" s="66" t="s">
        <v>42</v>
      </c>
      <c r="G48" s="10">
        <v>41</v>
      </c>
      <c r="L48" s="5"/>
      <c r="M48" s="5"/>
    </row>
    <row r="49" spans="1:13" ht="20.100000000000001" customHeight="1">
      <c r="A49" s="11">
        <v>42</v>
      </c>
      <c r="B49" s="27" t="s">
        <v>484</v>
      </c>
      <c r="C49" s="78">
        <v>213.53098800000001</v>
      </c>
      <c r="D49" s="78">
        <v>164.405619</v>
      </c>
      <c r="E49" s="78">
        <v>142.30513099999999</v>
      </c>
      <c r="F49" s="67" t="s">
        <v>350</v>
      </c>
      <c r="G49" s="11">
        <v>42</v>
      </c>
      <c r="L49" s="5"/>
      <c r="M49" s="5"/>
    </row>
    <row r="50" spans="1:13" ht="20.100000000000001" customHeight="1">
      <c r="A50" s="10">
        <v>43</v>
      </c>
      <c r="B50" s="26" t="s">
        <v>472</v>
      </c>
      <c r="C50" s="77">
        <v>168.11555899999999</v>
      </c>
      <c r="D50" s="77">
        <v>73.868469000000019</v>
      </c>
      <c r="E50" s="77">
        <v>133.86097699999999</v>
      </c>
      <c r="F50" s="66" t="s">
        <v>338</v>
      </c>
      <c r="G50" s="10">
        <v>43</v>
      </c>
      <c r="L50" s="5"/>
      <c r="M50" s="5"/>
    </row>
    <row r="51" spans="1:13" ht="20.100000000000001" customHeight="1">
      <c r="A51" s="11">
        <v>44</v>
      </c>
      <c r="B51" s="27" t="s">
        <v>435</v>
      </c>
      <c r="C51" s="78">
        <v>152.54354499999999</v>
      </c>
      <c r="D51" s="78">
        <v>74.197332000000003</v>
      </c>
      <c r="E51" s="78">
        <v>129.623526</v>
      </c>
      <c r="F51" s="67" t="s">
        <v>301</v>
      </c>
      <c r="G51" s="11">
        <v>44</v>
      </c>
      <c r="L51" s="5"/>
      <c r="M51" s="5"/>
    </row>
    <row r="52" spans="1:13" ht="20.100000000000001" customHeight="1">
      <c r="A52" s="10">
        <v>45</v>
      </c>
      <c r="B52" s="26" t="s">
        <v>514</v>
      </c>
      <c r="C52" s="77">
        <v>8.9928260000000009</v>
      </c>
      <c r="D52" s="77">
        <v>351.49942299999998</v>
      </c>
      <c r="E52" s="77">
        <v>120.99488100000001</v>
      </c>
      <c r="F52" s="66" t="s">
        <v>380</v>
      </c>
      <c r="G52" s="10">
        <v>45</v>
      </c>
      <c r="L52" s="5"/>
      <c r="M52" s="5"/>
    </row>
    <row r="53" spans="1:13" ht="20.100000000000001" customHeight="1">
      <c r="A53" s="11">
        <v>46</v>
      </c>
      <c r="B53" s="27" t="s">
        <v>527</v>
      </c>
      <c r="C53" s="78">
        <v>200.33027300000001</v>
      </c>
      <c r="D53" s="78">
        <v>150.57943</v>
      </c>
      <c r="E53" s="78">
        <v>120.65752500000001</v>
      </c>
      <c r="F53" s="67" t="s">
        <v>393</v>
      </c>
      <c r="G53" s="11">
        <v>46</v>
      </c>
      <c r="L53" s="5"/>
      <c r="M53" s="5"/>
    </row>
    <row r="54" spans="1:13" ht="20.100000000000001" customHeight="1">
      <c r="A54" s="10">
        <v>47</v>
      </c>
      <c r="B54" s="26" t="s">
        <v>436</v>
      </c>
      <c r="C54" s="77">
        <v>117.15593</v>
      </c>
      <c r="D54" s="77">
        <v>97.572297000000006</v>
      </c>
      <c r="E54" s="77">
        <v>120.51009999999999</v>
      </c>
      <c r="F54" s="66" t="s">
        <v>302</v>
      </c>
      <c r="G54" s="10">
        <v>47</v>
      </c>
      <c r="L54" s="5"/>
      <c r="M54" s="5"/>
    </row>
    <row r="55" spans="1:13" ht="20.100000000000001" customHeight="1">
      <c r="A55" s="11">
        <v>48</v>
      </c>
      <c r="B55" s="27" t="s">
        <v>477</v>
      </c>
      <c r="C55" s="78">
        <v>517.938852</v>
      </c>
      <c r="D55" s="78">
        <v>130.604996</v>
      </c>
      <c r="E55" s="78">
        <v>119.815237</v>
      </c>
      <c r="F55" s="67" t="s">
        <v>343</v>
      </c>
      <c r="G55" s="11">
        <v>48</v>
      </c>
      <c r="L55" s="5"/>
      <c r="M55" s="5"/>
    </row>
    <row r="56" spans="1:13" ht="20.100000000000001" customHeight="1">
      <c r="A56" s="10">
        <v>49</v>
      </c>
      <c r="B56" s="26" t="s">
        <v>504</v>
      </c>
      <c r="C56" s="77">
        <v>29.998294999999999</v>
      </c>
      <c r="D56" s="77">
        <v>23.630828000000001</v>
      </c>
      <c r="E56" s="77">
        <v>114.640902</v>
      </c>
      <c r="F56" s="66" t="s">
        <v>370</v>
      </c>
      <c r="G56" s="10">
        <v>49</v>
      </c>
      <c r="L56" s="5"/>
      <c r="M56" s="5"/>
    </row>
    <row r="57" spans="1:13" ht="20.100000000000001" customHeight="1">
      <c r="A57" s="11">
        <v>50</v>
      </c>
      <c r="B57" s="27" t="s">
        <v>45</v>
      </c>
      <c r="C57" s="78">
        <v>160.956795</v>
      </c>
      <c r="D57" s="78">
        <v>99.512424999999993</v>
      </c>
      <c r="E57" s="78">
        <v>109.23214299999999</v>
      </c>
      <c r="F57" s="67" t="s">
        <v>44</v>
      </c>
      <c r="G57" s="11">
        <v>50</v>
      </c>
      <c r="L57" s="5"/>
      <c r="M57" s="5"/>
    </row>
    <row r="58" spans="1:13" ht="20.100000000000001" customHeight="1">
      <c r="A58" s="10">
        <v>51</v>
      </c>
      <c r="B58" s="26" t="s">
        <v>487</v>
      </c>
      <c r="C58" s="77">
        <v>149.42555300000001</v>
      </c>
      <c r="D58" s="77">
        <v>60.599877999999997</v>
      </c>
      <c r="E58" s="77">
        <v>97.073363000000001</v>
      </c>
      <c r="F58" s="66" t="s">
        <v>353</v>
      </c>
      <c r="G58" s="10">
        <v>51</v>
      </c>
      <c r="L58" s="5"/>
      <c r="M58" s="5"/>
    </row>
    <row r="59" spans="1:13" ht="20.100000000000001" customHeight="1">
      <c r="A59" s="11">
        <v>52</v>
      </c>
      <c r="B59" s="27" t="s">
        <v>449</v>
      </c>
      <c r="C59" s="78">
        <v>81.811434000000006</v>
      </c>
      <c r="D59" s="78">
        <v>72.364261999999997</v>
      </c>
      <c r="E59" s="78">
        <v>91.042383999999998</v>
      </c>
      <c r="F59" s="67" t="s">
        <v>315</v>
      </c>
      <c r="G59" s="11">
        <v>52</v>
      </c>
      <c r="L59" s="5"/>
      <c r="M59" s="5"/>
    </row>
    <row r="60" spans="1:13" ht="20.100000000000001" customHeight="1">
      <c r="A60" s="10">
        <v>53</v>
      </c>
      <c r="B60" s="26" t="s">
        <v>469</v>
      </c>
      <c r="C60" s="77">
        <v>82.698514000000017</v>
      </c>
      <c r="D60" s="77">
        <v>63.333421000000001</v>
      </c>
      <c r="E60" s="77">
        <v>78.404983999999999</v>
      </c>
      <c r="F60" s="66" t="s">
        <v>335</v>
      </c>
      <c r="G60" s="10">
        <v>53</v>
      </c>
      <c r="L60" s="5"/>
      <c r="M60" s="5"/>
    </row>
    <row r="61" spans="1:13" ht="20.100000000000001" customHeight="1">
      <c r="A61" s="11">
        <v>54</v>
      </c>
      <c r="B61" s="27" t="s">
        <v>509</v>
      </c>
      <c r="C61" s="78">
        <v>114.966418</v>
      </c>
      <c r="D61" s="78">
        <v>209.02170599999999</v>
      </c>
      <c r="E61" s="78">
        <v>72.608514999999997</v>
      </c>
      <c r="F61" s="67" t="s">
        <v>375</v>
      </c>
      <c r="G61" s="11">
        <v>54</v>
      </c>
      <c r="L61" s="5"/>
      <c r="M61" s="5"/>
    </row>
    <row r="62" spans="1:13" ht="20.100000000000001" customHeight="1">
      <c r="A62" s="10">
        <v>55</v>
      </c>
      <c r="B62" s="26" t="s">
        <v>540</v>
      </c>
      <c r="C62" s="77">
        <v>60.104802999999997</v>
      </c>
      <c r="D62" s="77">
        <v>31.376736000000001</v>
      </c>
      <c r="E62" s="77">
        <v>63.712757000000003</v>
      </c>
      <c r="F62" s="66" t="s">
        <v>406</v>
      </c>
      <c r="G62" s="10">
        <v>55</v>
      </c>
      <c r="L62" s="5"/>
      <c r="M62" s="5"/>
    </row>
    <row r="63" spans="1:13" ht="20.100000000000001" customHeight="1">
      <c r="A63" s="11">
        <v>56</v>
      </c>
      <c r="B63" s="27" t="s">
        <v>575</v>
      </c>
      <c r="C63" s="78">
        <v>58.738278999999991</v>
      </c>
      <c r="D63" s="78">
        <v>69.006822</v>
      </c>
      <c r="E63" s="78">
        <v>60.184379999999997</v>
      </c>
      <c r="F63" s="67" t="s">
        <v>543</v>
      </c>
      <c r="G63" s="11">
        <v>56</v>
      </c>
      <c r="L63" s="5"/>
      <c r="M63" s="5"/>
    </row>
    <row r="64" spans="1:13" ht="20.100000000000001" customHeight="1">
      <c r="A64" s="10">
        <v>57</v>
      </c>
      <c r="B64" s="26" t="s">
        <v>471</v>
      </c>
      <c r="C64" s="77">
        <v>67.991150000000005</v>
      </c>
      <c r="D64" s="77">
        <v>65.008104000000003</v>
      </c>
      <c r="E64" s="77">
        <v>57.020732000000002</v>
      </c>
      <c r="F64" s="66" t="s">
        <v>337</v>
      </c>
      <c r="G64" s="10">
        <v>57</v>
      </c>
      <c r="L64" s="5"/>
      <c r="M64" s="5"/>
    </row>
    <row r="65" spans="1:13" ht="20.100000000000001" customHeight="1">
      <c r="A65" s="11">
        <v>58</v>
      </c>
      <c r="B65" s="27" t="s">
        <v>457</v>
      </c>
      <c r="C65" s="78">
        <v>82.992259000000004</v>
      </c>
      <c r="D65" s="78">
        <v>48.567514000000003</v>
      </c>
      <c r="E65" s="78">
        <v>52.923902000000005</v>
      </c>
      <c r="F65" s="67" t="s">
        <v>323</v>
      </c>
      <c r="G65" s="11">
        <v>58</v>
      </c>
      <c r="L65" s="5"/>
      <c r="M65" s="5"/>
    </row>
    <row r="66" spans="1:13" ht="20.100000000000001" customHeight="1">
      <c r="A66" s="10">
        <v>59</v>
      </c>
      <c r="B66" s="26" t="s">
        <v>447</v>
      </c>
      <c r="C66" s="77">
        <v>97.218333999999999</v>
      </c>
      <c r="D66" s="77">
        <v>39.072141000000002</v>
      </c>
      <c r="E66" s="77">
        <v>45.327703999999997</v>
      </c>
      <c r="F66" s="66" t="s">
        <v>313</v>
      </c>
      <c r="G66" s="10">
        <v>59</v>
      </c>
      <c r="L66" s="5"/>
      <c r="M66" s="5"/>
    </row>
    <row r="67" spans="1:13" ht="20.100000000000001" customHeight="1">
      <c r="A67" s="11">
        <v>60</v>
      </c>
      <c r="B67" s="27" t="s">
        <v>437</v>
      </c>
      <c r="C67" s="78">
        <v>86.522492999999997</v>
      </c>
      <c r="D67" s="78">
        <v>61.021554999999999</v>
      </c>
      <c r="E67" s="78">
        <v>44.573546999999998</v>
      </c>
      <c r="F67" s="67" t="s">
        <v>303</v>
      </c>
      <c r="G67" s="11">
        <v>60</v>
      </c>
      <c r="L67" s="5"/>
      <c r="M67" s="5"/>
    </row>
    <row r="68" spans="1:13" ht="20.100000000000001" customHeight="1">
      <c r="A68" s="10">
        <v>61</v>
      </c>
      <c r="B68" s="26" t="s">
        <v>461</v>
      </c>
      <c r="C68" s="77">
        <v>30.089327000000001</v>
      </c>
      <c r="D68" s="77">
        <v>25.324812000000001</v>
      </c>
      <c r="E68" s="77">
        <v>41.678766000000003</v>
      </c>
      <c r="F68" s="66" t="s">
        <v>327</v>
      </c>
      <c r="G68" s="10">
        <v>61</v>
      </c>
      <c r="L68" s="5"/>
      <c r="M68" s="5"/>
    </row>
    <row r="69" spans="1:13" ht="20.100000000000001" customHeight="1">
      <c r="A69" s="11">
        <v>62</v>
      </c>
      <c r="B69" s="27" t="s">
        <v>459</v>
      </c>
      <c r="C69" s="78">
        <v>35.644885000000002</v>
      </c>
      <c r="D69" s="78">
        <v>31.554393000000001</v>
      </c>
      <c r="E69" s="78">
        <v>38.763126999999997</v>
      </c>
      <c r="F69" s="67" t="s">
        <v>325</v>
      </c>
      <c r="G69" s="11">
        <v>62</v>
      </c>
      <c r="L69" s="5"/>
      <c r="M69" s="5"/>
    </row>
    <row r="70" spans="1:13" ht="20.100000000000001" customHeight="1">
      <c r="A70" s="10">
        <v>63</v>
      </c>
      <c r="B70" s="26" t="s">
        <v>501</v>
      </c>
      <c r="C70" s="77">
        <v>29.085135999999999</v>
      </c>
      <c r="D70" s="77">
        <v>7.8734039999999998</v>
      </c>
      <c r="E70" s="77">
        <v>38.234062999999999</v>
      </c>
      <c r="F70" s="66" t="s">
        <v>367</v>
      </c>
      <c r="G70" s="10">
        <v>63</v>
      </c>
      <c r="L70" s="5"/>
      <c r="M70" s="5"/>
    </row>
    <row r="71" spans="1:13" ht="20.100000000000001" customHeight="1">
      <c r="A71" s="11">
        <v>64</v>
      </c>
      <c r="B71" s="27" t="s">
        <v>576</v>
      </c>
      <c r="C71" s="78">
        <v>5.5288019999999998</v>
      </c>
      <c r="D71" s="78">
        <v>6.5935110000000003</v>
      </c>
      <c r="E71" s="78">
        <v>35.879643000000002</v>
      </c>
      <c r="F71" s="67" t="s">
        <v>544</v>
      </c>
      <c r="G71" s="11">
        <v>64</v>
      </c>
      <c r="L71" s="5"/>
      <c r="M71" s="5"/>
    </row>
    <row r="72" spans="1:13" ht="20.100000000000001" customHeight="1">
      <c r="A72" s="10">
        <v>65</v>
      </c>
      <c r="B72" s="26" t="s">
        <v>463</v>
      </c>
      <c r="C72" s="77">
        <v>32.873384000000001</v>
      </c>
      <c r="D72" s="77">
        <v>29.375364000000001</v>
      </c>
      <c r="E72" s="77">
        <v>34.910792000000001</v>
      </c>
      <c r="F72" s="66" t="s">
        <v>329</v>
      </c>
      <c r="G72" s="10">
        <v>65</v>
      </c>
      <c r="L72" s="5"/>
      <c r="M72" s="5"/>
    </row>
    <row r="73" spans="1:13" ht="20.100000000000001" customHeight="1">
      <c r="A73" s="11">
        <v>66</v>
      </c>
      <c r="B73" s="27" t="s">
        <v>488</v>
      </c>
      <c r="C73" s="78">
        <v>21.954535</v>
      </c>
      <c r="D73" s="78">
        <v>23.756281000000001</v>
      </c>
      <c r="E73" s="78">
        <v>34.225718000000001</v>
      </c>
      <c r="F73" s="67" t="s">
        <v>354</v>
      </c>
      <c r="G73" s="11">
        <v>66</v>
      </c>
      <c r="L73" s="5"/>
      <c r="M73" s="5"/>
    </row>
    <row r="74" spans="1:13" ht="20.100000000000001" customHeight="1">
      <c r="A74" s="10">
        <v>67</v>
      </c>
      <c r="B74" s="26" t="s">
        <v>529</v>
      </c>
      <c r="C74" s="77">
        <v>20.156110999999999</v>
      </c>
      <c r="D74" s="77">
        <v>26.658096</v>
      </c>
      <c r="E74" s="77">
        <v>26.255279999999999</v>
      </c>
      <c r="F74" s="66" t="s">
        <v>395</v>
      </c>
      <c r="G74" s="10">
        <v>67</v>
      </c>
      <c r="L74" s="5"/>
      <c r="M74" s="5"/>
    </row>
    <row r="75" spans="1:13" ht="20.100000000000001" customHeight="1">
      <c r="A75" s="11">
        <v>68</v>
      </c>
      <c r="B75" s="27" t="s">
        <v>462</v>
      </c>
      <c r="C75" s="78">
        <v>11.340614</v>
      </c>
      <c r="D75" s="78">
        <v>14.605778000000001</v>
      </c>
      <c r="E75" s="78">
        <v>24.768000000000001</v>
      </c>
      <c r="F75" s="67" t="s">
        <v>328</v>
      </c>
      <c r="G75" s="11">
        <v>68</v>
      </c>
      <c r="L75" s="5"/>
      <c r="M75" s="5"/>
    </row>
    <row r="76" spans="1:13" ht="20.100000000000001" customHeight="1">
      <c r="A76" s="10">
        <v>69</v>
      </c>
      <c r="B76" s="26" t="s">
        <v>475</v>
      </c>
      <c r="C76" s="77">
        <v>36.910587</v>
      </c>
      <c r="D76" s="77">
        <v>16.975442999999999</v>
      </c>
      <c r="E76" s="77">
        <v>24.232918000000002</v>
      </c>
      <c r="F76" s="66" t="s">
        <v>341</v>
      </c>
      <c r="G76" s="10">
        <v>69</v>
      </c>
      <c r="L76" s="5"/>
      <c r="M76" s="5"/>
    </row>
    <row r="77" spans="1:13" ht="20.100000000000001" customHeight="1">
      <c r="A77" s="11">
        <v>70</v>
      </c>
      <c r="B77" s="27" t="s">
        <v>443</v>
      </c>
      <c r="C77" s="78">
        <v>18.123615999999998</v>
      </c>
      <c r="D77" s="78">
        <v>19.004351</v>
      </c>
      <c r="E77" s="78">
        <v>23.663889000000005</v>
      </c>
      <c r="F77" s="67" t="s">
        <v>309</v>
      </c>
      <c r="G77" s="11">
        <v>70</v>
      </c>
      <c r="L77" s="5"/>
      <c r="M77" s="5"/>
    </row>
    <row r="78" spans="1:13" ht="20.100000000000001" customHeight="1">
      <c r="A78" s="10">
        <v>71</v>
      </c>
      <c r="B78" s="26" t="s">
        <v>456</v>
      </c>
      <c r="C78" s="77">
        <v>21.193286000000001</v>
      </c>
      <c r="D78" s="77">
        <v>9.9082380000000008</v>
      </c>
      <c r="E78" s="77">
        <v>22.765993000000002</v>
      </c>
      <c r="F78" s="66" t="s">
        <v>322</v>
      </c>
      <c r="G78" s="10">
        <v>71</v>
      </c>
      <c r="L78" s="5"/>
      <c r="M78" s="5"/>
    </row>
    <row r="79" spans="1:13" ht="20.100000000000001" customHeight="1">
      <c r="A79" s="11">
        <v>72</v>
      </c>
      <c r="B79" s="27" t="s">
        <v>444</v>
      </c>
      <c r="C79" s="78">
        <v>23.343397</v>
      </c>
      <c r="D79" s="78">
        <v>20.267196999999999</v>
      </c>
      <c r="E79" s="78">
        <v>21.915292000000001</v>
      </c>
      <c r="F79" s="67" t="s">
        <v>310</v>
      </c>
      <c r="G79" s="11">
        <v>72</v>
      </c>
      <c r="L79" s="5"/>
      <c r="M79" s="5"/>
    </row>
    <row r="80" spans="1:13" ht="20.100000000000001" customHeight="1">
      <c r="A80" s="10">
        <v>73</v>
      </c>
      <c r="B80" s="26" t="s">
        <v>430</v>
      </c>
      <c r="C80" s="77">
        <v>117.102479</v>
      </c>
      <c r="D80" s="77">
        <v>8.6977499999999992</v>
      </c>
      <c r="E80" s="77">
        <v>21.421347000000001</v>
      </c>
      <c r="F80" s="66" t="s">
        <v>296</v>
      </c>
      <c r="G80" s="10">
        <v>73</v>
      </c>
      <c r="L80" s="5"/>
      <c r="M80" s="5"/>
    </row>
    <row r="81" spans="1:13" ht="20.100000000000001" customHeight="1">
      <c r="A81" s="11">
        <v>74</v>
      </c>
      <c r="B81" s="27" t="s">
        <v>511</v>
      </c>
      <c r="C81" s="78">
        <v>106.629514</v>
      </c>
      <c r="D81" s="78">
        <v>264.67790000000002</v>
      </c>
      <c r="E81" s="78">
        <v>20.985081000000001</v>
      </c>
      <c r="F81" s="67" t="s">
        <v>377</v>
      </c>
      <c r="G81" s="11">
        <v>74</v>
      </c>
      <c r="L81" s="5"/>
      <c r="M81" s="5"/>
    </row>
    <row r="82" spans="1:13" ht="20.100000000000001" customHeight="1">
      <c r="A82" s="10">
        <v>75</v>
      </c>
      <c r="B82" s="26" t="s">
        <v>499</v>
      </c>
      <c r="C82" s="77">
        <v>25.102611</v>
      </c>
      <c r="D82" s="77">
        <v>12.564788999999999</v>
      </c>
      <c r="E82" s="77">
        <v>14.090405000000001</v>
      </c>
      <c r="F82" s="66" t="s">
        <v>365</v>
      </c>
      <c r="G82" s="10">
        <v>75</v>
      </c>
      <c r="L82" s="5"/>
      <c r="M82" s="5"/>
    </row>
    <row r="83" spans="1:13" ht="20.100000000000001" customHeight="1">
      <c r="A83" s="11">
        <v>76</v>
      </c>
      <c r="B83" s="27" t="s">
        <v>521</v>
      </c>
      <c r="C83" s="78">
        <v>23.758410999999999</v>
      </c>
      <c r="D83" s="78">
        <v>13.877967999999999</v>
      </c>
      <c r="E83" s="78">
        <v>13.211828000000001</v>
      </c>
      <c r="F83" s="67" t="s">
        <v>387</v>
      </c>
      <c r="G83" s="11">
        <v>76</v>
      </c>
      <c r="L83" s="5"/>
      <c r="M83" s="5"/>
    </row>
    <row r="84" spans="1:13" ht="20.100000000000001" customHeight="1">
      <c r="A84" s="10">
        <v>77</v>
      </c>
      <c r="B84" s="26" t="s">
        <v>495</v>
      </c>
      <c r="C84" s="77">
        <v>65.195194999999998</v>
      </c>
      <c r="D84" s="77">
        <v>9.8323850000000004</v>
      </c>
      <c r="E84" s="77">
        <v>12.170782000000001</v>
      </c>
      <c r="F84" s="66" t="s">
        <v>361</v>
      </c>
      <c r="G84" s="10">
        <v>77</v>
      </c>
      <c r="L84" s="5"/>
      <c r="M84" s="5"/>
    </row>
    <row r="85" spans="1:13" ht="20.100000000000001" customHeight="1">
      <c r="A85" s="11">
        <v>78</v>
      </c>
      <c r="B85" s="27" t="s">
        <v>446</v>
      </c>
      <c r="C85" s="78">
        <v>4.6062529999999997</v>
      </c>
      <c r="D85" s="78">
        <v>7.6975040000000003</v>
      </c>
      <c r="E85" s="78">
        <v>11.233476</v>
      </c>
      <c r="F85" s="67" t="s">
        <v>312</v>
      </c>
      <c r="G85" s="11">
        <v>78</v>
      </c>
      <c r="L85" s="5"/>
      <c r="M85" s="5"/>
    </row>
    <row r="86" spans="1:13" ht="20.100000000000001" customHeight="1">
      <c r="A86" s="10">
        <v>79</v>
      </c>
      <c r="B86" s="26" t="s">
        <v>508</v>
      </c>
      <c r="C86" s="77">
        <v>6.09152</v>
      </c>
      <c r="D86" s="77">
        <v>5.3526410000000002</v>
      </c>
      <c r="E86" s="77">
        <v>7.7841990000000001</v>
      </c>
      <c r="F86" s="66" t="s">
        <v>374</v>
      </c>
      <c r="G86" s="10">
        <v>79</v>
      </c>
      <c r="L86" s="5"/>
      <c r="M86" s="5"/>
    </row>
    <row r="87" spans="1:13" ht="20.100000000000001" customHeight="1">
      <c r="A87" s="11">
        <v>80</v>
      </c>
      <c r="B87" s="27" t="s">
        <v>486</v>
      </c>
      <c r="C87" s="78">
        <v>14.041178</v>
      </c>
      <c r="D87" s="78">
        <v>12.883672000000001</v>
      </c>
      <c r="E87" s="78">
        <v>6.3021390000000004</v>
      </c>
      <c r="F87" s="67" t="s">
        <v>352</v>
      </c>
      <c r="G87" s="11">
        <v>80</v>
      </c>
      <c r="L87" s="5"/>
      <c r="M87" s="5"/>
    </row>
    <row r="88" spans="1:13" ht="20.100000000000001" customHeight="1">
      <c r="A88" s="10">
        <v>81</v>
      </c>
      <c r="B88" s="26" t="s">
        <v>452</v>
      </c>
      <c r="C88" s="77">
        <v>6.9093349999999996</v>
      </c>
      <c r="D88" s="77">
        <v>2.166026</v>
      </c>
      <c r="E88" s="77">
        <v>5.585045</v>
      </c>
      <c r="F88" s="66" t="s">
        <v>318</v>
      </c>
      <c r="G88" s="10">
        <v>81</v>
      </c>
      <c r="L88" s="5"/>
      <c r="M88" s="5"/>
    </row>
    <row r="89" spans="1:13" ht="20.100000000000001" customHeight="1">
      <c r="A89" s="11">
        <v>82</v>
      </c>
      <c r="B89" s="27" t="s">
        <v>454</v>
      </c>
      <c r="C89" s="78">
        <v>5.6582610000000004</v>
      </c>
      <c r="D89" s="78">
        <v>5.087904</v>
      </c>
      <c r="E89" s="78">
        <v>5.5369650000000004</v>
      </c>
      <c r="F89" s="67" t="s">
        <v>320</v>
      </c>
      <c r="G89" s="11">
        <v>82</v>
      </c>
      <c r="L89" s="5"/>
      <c r="M89" s="5"/>
    </row>
    <row r="90" spans="1:13" ht="20.100000000000001" customHeight="1">
      <c r="A90" s="10">
        <v>83</v>
      </c>
      <c r="B90" s="26" t="s">
        <v>442</v>
      </c>
      <c r="C90" s="77">
        <v>23.157204</v>
      </c>
      <c r="D90" s="77">
        <v>4.5225200000000001</v>
      </c>
      <c r="E90" s="77">
        <v>4.4731769999999997</v>
      </c>
      <c r="F90" s="66" t="s">
        <v>308</v>
      </c>
      <c r="G90" s="10">
        <v>83</v>
      </c>
      <c r="L90" s="5"/>
      <c r="M90" s="5"/>
    </row>
    <row r="91" spans="1:13" ht="20.100000000000001" customHeight="1">
      <c r="A91" s="11">
        <v>84</v>
      </c>
      <c r="B91" s="27" t="s">
        <v>468</v>
      </c>
      <c r="C91" s="78">
        <v>1.725978</v>
      </c>
      <c r="D91" s="78">
        <v>3.7512919999999998</v>
      </c>
      <c r="E91" s="78">
        <v>3.7907320000000002</v>
      </c>
      <c r="F91" s="67" t="s">
        <v>334</v>
      </c>
      <c r="G91" s="11">
        <v>84</v>
      </c>
      <c r="L91" s="5"/>
      <c r="M91" s="5"/>
    </row>
    <row r="92" spans="1:13" ht="20.100000000000001" customHeight="1">
      <c r="A92" s="10">
        <v>85</v>
      </c>
      <c r="B92" s="26" t="s">
        <v>523</v>
      </c>
      <c r="C92" s="77">
        <v>6.2870229999999996</v>
      </c>
      <c r="D92" s="77">
        <v>4.4172830000000003</v>
      </c>
      <c r="E92" s="77">
        <v>3.364204</v>
      </c>
      <c r="F92" s="66" t="s">
        <v>389</v>
      </c>
      <c r="G92" s="10">
        <v>85</v>
      </c>
      <c r="L92" s="5"/>
      <c r="M92" s="5"/>
    </row>
    <row r="93" spans="1:13" ht="20.100000000000001" customHeight="1">
      <c r="A93" s="11">
        <v>86</v>
      </c>
      <c r="B93" s="27" t="s">
        <v>537</v>
      </c>
      <c r="C93" s="78">
        <v>4.199E-2</v>
      </c>
      <c r="D93" s="78">
        <v>1.3500620000000001</v>
      </c>
      <c r="E93" s="78">
        <v>3.3227509999999998</v>
      </c>
      <c r="F93" s="67" t="s">
        <v>403</v>
      </c>
      <c r="G93" s="11">
        <v>86</v>
      </c>
      <c r="L93" s="5"/>
      <c r="M93" s="5"/>
    </row>
    <row r="94" spans="1:13" ht="20.100000000000001" customHeight="1">
      <c r="A94" s="10">
        <v>87</v>
      </c>
      <c r="B94" s="26" t="s">
        <v>538</v>
      </c>
      <c r="C94" s="77">
        <v>14.17022</v>
      </c>
      <c r="D94" s="77">
        <v>3.5494430000000001</v>
      </c>
      <c r="E94" s="77">
        <v>3.0949769999999996</v>
      </c>
      <c r="F94" s="66" t="s">
        <v>404</v>
      </c>
      <c r="G94" s="10">
        <v>87</v>
      </c>
      <c r="L94" s="5"/>
      <c r="M94" s="5"/>
    </row>
    <row r="95" spans="1:13" ht="20.100000000000001" customHeight="1">
      <c r="A95" s="11">
        <v>88</v>
      </c>
      <c r="B95" s="27" t="s">
        <v>522</v>
      </c>
      <c r="C95" s="78">
        <v>0.114397</v>
      </c>
      <c r="D95" s="78">
        <v>0.74753999999999998</v>
      </c>
      <c r="E95" s="78">
        <v>2.7098849999999999</v>
      </c>
      <c r="F95" s="67" t="s">
        <v>388</v>
      </c>
      <c r="G95" s="11">
        <v>88</v>
      </c>
      <c r="L95" s="5"/>
      <c r="M95" s="5"/>
    </row>
    <row r="96" spans="1:13" ht="20.100000000000001" customHeight="1">
      <c r="A96" s="10">
        <v>89</v>
      </c>
      <c r="B96" s="26" t="s">
        <v>460</v>
      </c>
      <c r="C96" s="77">
        <v>1.7759199999999999</v>
      </c>
      <c r="D96" s="77">
        <v>1.350061</v>
      </c>
      <c r="E96" s="77">
        <v>2.6961059999999999</v>
      </c>
      <c r="F96" s="66" t="s">
        <v>326</v>
      </c>
      <c r="G96" s="10">
        <v>89</v>
      </c>
      <c r="L96" s="5"/>
      <c r="M96" s="5"/>
    </row>
    <row r="97" spans="1:13" ht="20.100000000000001" customHeight="1">
      <c r="A97" s="11">
        <v>90</v>
      </c>
      <c r="B97" s="27" t="s">
        <v>516</v>
      </c>
      <c r="C97" s="78">
        <v>0.92568700000000004</v>
      </c>
      <c r="D97" s="78">
        <v>1.9519249999999999</v>
      </c>
      <c r="E97" s="78">
        <v>2.442698</v>
      </c>
      <c r="F97" s="67" t="s">
        <v>382</v>
      </c>
      <c r="G97" s="11">
        <v>90</v>
      </c>
      <c r="L97" s="5"/>
      <c r="M97" s="5"/>
    </row>
    <row r="98" spans="1:13" ht="20.100000000000001" customHeight="1">
      <c r="A98" s="10">
        <v>91</v>
      </c>
      <c r="B98" s="26" t="s">
        <v>445</v>
      </c>
      <c r="C98" s="77">
        <v>2.5566719999999998</v>
      </c>
      <c r="D98" s="77">
        <v>3.6767759999999998</v>
      </c>
      <c r="E98" s="77">
        <v>2.3893379999999995</v>
      </c>
      <c r="F98" s="66" t="s">
        <v>311</v>
      </c>
      <c r="G98" s="10">
        <v>91</v>
      </c>
      <c r="L98" s="5"/>
      <c r="M98" s="5"/>
    </row>
    <row r="99" spans="1:13" ht="20.100000000000001" customHeight="1">
      <c r="A99" s="11">
        <v>92</v>
      </c>
      <c r="B99" s="27" t="s">
        <v>424</v>
      </c>
      <c r="C99" s="78">
        <v>6.5658289999999999</v>
      </c>
      <c r="D99" s="78">
        <v>6.0314920000000001</v>
      </c>
      <c r="E99" s="78">
        <v>2.3782939999999999</v>
      </c>
      <c r="F99" s="67" t="s">
        <v>290</v>
      </c>
      <c r="G99" s="11">
        <v>92</v>
      </c>
      <c r="L99" s="5"/>
      <c r="M99" s="5"/>
    </row>
    <row r="100" spans="1:13" ht="20.100000000000001" customHeight="1">
      <c r="A100" s="10">
        <v>93</v>
      </c>
      <c r="B100" s="26" t="s">
        <v>482</v>
      </c>
      <c r="C100" s="77">
        <v>3.796694</v>
      </c>
      <c r="D100" s="77">
        <v>1.8785780000000001</v>
      </c>
      <c r="E100" s="77">
        <v>2.3570899999999999</v>
      </c>
      <c r="F100" s="66" t="s">
        <v>348</v>
      </c>
      <c r="G100" s="10">
        <v>93</v>
      </c>
      <c r="L100" s="5"/>
      <c r="M100" s="5"/>
    </row>
    <row r="101" spans="1:13" ht="20.100000000000001" customHeight="1">
      <c r="A101" s="11">
        <v>94</v>
      </c>
      <c r="B101" s="27" t="s">
        <v>502</v>
      </c>
      <c r="C101" s="78">
        <v>1.0004000000000001E-2</v>
      </c>
      <c r="D101" s="78">
        <v>4.2424489999999997</v>
      </c>
      <c r="E101" s="78">
        <v>2.2855829999999999</v>
      </c>
      <c r="F101" s="67" t="s">
        <v>545</v>
      </c>
      <c r="G101" s="11">
        <v>94</v>
      </c>
      <c r="L101" s="5"/>
      <c r="M101" s="5"/>
    </row>
    <row r="102" spans="1:13" ht="20.100000000000001" customHeight="1">
      <c r="A102" s="10">
        <v>95</v>
      </c>
      <c r="B102" s="26" t="s">
        <v>536</v>
      </c>
      <c r="C102" s="77">
        <v>4.5856630000000003</v>
      </c>
      <c r="D102" s="77">
        <v>1.1652480000000001</v>
      </c>
      <c r="E102" s="77">
        <v>1.8561730000000001</v>
      </c>
      <c r="F102" s="66" t="s">
        <v>402</v>
      </c>
      <c r="G102" s="10">
        <v>95</v>
      </c>
      <c r="L102" s="5"/>
      <c r="M102" s="5"/>
    </row>
    <row r="103" spans="1:13" ht="20.100000000000001" customHeight="1">
      <c r="A103" s="11">
        <v>96</v>
      </c>
      <c r="B103" s="27" t="s">
        <v>492</v>
      </c>
      <c r="C103" s="78">
        <v>1.827064</v>
      </c>
      <c r="D103" s="78">
        <v>1.075231</v>
      </c>
      <c r="E103" s="78">
        <v>1.8333360000000001</v>
      </c>
      <c r="F103" s="67" t="s">
        <v>358</v>
      </c>
      <c r="G103" s="11">
        <v>96</v>
      </c>
      <c r="L103" s="5"/>
      <c r="M103" s="5"/>
    </row>
    <row r="104" spans="1:13" ht="20.100000000000001" customHeight="1">
      <c r="A104" s="10">
        <v>97</v>
      </c>
      <c r="B104" s="26" t="s">
        <v>503</v>
      </c>
      <c r="C104" s="77">
        <v>0.10231</v>
      </c>
      <c r="D104" s="77">
        <v>1.627418</v>
      </c>
      <c r="E104" s="77">
        <v>1.788624</v>
      </c>
      <c r="F104" s="66" t="s">
        <v>369</v>
      </c>
      <c r="G104" s="10">
        <v>97</v>
      </c>
      <c r="L104" s="5"/>
      <c r="M104" s="5"/>
    </row>
    <row r="105" spans="1:13" ht="20.100000000000001" customHeight="1">
      <c r="A105" s="11">
        <v>98</v>
      </c>
      <c r="B105" s="27" t="s">
        <v>490</v>
      </c>
      <c r="C105" s="78">
        <v>3.1727069999999999</v>
      </c>
      <c r="D105" s="78">
        <v>2.2595879999999999</v>
      </c>
      <c r="E105" s="78">
        <v>1.7762249999999999</v>
      </c>
      <c r="F105" s="67" t="s">
        <v>356</v>
      </c>
      <c r="G105" s="11">
        <v>98</v>
      </c>
      <c r="L105" s="5"/>
      <c r="M105" s="5"/>
    </row>
    <row r="106" spans="1:13" ht="20.100000000000001" customHeight="1">
      <c r="A106" s="10">
        <v>99</v>
      </c>
      <c r="B106" s="26" t="s">
        <v>518</v>
      </c>
      <c r="C106" s="77">
        <v>7.0307310000000003</v>
      </c>
      <c r="D106" s="77">
        <v>1.854055</v>
      </c>
      <c r="E106" s="77">
        <v>1.659972</v>
      </c>
      <c r="F106" s="66" t="s">
        <v>384</v>
      </c>
      <c r="G106" s="10">
        <v>99</v>
      </c>
      <c r="L106" s="5"/>
      <c r="M106" s="5"/>
    </row>
    <row r="107" spans="1:13" ht="20.100000000000001" customHeight="1">
      <c r="A107" s="11">
        <v>100</v>
      </c>
      <c r="B107" s="27" t="s">
        <v>577</v>
      </c>
      <c r="C107" s="78">
        <v>2.34938</v>
      </c>
      <c r="D107" s="78">
        <v>2.5230610000000002</v>
      </c>
      <c r="E107" s="78">
        <v>1.564063</v>
      </c>
      <c r="F107" s="67" t="s">
        <v>546</v>
      </c>
      <c r="G107" s="11">
        <v>100</v>
      </c>
      <c r="L107" s="5"/>
      <c r="M107" s="5"/>
    </row>
    <row r="108" spans="1:13" ht="20.100000000000001" customHeight="1">
      <c r="A108" s="10">
        <v>101</v>
      </c>
      <c r="B108" s="26" t="s">
        <v>428</v>
      </c>
      <c r="C108" s="77">
        <v>0.294601</v>
      </c>
      <c r="D108" s="77">
        <v>1.0832E-2</v>
      </c>
      <c r="E108" s="77">
        <v>1.3592010000000001</v>
      </c>
      <c r="F108" s="66" t="s">
        <v>294</v>
      </c>
      <c r="G108" s="10">
        <v>101</v>
      </c>
      <c r="L108" s="5"/>
      <c r="M108" s="5"/>
    </row>
    <row r="109" spans="1:13" ht="20.100000000000001" customHeight="1">
      <c r="A109" s="11">
        <v>102</v>
      </c>
      <c r="B109" s="27" t="s">
        <v>493</v>
      </c>
      <c r="C109" s="78">
        <v>1.0699989999999999</v>
      </c>
      <c r="D109" s="78">
        <v>0.99809400000000004</v>
      </c>
      <c r="E109" s="78">
        <v>1.3103659999999999</v>
      </c>
      <c r="F109" s="67" t="s">
        <v>359</v>
      </c>
      <c r="G109" s="11">
        <v>102</v>
      </c>
      <c r="L109" s="5"/>
      <c r="M109" s="5"/>
    </row>
    <row r="110" spans="1:13" ht="20.100000000000001" customHeight="1">
      <c r="A110" s="10">
        <v>103</v>
      </c>
      <c r="B110" s="26" t="s">
        <v>515</v>
      </c>
      <c r="C110" s="77">
        <v>12.637767999999999</v>
      </c>
      <c r="D110" s="77">
        <v>4.4799899999999999</v>
      </c>
      <c r="E110" s="77">
        <v>1.2552099999999999</v>
      </c>
      <c r="F110" s="66" t="s">
        <v>381</v>
      </c>
      <c r="G110" s="10">
        <v>103</v>
      </c>
      <c r="L110" s="5"/>
      <c r="M110" s="5"/>
    </row>
    <row r="111" spans="1:13" ht="20.100000000000001" customHeight="1">
      <c r="A111" s="11">
        <v>104</v>
      </c>
      <c r="B111" s="27" t="s">
        <v>507</v>
      </c>
      <c r="C111" s="78">
        <v>1.7039580000000001</v>
      </c>
      <c r="D111" s="78">
        <v>0.37578299999999998</v>
      </c>
      <c r="E111" s="78">
        <v>1.243611</v>
      </c>
      <c r="F111" s="67" t="s">
        <v>373</v>
      </c>
      <c r="G111" s="11">
        <v>104</v>
      </c>
      <c r="L111" s="5"/>
      <c r="M111" s="5"/>
    </row>
    <row r="112" spans="1:13" ht="20.100000000000001" customHeight="1">
      <c r="A112" s="10">
        <v>105</v>
      </c>
      <c r="B112" s="26" t="s">
        <v>578</v>
      </c>
      <c r="C112" s="77">
        <v>0.28136899999999998</v>
      </c>
      <c r="D112" s="77">
        <v>0.46390700000000001</v>
      </c>
      <c r="E112" s="77">
        <v>1.1189439999999999</v>
      </c>
      <c r="F112" s="66" t="s">
        <v>547</v>
      </c>
      <c r="G112" s="10">
        <v>105</v>
      </c>
      <c r="L112" s="5"/>
      <c r="M112" s="5"/>
    </row>
    <row r="113" spans="1:13" ht="20.100000000000001" customHeight="1">
      <c r="A113" s="11">
        <v>106</v>
      </c>
      <c r="B113" s="27" t="s">
        <v>473</v>
      </c>
      <c r="C113" s="78">
        <v>2.585045</v>
      </c>
      <c r="D113" s="78">
        <v>0.64935200000000004</v>
      </c>
      <c r="E113" s="78">
        <v>0.99982800000000005</v>
      </c>
      <c r="F113" s="67" t="s">
        <v>339</v>
      </c>
      <c r="G113" s="11">
        <v>106</v>
      </c>
      <c r="L113" s="5"/>
      <c r="M113" s="5"/>
    </row>
    <row r="114" spans="1:13" ht="20.100000000000001" customHeight="1">
      <c r="A114" s="10">
        <v>107</v>
      </c>
      <c r="B114" s="26" t="s">
        <v>579</v>
      </c>
      <c r="C114" s="77">
        <v>11.316172999999999</v>
      </c>
      <c r="D114" s="77">
        <v>1.4094000000000001E-2</v>
      </c>
      <c r="E114" s="77">
        <v>0.74342200000000003</v>
      </c>
      <c r="F114" s="66" t="s">
        <v>548</v>
      </c>
      <c r="G114" s="10">
        <v>107</v>
      </c>
      <c r="L114" s="5"/>
      <c r="M114" s="5"/>
    </row>
    <row r="115" spans="1:13" ht="20.100000000000001" customHeight="1">
      <c r="A115" s="11">
        <v>108</v>
      </c>
      <c r="B115" s="27" t="s">
        <v>494</v>
      </c>
      <c r="C115" s="78">
        <v>1.5185000000000001E-2</v>
      </c>
      <c r="D115" s="78">
        <v>3.3925160000000001</v>
      </c>
      <c r="E115" s="78">
        <v>0.72295500000000001</v>
      </c>
      <c r="F115" s="67" t="s">
        <v>360</v>
      </c>
      <c r="G115" s="11">
        <v>108</v>
      </c>
      <c r="L115" s="5"/>
      <c r="M115" s="5"/>
    </row>
    <row r="116" spans="1:13" ht="20.100000000000001" customHeight="1">
      <c r="A116" s="10">
        <v>109</v>
      </c>
      <c r="B116" s="26" t="s">
        <v>580</v>
      </c>
      <c r="C116" s="77">
        <v>0.31327199999999999</v>
      </c>
      <c r="D116" s="77">
        <v>1.0813349999999999</v>
      </c>
      <c r="E116" s="77">
        <v>0.70569300000000001</v>
      </c>
      <c r="F116" s="66" t="s">
        <v>549</v>
      </c>
      <c r="G116" s="10">
        <v>109</v>
      </c>
      <c r="L116" s="5"/>
      <c r="M116" s="5"/>
    </row>
    <row r="117" spans="1:13" ht="20.100000000000001" customHeight="1">
      <c r="A117" s="11">
        <v>110</v>
      </c>
      <c r="B117" s="27" t="s">
        <v>512</v>
      </c>
      <c r="C117" s="78">
        <v>9.1121730000000003</v>
      </c>
      <c r="D117" s="78">
        <v>0.47543600000000003</v>
      </c>
      <c r="E117" s="78">
        <v>0.67412399999999995</v>
      </c>
      <c r="F117" s="67" t="s">
        <v>378</v>
      </c>
      <c r="G117" s="11">
        <v>110</v>
      </c>
      <c r="L117" s="5"/>
      <c r="M117" s="5"/>
    </row>
    <row r="118" spans="1:13" ht="20.100000000000001" customHeight="1">
      <c r="A118" s="10">
        <v>111</v>
      </c>
      <c r="B118" s="26" t="s">
        <v>581</v>
      </c>
      <c r="C118" s="77">
        <v>0.29641000000000001</v>
      </c>
      <c r="D118" s="77">
        <v>0.57336799999999999</v>
      </c>
      <c r="E118" s="77">
        <v>0.67343299999999995</v>
      </c>
      <c r="F118" s="66" t="s">
        <v>550</v>
      </c>
      <c r="G118" s="10">
        <v>111</v>
      </c>
      <c r="L118" s="5"/>
      <c r="M118" s="5"/>
    </row>
    <row r="119" spans="1:13" ht="20.100000000000001" customHeight="1">
      <c r="A119" s="11">
        <v>112</v>
      </c>
      <c r="B119" s="27" t="s">
        <v>582</v>
      </c>
      <c r="C119" s="78">
        <v>5.5954920000000001</v>
      </c>
      <c r="D119" s="78">
        <v>3.9302269999999999</v>
      </c>
      <c r="E119" s="78">
        <v>0.64862699999999995</v>
      </c>
      <c r="F119" s="67" t="s">
        <v>551</v>
      </c>
      <c r="G119" s="11">
        <v>112</v>
      </c>
      <c r="L119" s="5"/>
      <c r="M119" s="5"/>
    </row>
    <row r="120" spans="1:13" ht="20.100000000000001" customHeight="1">
      <c r="A120" s="10">
        <v>113</v>
      </c>
      <c r="B120" s="26" t="s">
        <v>583</v>
      </c>
      <c r="C120" s="77">
        <v>4.7719639999999997</v>
      </c>
      <c r="D120" s="77">
        <v>1.0670090000000001</v>
      </c>
      <c r="E120" s="77">
        <v>0.60554099999999988</v>
      </c>
      <c r="F120" s="66" t="s">
        <v>552</v>
      </c>
      <c r="G120" s="10">
        <v>113</v>
      </c>
      <c r="L120" s="5"/>
      <c r="M120" s="5"/>
    </row>
    <row r="121" spans="1:13" ht="20.100000000000001" customHeight="1">
      <c r="A121" s="11">
        <v>114</v>
      </c>
      <c r="B121" s="27" t="s">
        <v>584</v>
      </c>
      <c r="C121" s="78">
        <v>0.76563000000000003</v>
      </c>
      <c r="D121" s="78">
        <v>1.6739520000000001</v>
      </c>
      <c r="E121" s="78">
        <v>0.576233</v>
      </c>
      <c r="F121" s="67" t="s">
        <v>553</v>
      </c>
      <c r="G121" s="11">
        <v>114</v>
      </c>
      <c r="L121" s="5"/>
      <c r="M121" s="5"/>
    </row>
    <row r="122" spans="1:13" ht="20.100000000000001" customHeight="1">
      <c r="A122" s="10">
        <v>115</v>
      </c>
      <c r="B122" s="26" t="s">
        <v>585</v>
      </c>
      <c r="C122" s="77">
        <v>6.1386999999999997E-2</v>
      </c>
      <c r="D122" s="77">
        <v>0.181565</v>
      </c>
      <c r="E122" s="77">
        <v>0.56778799999999996</v>
      </c>
      <c r="F122" s="66" t="s">
        <v>554</v>
      </c>
      <c r="G122" s="10">
        <v>115</v>
      </c>
      <c r="L122" s="5"/>
      <c r="M122" s="5"/>
    </row>
    <row r="123" spans="1:13" ht="20.100000000000001" customHeight="1">
      <c r="A123" s="11">
        <v>116</v>
      </c>
      <c r="B123" s="27" t="s">
        <v>534</v>
      </c>
      <c r="C123" s="78">
        <v>0.23263300000000001</v>
      </c>
      <c r="D123" s="78">
        <v>0.11723699999999999</v>
      </c>
      <c r="E123" s="78">
        <v>0.55511900000000003</v>
      </c>
      <c r="F123" s="67" t="s">
        <v>400</v>
      </c>
      <c r="G123" s="11">
        <v>116</v>
      </c>
      <c r="L123" s="5"/>
      <c r="M123" s="5"/>
    </row>
    <row r="124" spans="1:13" ht="20.100000000000001" customHeight="1">
      <c r="A124" s="10">
        <v>117</v>
      </c>
      <c r="B124" s="26" t="s">
        <v>586</v>
      </c>
      <c r="C124" s="77">
        <v>3.7677000000000002E-2</v>
      </c>
      <c r="D124" s="77">
        <v>1.012521</v>
      </c>
      <c r="E124" s="77">
        <v>0.55340800000000001</v>
      </c>
      <c r="F124" s="66" t="s">
        <v>555</v>
      </c>
      <c r="G124" s="10">
        <v>117</v>
      </c>
      <c r="L124" s="5"/>
      <c r="M124" s="5"/>
    </row>
    <row r="125" spans="1:13" ht="20.100000000000001" customHeight="1">
      <c r="A125" s="11">
        <v>118</v>
      </c>
      <c r="B125" s="27" t="s">
        <v>524</v>
      </c>
      <c r="C125" s="78">
        <v>0.80249700000000002</v>
      </c>
      <c r="D125" s="78">
        <v>0.247782</v>
      </c>
      <c r="E125" s="78">
        <v>0.49801000000000001</v>
      </c>
      <c r="F125" s="67" t="s">
        <v>390</v>
      </c>
      <c r="G125" s="11">
        <v>118</v>
      </c>
      <c r="L125" s="5"/>
      <c r="M125" s="5"/>
    </row>
    <row r="126" spans="1:13" ht="20.100000000000001" customHeight="1">
      <c r="A126" s="10">
        <v>119</v>
      </c>
      <c r="B126" s="26" t="s">
        <v>587</v>
      </c>
      <c r="C126" s="77">
        <v>1.7391999999999998E-2</v>
      </c>
      <c r="D126" s="77">
        <v>5.9187999999999998E-2</v>
      </c>
      <c r="E126" s="77">
        <v>0.48553099999999999</v>
      </c>
      <c r="F126" s="66" t="s">
        <v>556</v>
      </c>
      <c r="G126" s="10">
        <v>119</v>
      </c>
      <c r="L126" s="5"/>
      <c r="M126" s="5"/>
    </row>
    <row r="127" spans="1:13" ht="20.100000000000001" customHeight="1">
      <c r="A127" s="11">
        <v>120</v>
      </c>
      <c r="B127" s="27" t="s">
        <v>498</v>
      </c>
      <c r="C127" s="78">
        <v>0.217169</v>
      </c>
      <c r="D127" s="78">
        <v>27.238191</v>
      </c>
      <c r="E127" s="78">
        <v>0.48461900000000002</v>
      </c>
      <c r="F127" s="67" t="s">
        <v>364</v>
      </c>
      <c r="G127" s="11">
        <v>120</v>
      </c>
      <c r="L127" s="5"/>
      <c r="M127" s="5"/>
    </row>
    <row r="128" spans="1:13" ht="20.100000000000001" customHeight="1">
      <c r="A128" s="10">
        <v>121</v>
      </c>
      <c r="B128" s="26" t="s">
        <v>588</v>
      </c>
      <c r="C128" s="77">
        <v>0.258882</v>
      </c>
      <c r="D128" s="77">
        <v>7.6109999999999997E-2</v>
      </c>
      <c r="E128" s="77">
        <v>0.43107000000000001</v>
      </c>
      <c r="F128" s="66" t="s">
        <v>557</v>
      </c>
      <c r="G128" s="10">
        <v>121</v>
      </c>
      <c r="L128" s="5"/>
      <c r="M128" s="5"/>
    </row>
    <row r="129" spans="1:13" ht="20.100000000000001" customHeight="1">
      <c r="A129" s="11">
        <v>122</v>
      </c>
      <c r="B129" s="27" t="s">
        <v>541</v>
      </c>
      <c r="C129" s="78">
        <v>0</v>
      </c>
      <c r="D129" s="78">
        <v>2.2629999999999998E-3</v>
      </c>
      <c r="E129" s="78">
        <v>0.419263</v>
      </c>
      <c r="F129" s="67" t="s">
        <v>407</v>
      </c>
      <c r="G129" s="11">
        <v>122</v>
      </c>
      <c r="L129" s="5"/>
      <c r="M129" s="5"/>
    </row>
    <row r="130" spans="1:13" ht="20.100000000000001" customHeight="1">
      <c r="A130" s="10">
        <v>123</v>
      </c>
      <c r="B130" s="26" t="s">
        <v>589</v>
      </c>
      <c r="C130" s="77">
        <v>0.32080799999999998</v>
      </c>
      <c r="D130" s="77">
        <v>0.65368599999999999</v>
      </c>
      <c r="E130" s="77">
        <v>0.39384999999999998</v>
      </c>
      <c r="F130" s="66" t="s">
        <v>558</v>
      </c>
      <c r="G130" s="10">
        <v>123</v>
      </c>
      <c r="L130" s="5"/>
      <c r="M130" s="5"/>
    </row>
    <row r="131" spans="1:13" ht="20.100000000000001" customHeight="1">
      <c r="A131" s="11">
        <v>124</v>
      </c>
      <c r="B131" s="27" t="s">
        <v>530</v>
      </c>
      <c r="C131" s="78">
        <v>1.9345060000000001</v>
      </c>
      <c r="D131" s="78">
        <v>0.80309600000000003</v>
      </c>
      <c r="E131" s="78">
        <v>0.33702100000000002</v>
      </c>
      <c r="F131" s="67" t="s">
        <v>396</v>
      </c>
      <c r="G131" s="11">
        <v>124</v>
      </c>
      <c r="L131" s="5"/>
      <c r="M131" s="5"/>
    </row>
    <row r="132" spans="1:13" ht="20.100000000000001" customHeight="1">
      <c r="A132" s="10">
        <v>125</v>
      </c>
      <c r="B132" s="26" t="s">
        <v>497</v>
      </c>
      <c r="C132" s="77">
        <v>0.105707</v>
      </c>
      <c r="D132" s="77">
        <v>0.49072199999999999</v>
      </c>
      <c r="E132" s="77">
        <v>0.31852399999999997</v>
      </c>
      <c r="F132" s="66" t="s">
        <v>363</v>
      </c>
      <c r="G132" s="10">
        <v>125</v>
      </c>
      <c r="L132" s="5"/>
      <c r="M132" s="5"/>
    </row>
    <row r="133" spans="1:13" ht="20.100000000000001" customHeight="1">
      <c r="A133" s="11">
        <v>126</v>
      </c>
      <c r="B133" s="27" t="s">
        <v>590</v>
      </c>
      <c r="C133" s="78">
        <v>0.14994099999999999</v>
      </c>
      <c r="D133" s="78">
        <v>0.984263</v>
      </c>
      <c r="E133" s="78">
        <v>0.310392</v>
      </c>
      <c r="F133" s="67" t="s">
        <v>559</v>
      </c>
      <c r="G133" s="11">
        <v>126</v>
      </c>
      <c r="L133" s="5"/>
      <c r="M133" s="5"/>
    </row>
    <row r="134" spans="1:13" ht="20.100000000000001" customHeight="1">
      <c r="A134" s="10">
        <v>127</v>
      </c>
      <c r="B134" s="26" t="s">
        <v>451</v>
      </c>
      <c r="C134" s="77">
        <v>0.42259499999999994</v>
      </c>
      <c r="D134" s="77">
        <v>1.1077E-2</v>
      </c>
      <c r="E134" s="77">
        <v>0.30753200000000003</v>
      </c>
      <c r="F134" s="66" t="s">
        <v>317</v>
      </c>
      <c r="G134" s="10">
        <v>127</v>
      </c>
      <c r="L134" s="5"/>
      <c r="M134" s="5"/>
    </row>
    <row r="135" spans="1:13" ht="20.100000000000001" customHeight="1">
      <c r="A135" s="11">
        <v>128</v>
      </c>
      <c r="B135" s="27" t="s">
        <v>591</v>
      </c>
      <c r="C135" s="78">
        <v>0.123241</v>
      </c>
      <c r="D135" s="78">
        <v>0.115027</v>
      </c>
      <c r="E135" s="78">
        <v>0.30386099999999999</v>
      </c>
      <c r="F135" s="67" t="s">
        <v>560</v>
      </c>
      <c r="G135" s="11">
        <v>128</v>
      </c>
      <c r="L135" s="5"/>
      <c r="M135" s="5"/>
    </row>
    <row r="136" spans="1:13" ht="20.100000000000001" customHeight="1">
      <c r="A136" s="10">
        <v>129</v>
      </c>
      <c r="B136" s="26" t="s">
        <v>592</v>
      </c>
      <c r="C136" s="77">
        <v>1.8311000000000001E-2</v>
      </c>
      <c r="D136" s="77">
        <v>0</v>
      </c>
      <c r="E136" s="77">
        <v>0.29144799999999998</v>
      </c>
      <c r="F136" s="66" t="s">
        <v>561</v>
      </c>
      <c r="G136" s="10">
        <v>129</v>
      </c>
      <c r="L136" s="5"/>
      <c r="M136" s="5"/>
    </row>
    <row r="137" spans="1:13" ht="20.100000000000001" customHeight="1">
      <c r="A137" s="11">
        <v>130</v>
      </c>
      <c r="B137" s="27" t="s">
        <v>510</v>
      </c>
      <c r="C137" s="78">
        <v>0.27136100000000007</v>
      </c>
      <c r="D137" s="78">
        <v>0.18299199999999999</v>
      </c>
      <c r="E137" s="78">
        <v>0.27965899999999999</v>
      </c>
      <c r="F137" s="67" t="s">
        <v>376</v>
      </c>
      <c r="G137" s="11">
        <v>130</v>
      </c>
      <c r="L137" s="5"/>
      <c r="M137" s="5"/>
    </row>
    <row r="138" spans="1:13" ht="20.100000000000001" customHeight="1">
      <c r="A138" s="10">
        <v>131</v>
      </c>
      <c r="B138" s="26" t="s">
        <v>593</v>
      </c>
      <c r="C138" s="77">
        <v>1.118714</v>
      </c>
      <c r="D138" s="77">
        <v>0.69041200000000003</v>
      </c>
      <c r="E138" s="77">
        <v>0.27754699999999999</v>
      </c>
      <c r="F138" s="66" t="s">
        <v>562</v>
      </c>
      <c r="G138" s="10">
        <v>131</v>
      </c>
      <c r="L138" s="5"/>
      <c r="M138" s="5"/>
    </row>
    <row r="139" spans="1:13" ht="20.100000000000001" customHeight="1">
      <c r="A139" s="11">
        <v>132</v>
      </c>
      <c r="B139" s="27" t="s">
        <v>594</v>
      </c>
      <c r="C139" s="78">
        <v>0.79607700000000003</v>
      </c>
      <c r="D139" s="78">
        <v>0.141513</v>
      </c>
      <c r="E139" s="78">
        <v>0.260741</v>
      </c>
      <c r="F139" s="67" t="s">
        <v>563</v>
      </c>
      <c r="G139" s="11">
        <v>132</v>
      </c>
      <c r="L139" s="5"/>
      <c r="M139" s="5"/>
    </row>
    <row r="140" spans="1:13" ht="20.100000000000001" customHeight="1">
      <c r="A140" s="10">
        <v>133</v>
      </c>
      <c r="B140" s="26" t="s">
        <v>595</v>
      </c>
      <c r="C140" s="77">
        <v>5.176E-2</v>
      </c>
      <c r="D140" s="77">
        <v>0</v>
      </c>
      <c r="E140" s="77">
        <v>0.18348800000000001</v>
      </c>
      <c r="F140" s="66" t="s">
        <v>564</v>
      </c>
      <c r="G140" s="10">
        <v>133</v>
      </c>
      <c r="L140" s="5"/>
      <c r="M140" s="5"/>
    </row>
    <row r="141" spans="1:13" ht="20.100000000000001" customHeight="1">
      <c r="A141" s="11">
        <v>134</v>
      </c>
      <c r="B141" s="27" t="s">
        <v>478</v>
      </c>
      <c r="C141" s="78">
        <v>7.0589449999999996</v>
      </c>
      <c r="D141" s="78">
        <v>5.3083999999999999E-2</v>
      </c>
      <c r="E141" s="78">
        <v>0.17169400000000001</v>
      </c>
      <c r="F141" s="67" t="s">
        <v>344</v>
      </c>
      <c r="G141" s="11">
        <v>134</v>
      </c>
      <c r="L141" s="5"/>
      <c r="M141" s="5"/>
    </row>
    <row r="142" spans="1:13" ht="20.100000000000001" customHeight="1">
      <c r="A142" s="10">
        <v>135</v>
      </c>
      <c r="B142" s="26" t="s">
        <v>596</v>
      </c>
      <c r="C142" s="77">
        <v>0.30532999999999999</v>
      </c>
      <c r="D142" s="77">
        <v>0.40026299999999998</v>
      </c>
      <c r="E142" s="77">
        <v>0.16867399999999999</v>
      </c>
      <c r="F142" s="66" t="s">
        <v>565</v>
      </c>
      <c r="G142" s="10">
        <v>135</v>
      </c>
      <c r="L142" s="5"/>
      <c r="M142" s="5"/>
    </row>
    <row r="143" spans="1:13" ht="20.100000000000001" customHeight="1">
      <c r="A143" s="11">
        <v>136</v>
      </c>
      <c r="B143" s="27" t="s">
        <v>458</v>
      </c>
      <c r="C143" s="78">
        <v>9.9270000000000001E-3</v>
      </c>
      <c r="D143" s="78">
        <v>0.41597899999999999</v>
      </c>
      <c r="E143" s="78">
        <v>0.16655400000000001</v>
      </c>
      <c r="F143" s="67" t="s">
        <v>324</v>
      </c>
      <c r="G143" s="11">
        <v>136</v>
      </c>
      <c r="L143" s="5"/>
      <c r="M143" s="5"/>
    </row>
    <row r="144" spans="1:13" ht="20.100000000000001" customHeight="1">
      <c r="A144" s="10">
        <v>137</v>
      </c>
      <c r="B144" s="26" t="s">
        <v>597</v>
      </c>
      <c r="C144" s="77">
        <v>6.1781000000000003E-2</v>
      </c>
      <c r="D144" s="77">
        <v>6.1069999999999999E-2</v>
      </c>
      <c r="E144" s="77">
        <v>0.14708599999999999</v>
      </c>
      <c r="F144" s="66" t="s">
        <v>566</v>
      </c>
      <c r="G144" s="10">
        <v>137</v>
      </c>
      <c r="L144" s="5"/>
      <c r="M144" s="5"/>
    </row>
    <row r="145" spans="1:13" ht="20.100000000000001" customHeight="1">
      <c r="A145" s="11">
        <v>138</v>
      </c>
      <c r="B145" s="27" t="s">
        <v>479</v>
      </c>
      <c r="C145" s="78">
        <v>0.471335</v>
      </c>
      <c r="D145" s="78">
        <v>0.22755800000000001</v>
      </c>
      <c r="E145" s="78">
        <v>0.14055200000000001</v>
      </c>
      <c r="F145" s="67" t="s">
        <v>345</v>
      </c>
      <c r="G145" s="11">
        <v>138</v>
      </c>
      <c r="L145" s="5"/>
      <c r="M145" s="5"/>
    </row>
    <row r="146" spans="1:13" ht="20.100000000000001" customHeight="1">
      <c r="A146" s="10">
        <v>139</v>
      </c>
      <c r="B146" s="26" t="s">
        <v>598</v>
      </c>
      <c r="C146" s="77">
        <v>0.53201200000000004</v>
      </c>
      <c r="D146" s="77">
        <v>0.19828299999999999</v>
      </c>
      <c r="E146" s="77">
        <v>0.11738999999999999</v>
      </c>
      <c r="F146" s="66" t="s">
        <v>567</v>
      </c>
      <c r="G146" s="10">
        <v>139</v>
      </c>
      <c r="L146" s="5"/>
      <c r="M146" s="5"/>
    </row>
    <row r="147" spans="1:13" ht="20.100000000000001" customHeight="1">
      <c r="A147" s="11">
        <v>140</v>
      </c>
      <c r="B147" s="27" t="s">
        <v>599</v>
      </c>
      <c r="C147" s="78">
        <v>0</v>
      </c>
      <c r="D147" s="78">
        <v>0</v>
      </c>
      <c r="E147" s="78">
        <v>0.115413</v>
      </c>
      <c r="F147" s="67" t="s">
        <v>568</v>
      </c>
      <c r="G147" s="11">
        <v>140</v>
      </c>
      <c r="L147" s="5"/>
      <c r="M147" s="5"/>
    </row>
    <row r="148" spans="1:13" ht="20.100000000000001" customHeight="1">
      <c r="A148" s="10">
        <v>141</v>
      </c>
      <c r="B148" s="26" t="s">
        <v>600</v>
      </c>
      <c r="C148" s="77">
        <v>2.4205999999999998E-2</v>
      </c>
      <c r="D148" s="77">
        <v>0</v>
      </c>
      <c r="E148" s="77">
        <v>8.2748000000000002E-2</v>
      </c>
      <c r="F148" s="66" t="s">
        <v>569</v>
      </c>
      <c r="G148" s="10">
        <v>141</v>
      </c>
      <c r="L148" s="5"/>
      <c r="M148" s="5"/>
    </row>
    <row r="149" spans="1:13" ht="20.100000000000001" customHeight="1">
      <c r="A149" s="11">
        <v>142</v>
      </c>
      <c r="B149" s="27" t="s">
        <v>601</v>
      </c>
      <c r="C149" s="78">
        <v>8.4422999999999998E-2</v>
      </c>
      <c r="D149" s="78">
        <v>5.2498999999999997E-2</v>
      </c>
      <c r="E149" s="78">
        <v>8.1219E-2</v>
      </c>
      <c r="F149" s="67" t="s">
        <v>570</v>
      </c>
      <c r="G149" s="11">
        <v>142</v>
      </c>
      <c r="L149" s="5"/>
      <c r="M149" s="5"/>
    </row>
    <row r="150" spans="1:13" ht="20.100000000000001" customHeight="1">
      <c r="A150" s="10">
        <v>143</v>
      </c>
      <c r="B150" s="26" t="s">
        <v>464</v>
      </c>
      <c r="C150" s="77">
        <v>0.56122699999999992</v>
      </c>
      <c r="D150" s="77">
        <v>0.20894199999999999</v>
      </c>
      <c r="E150" s="77">
        <v>7.6341999999999993E-2</v>
      </c>
      <c r="F150" s="66" t="s">
        <v>330</v>
      </c>
      <c r="G150" s="10">
        <v>143</v>
      </c>
      <c r="L150" s="5"/>
      <c r="M150" s="5"/>
    </row>
    <row r="151" spans="1:13" ht="20.100000000000001" customHeight="1">
      <c r="A151" s="11">
        <v>144</v>
      </c>
      <c r="B151" s="27" t="s">
        <v>602</v>
      </c>
      <c r="C151" s="78">
        <v>0</v>
      </c>
      <c r="D151" s="78">
        <v>9.0782000000000002E-2</v>
      </c>
      <c r="E151" s="78">
        <v>7.5719999999999996E-2</v>
      </c>
      <c r="F151" s="67" t="s">
        <v>571</v>
      </c>
      <c r="G151" s="11">
        <v>144</v>
      </c>
      <c r="L151" s="5"/>
      <c r="M151" s="5"/>
    </row>
    <row r="152" spans="1:13" ht="20.100000000000001" customHeight="1">
      <c r="A152" s="10">
        <v>145</v>
      </c>
      <c r="B152" s="26" t="s">
        <v>603</v>
      </c>
      <c r="C152" s="77">
        <v>0</v>
      </c>
      <c r="D152" s="77">
        <v>0</v>
      </c>
      <c r="E152" s="77">
        <v>6.8843000000000001E-2</v>
      </c>
      <c r="F152" s="66" t="s">
        <v>572</v>
      </c>
      <c r="G152" s="10">
        <v>145</v>
      </c>
      <c r="L152" s="5"/>
      <c r="M152" s="5"/>
    </row>
    <row r="153" spans="1:13" ht="20.100000000000001" customHeight="1">
      <c r="A153" s="11">
        <v>146</v>
      </c>
      <c r="B153" s="27" t="s">
        <v>485</v>
      </c>
      <c r="C153" s="78">
        <v>9.1821E-2</v>
      </c>
      <c r="D153" s="78">
        <v>8.7500000000000008E-3</v>
      </c>
      <c r="E153" s="78">
        <v>6.4959000000000003E-2</v>
      </c>
      <c r="F153" s="67" t="s">
        <v>351</v>
      </c>
      <c r="G153" s="11">
        <v>146</v>
      </c>
      <c r="L153" s="5"/>
      <c r="M153" s="5"/>
    </row>
    <row r="154" spans="1:13" ht="20.100000000000001" customHeight="1">
      <c r="A154" s="10">
        <v>147</v>
      </c>
      <c r="B154" s="26" t="s">
        <v>604</v>
      </c>
      <c r="C154" s="77">
        <v>0.25431999999999999</v>
      </c>
      <c r="D154" s="77">
        <v>9.4341999999999995E-2</v>
      </c>
      <c r="E154" s="77">
        <v>6.3766000000000003E-2</v>
      </c>
      <c r="F154" s="66" t="s">
        <v>573</v>
      </c>
      <c r="G154" s="10">
        <v>147</v>
      </c>
      <c r="L154" s="5"/>
      <c r="M154" s="5"/>
    </row>
    <row r="155" spans="1:13" ht="20.100000000000001" customHeight="1">
      <c r="A155" s="11">
        <v>148</v>
      </c>
      <c r="B155" s="27" t="s">
        <v>605</v>
      </c>
      <c r="C155" s="78">
        <v>0.19477800000000001</v>
      </c>
      <c r="D155" s="78">
        <v>0</v>
      </c>
      <c r="E155" s="78">
        <v>5.7730999999999998E-2</v>
      </c>
      <c r="F155" s="67" t="s">
        <v>574</v>
      </c>
      <c r="G155" s="11">
        <v>148</v>
      </c>
      <c r="L155" s="5"/>
      <c r="M155" s="5"/>
    </row>
    <row r="156" spans="1:13" ht="20.100000000000001" customHeight="1" thickBot="1">
      <c r="A156" s="19"/>
      <c r="B156" s="20" t="s">
        <v>274</v>
      </c>
      <c r="C156" s="79">
        <v>179.65254700000006</v>
      </c>
      <c r="D156" s="79">
        <v>54.157886999999988</v>
      </c>
      <c r="E156" s="79">
        <v>59.217629999999986</v>
      </c>
      <c r="F156" s="21" t="s">
        <v>273</v>
      </c>
      <c r="G156" s="19"/>
      <c r="L156" s="5"/>
      <c r="M156" s="5"/>
    </row>
    <row r="157" spans="1:13" ht="19.5" customHeight="1" thickBot="1">
      <c r="A157" s="22"/>
      <c r="B157" s="23" t="s">
        <v>119</v>
      </c>
      <c r="C157" s="80">
        <f t="shared" ref="C157:D157" si="0">SUM(C8:C156)</f>
        <v>59202.633789999963</v>
      </c>
      <c r="D157" s="80">
        <f t="shared" si="0"/>
        <v>40684.535885000012</v>
      </c>
      <c r="E157" s="80">
        <f>SUM(E8:E156)</f>
        <v>44044.252566000003</v>
      </c>
      <c r="F157" s="24" t="s">
        <v>1</v>
      </c>
      <c r="G157" s="25"/>
      <c r="L157" s="5"/>
      <c r="M157" s="5"/>
    </row>
    <row r="158" spans="1:13" ht="35.1" customHeight="1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>
      <c r="A229" s="2"/>
      <c r="B229" s="2"/>
      <c r="C229" s="2"/>
      <c r="D229" s="2"/>
      <c r="E229" s="2"/>
      <c r="F229" s="2"/>
      <c r="G229" s="2"/>
      <c r="L229" s="5"/>
      <c r="M229" s="5"/>
    </row>
    <row r="230" spans="1:13" ht="35.1" customHeight="1">
      <c r="A230" s="2"/>
      <c r="B230" s="2"/>
      <c r="C230" s="2"/>
      <c r="D230" s="2"/>
      <c r="E230" s="2"/>
      <c r="F230" s="2"/>
      <c r="G230" s="2"/>
      <c r="L230" s="5"/>
      <c r="M230" s="5"/>
    </row>
    <row r="231" spans="1:13" ht="35.1" customHeight="1">
      <c r="A231" s="2"/>
      <c r="B231" s="2"/>
      <c r="C231" s="2"/>
      <c r="D231" s="2"/>
      <c r="E231" s="2"/>
      <c r="F231" s="2"/>
      <c r="G231" s="2"/>
      <c r="L231" s="5"/>
      <c r="M231" s="5"/>
    </row>
    <row r="232" spans="1:13" ht="35.1" customHeight="1">
      <c r="A232" s="2"/>
      <c r="B232" s="2"/>
      <c r="C232" s="2"/>
      <c r="D232" s="2"/>
      <c r="E232" s="2"/>
      <c r="F232" s="2"/>
      <c r="G232" s="2"/>
      <c r="L232" s="5"/>
      <c r="M23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2016-09-27T11:06:31Z</cp:lastPrinted>
  <dcterms:created xsi:type="dcterms:W3CDTF">2016-08-11T05:20:00Z</dcterms:created>
  <dcterms:modified xsi:type="dcterms:W3CDTF">2016-09-27T11:06:40Z</dcterms:modified>
</cp:coreProperties>
</file>