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'1.3'!$A$1:$H$155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'2.3'!$A$1:$H$151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E151" i="22" l="1"/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151" i="22"/>
  <c r="D151" i="22"/>
  <c r="C19" i="21"/>
  <c r="D19" i="21"/>
  <c r="E19" i="21"/>
  <c r="C32" i="30"/>
  <c r="D32" i="30"/>
  <c r="E32" i="30"/>
  <c r="C18" i="30"/>
  <c r="D18" i="30"/>
  <c r="E18" i="30"/>
  <c r="C8" i="30"/>
  <c r="D8" i="30"/>
  <c r="E8" i="30"/>
  <c r="C11" i="23"/>
  <c r="D11" i="23"/>
  <c r="E11" i="23"/>
  <c r="C11" i="24"/>
  <c r="D11" i="24"/>
  <c r="E11" i="24"/>
  <c r="C29" i="20"/>
  <c r="D29" i="20"/>
  <c r="E29" i="20"/>
  <c r="C155" i="18"/>
  <c r="D155" i="18"/>
  <c r="E155" i="18"/>
  <c r="C19" i="17"/>
  <c r="D19" i="17"/>
  <c r="E19" i="17"/>
  <c r="C29" i="11"/>
  <c r="D29" i="11"/>
  <c r="E29" i="11"/>
  <c r="D47" i="30" l="1"/>
  <c r="E47" i="30"/>
  <c r="C47" i="30"/>
</calcChain>
</file>

<file path=xl/sharedStrings.xml><?xml version="1.0" encoding="utf-8"?>
<sst xmlns="http://schemas.openxmlformats.org/spreadsheetml/2006/main" count="1143" uniqueCount="621">
  <si>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</si>
  <si>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</si>
  <si>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</si>
  <si>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</si>
  <si>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</si>
  <si>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</si>
  <si>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</si>
  <si>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</si>
  <si>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</si>
  <si>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</si>
  <si>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</si>
  <si>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</si>
  <si>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</si>
  <si>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</si>
  <si>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</si>
  <si>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</si>
  <si>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</si>
  <si>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</si>
  <si>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</si>
  <si>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</si>
  <si>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</si>
  <si>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</si>
  <si>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</si>
  <si>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</si>
  <si>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</si>
  <si>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</si>
  <si>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</si>
  <si>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</si>
  <si>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</si>
  <si>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</si>
  <si>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</si>
  <si>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</si>
  <si>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</si>
  <si>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</si>
  <si>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</si>
  <si>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</si>
  <si>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</si>
  <si>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</si>
  <si>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</si>
  <si>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</si>
  <si>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</si>
  <si>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</si>
  <si>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</si>
  <si>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</si>
  <si>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</si>
  <si>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</si>
  <si>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</si>
  <si>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</si>
  <si>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</si>
  <si>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</si>
  <si>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</si>
  <si>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</si>
  <si>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</si>
  <si>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</si>
  <si>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</si>
  <si>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</si>
  <si>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</si>
  <si>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</si>
  <si>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</si>
  <si>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</si>
  <si>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</si>
  <si>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</si>
  <si>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</si>
  <si>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</si>
  <si>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</si>
  <si>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</si>
  <si>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</si>
  <si>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</si>
  <si>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</si>
  <si>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</si>
  <si>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</si>
  <si>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</si>
  <si>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</si>
  <si>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</si>
  <si>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</si>
  <si>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</si>
  <si>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</si>
  <si>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</si>
  <si>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</si>
  <si>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</si>
  <si>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</si>
  <si>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</si>
  <si>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</si>
  <si>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</si>
  <si>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</si>
  <si>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</si>
  <si>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</si>
  <si>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</si>
  <si>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</si>
  <si>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</si>
  <si>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</si>
  <si>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</si>
  <si>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</si>
  <si>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</si>
  <si>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</si>
  <si>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</si>
  <si>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</si>
  <si>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</si>
  <si>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</si>
  <si>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</si>
  <si>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</si>
  <si>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</si>
  <si>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</si>
  <si>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</si>
  <si>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</si>
  <si>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</si>
  <si>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</si>
  <si>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</si>
  <si>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</si>
  <si>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</si>
  <si>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</si>
  <si>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</si>
  <si>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</si>
  <si>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</si>
  <si>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</si>
  <si>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</si>
  <si>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</si>
  <si>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</si>
  <si>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</si>
  <si>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</si>
  <si>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</si>
  <si>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</si>
  <si>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</si>
  <si>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</si>
  <si>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</si>
  <si>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</si>
  <si>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</si>
  <si>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</si>
  <si>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</si>
  <si>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</si>
  <si>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</si>
  <si>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</si>
  <si>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</si>
  <si>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</si>
  <si>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</si>
  <si>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</si>
  <si>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</si>
  <si>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</si>
  <si>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</si>
  <si>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</si>
  <si>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</si>
  <si>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</si>
  <si>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</si>
  <si>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</si>
  <si>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</si>
  <si>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</si>
  <si>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</si>
  <si>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</si>
  <si>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</si>
  <si>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</si>
  <si>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</si>
  <si>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</si>
  <si>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</si>
  <si>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</si>
  <si>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</si>
  <si>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</si>
  <si>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</si>
  <si>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</si>
  <si>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</si>
  <si>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</si>
  <si>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</si>
  <si>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</si>
  <si>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</si>
  <si>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</si>
  <si>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</si>
  <si>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</si>
  <si>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</si>
  <si>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</si>
  <si>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</si>
  <si>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</si>
  <si>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</si>
  <si>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</si>
  <si>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</si>
  <si>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</si>
  <si>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</si>
  <si>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</si>
  <si>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</si>
  <si>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</si>
  <si>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</si>
  <si>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</si>
  <si>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</si>
  <si>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</si>
  <si>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</si>
  <si>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</si>
  <si>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</si>
  <si>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</si>
  <si>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</si>
  <si>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</si>
  <si>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</si>
  <si>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</si>
  <si>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</si>
  <si>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</si>
  <si>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</si>
  <si>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</si>
  <si>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</si>
  <si>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</si>
  <si>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</si>
  <si>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</si>
  <si>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</si>
  <si>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</si>
  <si>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</si>
  <si>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</si>
  <si>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</si>
  <si>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</si>
  <si>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</si>
  <si>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</si>
  <si>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</si>
  <si>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</si>
  <si>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</si>
  <si>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</si>
  <si>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</si>
  <si>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</si>
  <si>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</si>
  <si>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</si>
  <si>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</si>
  <si>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</si>
  <si>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</si>
  <si>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</si>
  <si>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</si>
  <si>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</si>
  <si>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</si>
  <si>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</si>
  <si>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</si>
  <si>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</si>
  <si>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</si>
  <si>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</si>
  <si>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</si>
  <si>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</si>
  <si>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</si>
  <si>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</si>
  <si>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</si>
  <si>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</si>
  <si>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</si>
  <si>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</si>
  <si>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</si>
  <si>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</si>
  <si>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</si>
  <si>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</si>
  <si>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</si>
  <si>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</si>
  <si>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</si>
  <si>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</si>
  <si>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</si>
  <si>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</si>
  <si>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</si>
  <si>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</si>
  <si>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</si>
  <si>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</si>
  <si>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</si>
  <si>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</si>
  <si>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</si>
  <si>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</si>
  <si>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</si>
  <si>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</si>
  <si>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</si>
  <si>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</si>
  <si>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</si>
  <si>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</si>
  <si>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</si>
  <si>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</si>
  <si>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</si>
  <si>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</si>
  <si>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</si>
  <si>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</si>
  <si>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</si>
  <si>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</si>
  <si>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</si>
  <si>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</si>
  <si>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</si>
  <si>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</si>
  <si>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</si>
  <si>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</si>
  <si>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</si>
  <si>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</si>
  <si>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</si>
  <si>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</si>
  <si>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</si>
  <si>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</si>
  <si>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</si>
  <si>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</si>
  <si>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</si>
  <si>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</si>
  <si>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</si>
  <si>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</si>
  <si>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</si>
  <si>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</si>
  <si>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</si>
  <si>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</si>
  <si>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</si>
  <si>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</si>
  <si>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</si>
  <si>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</si>
  <si>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</si>
  <si>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</si>
  <si>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</si>
  <si>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</si>
  <si>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</si>
  <si>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</si>
  <si>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</si>
  <si>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</si>
  <si>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</si>
  <si>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</si>
  <si>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</si>
  <si>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</si>
  <si>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</si>
  <si>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</si>
  <si>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</si>
  <si>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</si>
  <si>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</si>
  <si>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</si>
  <si>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</si>
  <si>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</si>
  <si>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</si>
  <si>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</si>
  <si>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</si>
  <si>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</si>
  <si>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</si>
  <si>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</si>
  <si>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</si>
  <si>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</si>
  <si>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</si>
  <si>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</si>
  <si>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</si>
  <si>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</si>
  <si>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</si>
  <si>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</si>
  <si>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</si>
  <si>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</si>
  <si>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</si>
  <si>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</si>
  <si>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</si>
  <si>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</si>
  <si>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</si>
  <si>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</si>
  <si>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</si>
  <si>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 xml:space="preserve">	Russian Federation</t>
  </si>
  <si>
    <t>Mauritania</t>
  </si>
  <si>
    <t>Togo</t>
  </si>
  <si>
    <t>Bahamas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</si>
  <si>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</si>
  <si>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</si>
  <si>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</si>
  <si>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</si>
  <si>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</si>
  <si>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</si>
  <si>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</si>
  <si>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</si>
  <si>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</si>
  <si>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</si>
  <si>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</si>
  <si>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</si>
  <si>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</si>
  <si>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</si>
  <si>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</si>
  <si>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</si>
  <si>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</si>
  <si>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</si>
  <si>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</si>
  <si>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</si>
  <si>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</si>
  <si>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</si>
  <si>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</si>
  <si>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</si>
  <si>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</si>
  <si>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</si>
  <si>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</si>
  <si>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</si>
  <si>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</si>
  <si>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</si>
  <si>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</si>
  <si>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</si>
  <si>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</si>
  <si>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</si>
  <si>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</si>
  <si>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</si>
  <si>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</si>
  <si>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Malawi</t>
  </si>
  <si>
    <t>Lithuania</t>
  </si>
  <si>
    <t>Luxembourg</t>
  </si>
  <si>
    <t>Comoros</t>
  </si>
  <si>
    <t>Honduras</t>
  </si>
  <si>
    <t>Iceland</t>
  </si>
  <si>
    <t>Maldives</t>
  </si>
  <si>
    <t>Mongolia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</si>
  <si>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</si>
  <si>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</si>
  <si>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</si>
  <si>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</si>
  <si>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</si>
  <si>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</si>
  <si>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</si>
  <si>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</si>
  <si>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</si>
  <si>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</si>
  <si>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</si>
  <si>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</si>
  <si>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</si>
  <si>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</si>
  <si>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</si>
  <si>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</si>
  <si>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</si>
  <si>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</si>
  <si>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</si>
  <si>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</si>
  <si>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</si>
  <si>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</si>
  <si>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</si>
  <si>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</si>
  <si>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</si>
  <si>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</si>
  <si>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</si>
  <si>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</si>
  <si>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</si>
  <si>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</si>
  <si>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</si>
  <si>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</si>
  <si>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</si>
  <si>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</si>
  <si>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</si>
  <si>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</si>
  <si>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</si>
  <si>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</si>
  <si>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</si>
  <si>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</si>
  <si>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</si>
  <si>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</si>
  <si>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</si>
  <si>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</si>
  <si>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</si>
  <si>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</si>
  <si>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</si>
  <si>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</si>
  <si>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</si>
  <si>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</si>
  <si>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</si>
  <si>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</si>
  <si>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</si>
  <si>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</si>
  <si>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</si>
  <si>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</si>
  <si>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</si>
  <si>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</si>
  <si>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</si>
  <si>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</si>
  <si>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</si>
  <si>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</si>
  <si>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</si>
  <si>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</si>
  <si>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</si>
  <si>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</si>
  <si>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</si>
  <si>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</si>
  <si>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</si>
  <si>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</si>
  <si>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</si>
  <si>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</si>
  <si>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</si>
  <si>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</si>
  <si>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</si>
  <si>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</si>
  <si>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</si>
  <si>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</si>
  <si>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</si>
  <si>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جزر الباهاما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</si>
  <si>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</si>
  <si>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</si>
  <si>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</si>
  <si>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</si>
  <si>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</si>
  <si>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</si>
  <si>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</si>
  <si>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</si>
  <si>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</si>
  <si>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</si>
  <si>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</si>
  <si>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</si>
  <si>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</si>
  <si>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</si>
  <si>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</si>
  <si>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</si>
  <si>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</si>
  <si>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</si>
  <si>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</si>
  <si>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</si>
  <si>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 xml:space="preserve"> بنين (داهومي)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</si>
  <si>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</si>
  <si>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</si>
  <si>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</si>
  <si>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</si>
  <si>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</si>
  <si>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</si>
  <si>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</si>
  <si>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</si>
  <si>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</si>
  <si>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</si>
  <si>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</si>
  <si>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</si>
  <si>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</si>
  <si>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</si>
  <si>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</si>
  <si>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</si>
  <si>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ملاوي</t>
  </si>
  <si>
    <t>لتوانيا</t>
  </si>
  <si>
    <t>لوكسمبورج</t>
  </si>
  <si>
    <t>جزر القمر</t>
  </si>
  <si>
    <t>هوندوراس</t>
  </si>
  <si>
    <t>ايسـلاند</t>
  </si>
  <si>
    <t>جزر المالديف</t>
  </si>
  <si>
    <t>مـنـغوليا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</si>
  <si>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</si>
  <si>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</si>
  <si>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</si>
  <si>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</si>
  <si>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</si>
  <si>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</si>
  <si>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</si>
  <si>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</si>
  <si>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</si>
  <si>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</si>
  <si>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</si>
  <si>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</si>
  <si>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</si>
  <si>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</si>
  <si>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</si>
  <si>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</si>
  <si>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</si>
  <si>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</si>
  <si>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</si>
  <si>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</si>
  <si>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</si>
  <si>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</si>
  <si>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 xml:space="preserve">	Bosnia &amp; Herzegovina</t>
  </si>
  <si>
    <t>Croatia</t>
  </si>
  <si>
    <t>Serbia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</si>
  <si>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</si>
  <si>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</si>
  <si>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</si>
  <si>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</si>
  <si>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</si>
  <si>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</si>
  <si>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</si>
  <si>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</si>
  <si>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</si>
  <si>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</si>
  <si>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Aruba</t>
  </si>
  <si>
    <t>Bolivia</t>
  </si>
  <si>
    <t>Lesotho</t>
  </si>
  <si>
    <t>Nicaragua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</si>
  <si>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</si>
  <si>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</si>
  <si>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</si>
  <si>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</si>
  <si>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</si>
  <si>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</si>
  <si>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</si>
  <si>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</si>
  <si>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</si>
  <si>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</si>
  <si>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</si>
  <si>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</si>
  <si>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</si>
  <si>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</si>
  <si>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</si>
  <si>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بوليفيا</t>
  </si>
  <si>
    <t>ليسوتو</t>
  </si>
  <si>
    <t>نيكراجوا</t>
  </si>
  <si>
    <t>2015</t>
  </si>
  <si>
    <t>2016</t>
  </si>
  <si>
    <t>King Abdulaziz International Airport</t>
  </si>
  <si>
    <t>سبتمبر / September</t>
  </si>
  <si>
    <t>Turkmenistan</t>
  </si>
  <si>
    <t>تركمانستان</t>
  </si>
  <si>
    <t>Fiji</t>
  </si>
  <si>
    <t>Monaco</t>
  </si>
  <si>
    <t>Liechtenstein</t>
  </si>
  <si>
    <t>Macao</t>
  </si>
  <si>
    <t>Tonga</t>
  </si>
  <si>
    <t>جزر فيجى</t>
  </si>
  <si>
    <t>موناكو</t>
  </si>
  <si>
    <t>ليختشتاين</t>
  </si>
  <si>
    <t>مـكـاو</t>
  </si>
  <si>
    <t>تونجا</t>
  </si>
  <si>
    <t>مطار الأمير سلطان( تبوك)</t>
  </si>
  <si>
    <t>مطار الوديعة ( نجران)</t>
  </si>
  <si>
    <t>الصادرات غير البترولية والواردات السلعية للمملكة العربية السعودية، أكتوبر 2016</t>
  </si>
  <si>
    <t>Merchandise Exports (non-oil) and Imports of Saudi Arabia, October 2016</t>
  </si>
  <si>
    <t>أكتوبر / October</t>
  </si>
  <si>
    <t>Sao Tome and Principe</t>
  </si>
  <si>
    <t>Anguilla</t>
  </si>
  <si>
    <t>Netherlands Antilles</t>
  </si>
  <si>
    <t>Brunei Darussalam</t>
  </si>
  <si>
    <t>Tajikistan</t>
  </si>
  <si>
    <t>Congo</t>
  </si>
  <si>
    <t>Mali</t>
  </si>
  <si>
    <t>Trinidad &amp; Tobago</t>
  </si>
  <si>
    <t>Jamaica</t>
  </si>
  <si>
    <t>Seychelles</t>
  </si>
  <si>
    <t>Martinique</t>
  </si>
  <si>
    <t>Northern Mariana Islands</t>
  </si>
  <si>
    <t>ساو تومي وبرينسيبي</t>
  </si>
  <si>
    <t>أنجويلا</t>
  </si>
  <si>
    <t>نيثرلاندز انتيليز</t>
  </si>
  <si>
    <t>طاجاكستان</t>
  </si>
  <si>
    <t>كونجو</t>
  </si>
  <si>
    <t>مالي</t>
  </si>
  <si>
    <t>جمايكا</t>
  </si>
  <si>
    <t xml:space="preserve"> سـيشـل</t>
  </si>
  <si>
    <t>مارتينقوي</t>
  </si>
  <si>
    <t>جزيرة مارينيا</t>
  </si>
  <si>
    <t>ترينداد وتوباكو</t>
  </si>
  <si>
    <t>بروناي (دار السلام)</t>
  </si>
  <si>
    <t>Kyrgyzstan</t>
  </si>
  <si>
    <t>South Sudan</t>
  </si>
  <si>
    <t>Laos</t>
  </si>
  <si>
    <t>Bermuda</t>
  </si>
  <si>
    <t>قرقيزيا</t>
  </si>
  <si>
    <t>جمهورية جنوب السودان</t>
  </si>
  <si>
    <t>لاوس</t>
  </si>
  <si>
    <t>برمودا</t>
  </si>
  <si>
    <t>التبادل التجاري مع دول مجلس التعاون الخليجي خلال شهر أكتوبر (مليون ريال)</t>
  </si>
  <si>
    <t>Trade with the GCC Countries in October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</si>
</sst>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20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123825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4" t="s">
        <v>584</v>
      </c>
      <c r="B3" s="94"/>
      <c r="C3" s="94"/>
      <c r="D3" s="94"/>
    </row>
    <row r="4" spans="1:4" ht="30" customHeight="1" thickBot="1" x14ac:dyDescent="0.25">
      <c r="A4" s="95" t="s">
        <v>585</v>
      </c>
      <c r="B4" s="95"/>
      <c r="C4" s="95"/>
      <c r="D4" s="95"/>
    </row>
    <row r="5" spans="1:4" ht="33" customHeight="1" x14ac:dyDescent="0.2">
      <c r="A5" s="4" t="s">
        <v>48</v>
      </c>
      <c r="B5" s="3" t="s">
        <v>49</v>
      </c>
      <c r="C5" s="34" t="s">
        <v>50</v>
      </c>
      <c r="D5" s="35" t="s">
        <v>141</v>
      </c>
    </row>
    <row r="6" spans="1:4" ht="21" customHeight="1" x14ac:dyDescent="0.2">
      <c r="A6" s="40" t="s">
        <v>4</v>
      </c>
      <c r="B6" s="43" t="s">
        <v>196</v>
      </c>
      <c r="C6" s="44" t="s">
        <v>164</v>
      </c>
      <c r="D6" s="41" t="s">
        <v>4</v>
      </c>
    </row>
    <row r="7" spans="1:4" ht="21" customHeight="1" x14ac:dyDescent="0.2">
      <c r="A7" s="38" t="s">
        <v>56</v>
      </c>
      <c r="B7" s="45" t="s">
        <v>71</v>
      </c>
      <c r="C7" s="46" t="s">
        <v>61</v>
      </c>
      <c r="D7" s="36" t="s">
        <v>56</v>
      </c>
    </row>
    <row r="8" spans="1:4" ht="21" customHeight="1" x14ac:dyDescent="0.2">
      <c r="A8" s="38" t="s">
        <v>57</v>
      </c>
      <c r="B8" s="45" t="s">
        <v>59</v>
      </c>
      <c r="C8" s="46" t="s">
        <v>60</v>
      </c>
      <c r="D8" s="36" t="s">
        <v>57</v>
      </c>
    </row>
    <row r="9" spans="1:4" ht="21" customHeight="1" x14ac:dyDescent="0.2">
      <c r="A9" s="38" t="s">
        <v>58</v>
      </c>
      <c r="B9" s="45" t="s">
        <v>157</v>
      </c>
      <c r="C9" s="46" t="s">
        <v>156</v>
      </c>
      <c r="D9" s="36" t="s">
        <v>58</v>
      </c>
    </row>
    <row r="10" spans="1:4" ht="21" customHeight="1" x14ac:dyDescent="0.2">
      <c r="A10" s="40" t="s">
        <v>5</v>
      </c>
      <c r="B10" s="43" t="s">
        <v>197</v>
      </c>
      <c r="C10" s="44" t="s">
        <v>165</v>
      </c>
      <c r="D10" s="42" t="s">
        <v>5</v>
      </c>
    </row>
    <row r="11" spans="1:4" ht="21" customHeight="1" x14ac:dyDescent="0.2">
      <c r="A11" s="39" t="s">
        <v>64</v>
      </c>
      <c r="B11" s="47" t="s">
        <v>70</v>
      </c>
      <c r="C11" s="48" t="s">
        <v>69</v>
      </c>
      <c r="D11" s="37" t="s">
        <v>64</v>
      </c>
    </row>
    <row r="12" spans="1:4" ht="21" customHeight="1" x14ac:dyDescent="0.2">
      <c r="A12" s="39" t="s">
        <v>65</v>
      </c>
      <c r="B12" s="47" t="s">
        <v>74</v>
      </c>
      <c r="C12" s="48" t="s">
        <v>82</v>
      </c>
      <c r="D12" s="37" t="s">
        <v>65</v>
      </c>
    </row>
    <row r="13" spans="1:4" ht="21" customHeight="1" x14ac:dyDescent="0.2">
      <c r="A13" s="39" t="s">
        <v>66</v>
      </c>
      <c r="B13" s="47" t="s">
        <v>158</v>
      </c>
      <c r="C13" s="48" t="s">
        <v>159</v>
      </c>
      <c r="D13" s="37" t="s">
        <v>66</v>
      </c>
    </row>
    <row r="14" spans="1:4" ht="21" customHeight="1" x14ac:dyDescent="0.2">
      <c r="A14" s="39" t="s">
        <v>67</v>
      </c>
      <c r="B14" s="47" t="s">
        <v>72</v>
      </c>
      <c r="C14" s="48" t="s">
        <v>80</v>
      </c>
      <c r="D14" s="37" t="s">
        <v>67</v>
      </c>
    </row>
    <row r="15" spans="1:4" ht="21" customHeight="1" x14ac:dyDescent="0.2">
      <c r="A15" s="39" t="s">
        <v>68</v>
      </c>
      <c r="B15" s="47" t="s">
        <v>73</v>
      </c>
      <c r="C15" s="48" t="s">
        <v>81</v>
      </c>
      <c r="D15" s="37" t="s">
        <v>68</v>
      </c>
    </row>
    <row r="16" spans="1:4" ht="21" customHeight="1" x14ac:dyDescent="0.2">
      <c r="A16" s="39" t="s">
        <v>198</v>
      </c>
      <c r="B16" s="47" t="s">
        <v>200</v>
      </c>
      <c r="C16" s="48" t="s">
        <v>199</v>
      </c>
      <c r="D16" s="37" t="s">
        <v>198</v>
      </c>
    </row>
    <row r="17" spans="1:4" ht="21" customHeight="1" x14ac:dyDescent="0.2">
      <c r="A17" s="40" t="s">
        <v>6</v>
      </c>
      <c r="B17" s="43" t="s">
        <v>75</v>
      </c>
      <c r="C17" s="44" t="s">
        <v>76</v>
      </c>
      <c r="D17" s="42" t="s">
        <v>6</v>
      </c>
    </row>
    <row r="18" spans="1:4" ht="21" customHeight="1" x14ac:dyDescent="0.2">
      <c r="A18" s="40" t="s">
        <v>7</v>
      </c>
      <c r="B18" s="43" t="s">
        <v>77</v>
      </c>
      <c r="C18" s="44" t="s">
        <v>83</v>
      </c>
      <c r="D18" s="42" t="s">
        <v>7</v>
      </c>
    </row>
    <row r="19" spans="1:4" ht="21" customHeight="1" x14ac:dyDescent="0.2">
      <c r="A19" s="40" t="s">
        <v>12</v>
      </c>
      <c r="B19" s="43" t="s">
        <v>79</v>
      </c>
      <c r="C19" s="44" t="s">
        <v>78</v>
      </c>
      <c r="D19" s="42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2.375" style="5" bestFit="1" customWidth="1"/>
    <col min="4" max="4" width="15.25" style="5" bestFit="1" customWidth="1"/>
    <col min="5" max="5" width="12.3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2" t="s">
        <v>72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80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148</v>
      </c>
      <c r="B5" s="103" t="s">
        <v>172</v>
      </c>
      <c r="C5" s="92" t="s">
        <v>586</v>
      </c>
      <c r="D5" s="92" t="s">
        <v>569</v>
      </c>
      <c r="E5" s="92" t="s">
        <v>586</v>
      </c>
      <c r="F5" s="104" t="s">
        <v>176</v>
      </c>
      <c r="G5" s="105" t="s">
        <v>147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120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26" t="s">
        <v>169</v>
      </c>
      <c r="C8" s="78">
        <v>23254.178757000001</v>
      </c>
      <c r="D8" s="78">
        <v>13236.946239999999</v>
      </c>
      <c r="E8" s="78">
        <v>16040.847556000001</v>
      </c>
      <c r="F8" s="65" t="s">
        <v>173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170</v>
      </c>
      <c r="C9" s="79">
        <v>20476.167110999999</v>
      </c>
      <c r="D9" s="79">
        <v>11887.880665999999</v>
      </c>
      <c r="E9" s="79">
        <v>15009.097535999999</v>
      </c>
      <c r="F9" s="66" t="s">
        <v>174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3" t="s">
        <v>171</v>
      </c>
      <c r="C10" s="80">
        <v>15080.518943999999</v>
      </c>
      <c r="D10" s="80">
        <v>5828.4219880000001</v>
      </c>
      <c r="E10" s="80">
        <v>9269.3576969999995</v>
      </c>
      <c r="F10" s="67" t="s">
        <v>175</v>
      </c>
      <c r="G10" s="19">
        <v>3</v>
      </c>
      <c r="L10" s="5"/>
      <c r="M10" s="5"/>
    </row>
    <row r="11" spans="1:13" ht="19.5" customHeight="1" thickBot="1" x14ac:dyDescent="0.25">
      <c r="A11" s="22"/>
      <c r="B11" s="64" t="s">
        <v>119</v>
      </c>
      <c r="C11" s="81">
        <f t="shared" ref="C11:D11" si="0">SUM(C8:C10)</f>
        <v>58810.864812</v>
      </c>
      <c r="D11" s="81">
        <f t="shared" si="0"/>
        <v>30953.248893999997</v>
      </c>
      <c r="E11" s="81">
        <f>SUM(E8:E10)</f>
        <v>40319.302789000001</v>
      </c>
      <c r="F11" s="68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2.375" style="5" bestFit="1" customWidth="1"/>
    <col min="4" max="4" width="15.25" style="5" bestFit="1" customWidth="1"/>
    <col min="5" max="5" width="12.37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2" t="s">
        <v>73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81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148</v>
      </c>
      <c r="B5" s="103" t="s">
        <v>172</v>
      </c>
      <c r="C5" s="92" t="s">
        <v>586</v>
      </c>
      <c r="D5" s="92" t="s">
        <v>569</v>
      </c>
      <c r="E5" s="92" t="s">
        <v>586</v>
      </c>
      <c r="F5" s="104" t="s">
        <v>176</v>
      </c>
      <c r="G5" s="105" t="s">
        <v>147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120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12" t="s">
        <v>177</v>
      </c>
      <c r="C8" s="78">
        <v>2007.57945</v>
      </c>
      <c r="D8" s="78">
        <v>1415.3279560000001</v>
      </c>
      <c r="E8" s="78">
        <v>1146.093527</v>
      </c>
      <c r="F8" s="14" t="s">
        <v>180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178</v>
      </c>
      <c r="C9" s="79">
        <v>13381.413825</v>
      </c>
      <c r="D9" s="79">
        <v>7339.575237</v>
      </c>
      <c r="E9" s="79">
        <v>9911.5531379999993</v>
      </c>
      <c r="F9" s="15" t="s">
        <v>182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179</v>
      </c>
      <c r="C10" s="80">
        <v>43421.871536999999</v>
      </c>
      <c r="D10" s="80">
        <v>22198.345700999998</v>
      </c>
      <c r="E10" s="80">
        <v>29261.656124000001</v>
      </c>
      <c r="F10" s="21" t="s">
        <v>181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119</v>
      </c>
      <c r="C11" s="81">
        <f t="shared" ref="C11:D11" si="0">SUM(C8:C10)</f>
        <v>58810.864812</v>
      </c>
      <c r="D11" s="81">
        <f t="shared" si="0"/>
        <v>30953.248893999997</v>
      </c>
      <c r="E11" s="81">
        <f>SUM(E8:E10)</f>
        <v>40319.302789000001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2.375" style="5" bestFit="1" customWidth="1"/>
    <col min="4" max="4" width="15.25" style="5" bestFit="1" customWidth="1"/>
    <col min="5" max="5" width="12.37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2" t="s">
        <v>200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199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203</v>
      </c>
      <c r="B5" s="107" t="s">
        <v>204</v>
      </c>
      <c r="C5" s="92" t="s">
        <v>586</v>
      </c>
      <c r="D5" s="92" t="s">
        <v>569</v>
      </c>
      <c r="E5" s="92" t="s">
        <v>586</v>
      </c>
      <c r="F5" s="106" t="s">
        <v>202</v>
      </c>
      <c r="G5" s="105" t="s">
        <v>201</v>
      </c>
      <c r="L5" s="5"/>
      <c r="M5" s="5"/>
    </row>
    <row r="6" spans="1:13" ht="18" customHeight="1" x14ac:dyDescent="0.2">
      <c r="A6" s="97"/>
      <c r="B6" s="107"/>
      <c r="C6" s="16">
        <v>2015</v>
      </c>
      <c r="D6" s="16">
        <v>2016</v>
      </c>
      <c r="E6" s="16">
        <v>2016</v>
      </c>
      <c r="F6" s="106"/>
      <c r="G6" s="105"/>
      <c r="L6" s="5"/>
      <c r="M6" s="5"/>
    </row>
    <row r="7" spans="1:13" ht="18" customHeight="1" x14ac:dyDescent="0.2">
      <c r="A7" s="97"/>
      <c r="B7" s="107"/>
      <c r="C7" s="99" t="s">
        <v>120</v>
      </c>
      <c r="D7" s="100"/>
      <c r="E7" s="101"/>
      <c r="F7" s="106"/>
      <c r="G7" s="105"/>
      <c r="L7" s="5"/>
      <c r="M7" s="5"/>
    </row>
    <row r="8" spans="1:13" ht="20.100000000000001" customHeight="1" x14ac:dyDescent="0.2">
      <c r="A8" s="69" t="s">
        <v>222</v>
      </c>
      <c r="B8" s="89" t="s">
        <v>0</v>
      </c>
      <c r="C8" s="85">
        <f t="shared" ref="C8:D8" si="0">SUBTOTAL(9,C9:C17)</f>
        <v>37602.148667000001</v>
      </c>
      <c r="D8" s="85">
        <f t="shared" si="0"/>
        <v>19121.565686000005</v>
      </c>
      <c r="E8" s="85">
        <f>SUBTOTAL(9,E9:E17)</f>
        <v>24781.399285999996</v>
      </c>
      <c r="F8" s="88" t="s">
        <v>1</v>
      </c>
      <c r="G8" s="70" t="s">
        <v>205</v>
      </c>
      <c r="L8" s="5"/>
      <c r="M8" s="5"/>
    </row>
    <row r="9" spans="1:13" ht="20.100000000000001" customHeight="1" x14ac:dyDescent="0.2">
      <c r="A9" s="10"/>
      <c r="B9" s="26" t="s">
        <v>225</v>
      </c>
      <c r="C9" s="78">
        <v>21716.335191999999</v>
      </c>
      <c r="D9" s="78">
        <v>10408.346610000001</v>
      </c>
      <c r="E9" s="78">
        <v>13245.244011000001</v>
      </c>
      <c r="F9" s="65" t="s">
        <v>208</v>
      </c>
      <c r="G9" s="53"/>
      <c r="I9" s="90"/>
      <c r="J9" s="90"/>
      <c r="L9" s="5"/>
      <c r="M9" s="5"/>
    </row>
    <row r="10" spans="1:13" ht="20.100000000000001" customHeight="1" x14ac:dyDescent="0.2">
      <c r="A10" s="11"/>
      <c r="B10" s="27" t="s">
        <v>226</v>
      </c>
      <c r="C10" s="79">
        <v>11401.762509</v>
      </c>
      <c r="D10" s="79">
        <v>7123.2713240000003</v>
      </c>
      <c r="E10" s="79">
        <v>8261.2497299999995</v>
      </c>
      <c r="F10" s="66" t="s">
        <v>259</v>
      </c>
      <c r="G10" s="56"/>
      <c r="I10" s="90"/>
      <c r="J10" s="90"/>
      <c r="L10" s="5"/>
      <c r="M10" s="5"/>
    </row>
    <row r="11" spans="1:13" ht="20.100000000000001" customHeight="1" x14ac:dyDescent="0.2">
      <c r="A11" s="10"/>
      <c r="B11" s="26" t="s">
        <v>230</v>
      </c>
      <c r="C11" s="78">
        <v>71.768236000000002</v>
      </c>
      <c r="D11" s="78">
        <v>0.47420800000000002</v>
      </c>
      <c r="E11" s="78">
        <v>916.117886</v>
      </c>
      <c r="F11" s="65" t="s">
        <v>519</v>
      </c>
      <c r="G11" s="53"/>
      <c r="I11" s="90"/>
      <c r="J11" s="90"/>
      <c r="L11" s="5"/>
      <c r="M11" s="5"/>
    </row>
    <row r="12" spans="1:13" ht="20.100000000000001" customHeight="1" x14ac:dyDescent="0.2">
      <c r="A12" s="11"/>
      <c r="B12" s="27" t="s">
        <v>228</v>
      </c>
      <c r="C12" s="79">
        <v>1898.9990519999999</v>
      </c>
      <c r="D12" s="79">
        <v>655.39851499999997</v>
      </c>
      <c r="E12" s="79">
        <v>724.23624299999994</v>
      </c>
      <c r="F12" s="66" t="s">
        <v>515</v>
      </c>
      <c r="G12" s="56"/>
      <c r="I12" s="90"/>
      <c r="J12" s="90"/>
      <c r="L12" s="5"/>
      <c r="M12" s="5"/>
    </row>
    <row r="13" spans="1:13" ht="20.100000000000001" customHeight="1" x14ac:dyDescent="0.2">
      <c r="A13" s="10"/>
      <c r="B13" s="26" t="s">
        <v>227</v>
      </c>
      <c r="C13" s="78">
        <v>969.550746</v>
      </c>
      <c r="D13" s="78">
        <v>465.49077999999997</v>
      </c>
      <c r="E13" s="78">
        <v>611.51445000000001</v>
      </c>
      <c r="F13" s="65" t="s">
        <v>516</v>
      </c>
      <c r="G13" s="53"/>
      <c r="I13" s="90"/>
      <c r="J13" s="90"/>
      <c r="L13" s="5"/>
      <c r="M13" s="5"/>
    </row>
    <row r="14" spans="1:13" ht="20.100000000000001" customHeight="1" x14ac:dyDescent="0.2">
      <c r="A14" s="11"/>
      <c r="B14" s="27" t="s">
        <v>229</v>
      </c>
      <c r="C14" s="79">
        <v>564.64941699999997</v>
      </c>
      <c r="D14" s="79">
        <v>329.83363200000002</v>
      </c>
      <c r="E14" s="79">
        <v>414.55564099999998</v>
      </c>
      <c r="F14" s="66" t="s">
        <v>514</v>
      </c>
      <c r="G14" s="56"/>
      <c r="I14" s="90"/>
      <c r="J14" s="90"/>
      <c r="L14" s="5"/>
      <c r="M14" s="5"/>
    </row>
    <row r="15" spans="1:13" ht="20.100000000000001" customHeight="1" x14ac:dyDescent="0.2">
      <c r="A15" s="10"/>
      <c r="B15" s="26" t="s">
        <v>232</v>
      </c>
      <c r="C15" s="78">
        <v>722.80065300000001</v>
      </c>
      <c r="D15" s="78">
        <v>24.248494999999998</v>
      </c>
      <c r="E15" s="78">
        <v>405.58250900000002</v>
      </c>
      <c r="F15" s="65" t="s">
        <v>517</v>
      </c>
      <c r="G15" s="53"/>
      <c r="I15" s="90"/>
      <c r="J15" s="90"/>
      <c r="L15" s="5"/>
      <c r="M15" s="5"/>
    </row>
    <row r="16" spans="1:13" ht="20.100000000000001" customHeight="1" x14ac:dyDescent="0.2">
      <c r="A16" s="11"/>
      <c r="B16" s="27" t="s">
        <v>231</v>
      </c>
      <c r="C16" s="79">
        <v>207.26965100000001</v>
      </c>
      <c r="D16" s="79">
        <v>108.570843</v>
      </c>
      <c r="E16" s="79">
        <v>195.32879500000001</v>
      </c>
      <c r="F16" s="66" t="s">
        <v>518</v>
      </c>
      <c r="G16" s="56"/>
      <c r="I16" s="90"/>
      <c r="J16" s="90"/>
      <c r="L16" s="5"/>
      <c r="M16" s="5"/>
    </row>
    <row r="17" spans="1:13" ht="20.100000000000001" customHeight="1" x14ac:dyDescent="0.2">
      <c r="A17" s="10"/>
      <c r="B17" s="26" t="s">
        <v>233</v>
      </c>
      <c r="C17" s="78">
        <v>49.013210999999998</v>
      </c>
      <c r="D17" s="78">
        <v>5.931279</v>
      </c>
      <c r="E17" s="78">
        <v>7.5700209999999997</v>
      </c>
      <c r="F17" s="65" t="s">
        <v>520</v>
      </c>
      <c r="G17" s="53"/>
      <c r="I17" s="90"/>
      <c r="J17" s="90"/>
      <c r="L17" s="5"/>
      <c r="M17" s="5"/>
    </row>
    <row r="18" spans="1:13" ht="20.100000000000001" customHeight="1" x14ac:dyDescent="0.2">
      <c r="A18" s="69" t="s">
        <v>223</v>
      </c>
      <c r="B18" s="89" t="s">
        <v>0</v>
      </c>
      <c r="C18" s="85">
        <f t="shared" ref="C18:D18" si="1">SUBTOTAL(9,C19:C31)</f>
        <v>9412.3765590000003</v>
      </c>
      <c r="D18" s="85">
        <f t="shared" si="1"/>
        <v>5711.1478899999993</v>
      </c>
      <c r="E18" s="85">
        <f>SUBTOTAL(9,E19:E31)</f>
        <v>6358.0789019999993</v>
      </c>
      <c r="F18" s="88" t="s">
        <v>1</v>
      </c>
      <c r="G18" s="70" t="s">
        <v>206</v>
      </c>
      <c r="L18" s="5"/>
      <c r="M18" s="5"/>
    </row>
    <row r="19" spans="1:13" ht="20.100000000000001" customHeight="1" x14ac:dyDescent="0.2">
      <c r="A19" s="11"/>
      <c r="B19" s="27" t="s">
        <v>234</v>
      </c>
      <c r="C19" s="79">
        <v>4676.3500359999998</v>
      </c>
      <c r="D19" s="79">
        <v>2685.4521239999999</v>
      </c>
      <c r="E19" s="79">
        <v>3034.5312549999999</v>
      </c>
      <c r="F19" s="66" t="s">
        <v>209</v>
      </c>
      <c r="G19" s="56"/>
      <c r="I19" s="90"/>
      <c r="L19" s="5"/>
      <c r="M19" s="5"/>
    </row>
    <row r="20" spans="1:13" ht="20.100000000000001" customHeight="1" x14ac:dyDescent="0.2">
      <c r="A20" s="10"/>
      <c r="B20" s="26" t="s">
        <v>235</v>
      </c>
      <c r="C20" s="78">
        <v>2504.7081159999998</v>
      </c>
      <c r="D20" s="78">
        <v>1545.806947</v>
      </c>
      <c r="E20" s="78">
        <v>1633.471254</v>
      </c>
      <c r="F20" s="65" t="s">
        <v>260</v>
      </c>
      <c r="G20" s="53"/>
      <c r="I20" s="90"/>
      <c r="L20" s="5"/>
      <c r="M20" s="5"/>
    </row>
    <row r="21" spans="1:13" ht="20.100000000000001" customHeight="1" x14ac:dyDescent="0.2">
      <c r="A21" s="11"/>
      <c r="B21" s="27" t="s">
        <v>236</v>
      </c>
      <c r="C21" s="79">
        <v>1360.268984</v>
      </c>
      <c r="D21" s="79">
        <v>836.87236700000005</v>
      </c>
      <c r="E21" s="79">
        <v>927.71029699999997</v>
      </c>
      <c r="F21" s="66" t="s">
        <v>210</v>
      </c>
      <c r="G21" s="56"/>
      <c r="I21" s="90"/>
      <c r="L21" s="5"/>
      <c r="M21" s="5"/>
    </row>
    <row r="22" spans="1:13" ht="20.100000000000001" customHeight="1" x14ac:dyDescent="0.2">
      <c r="A22" s="10"/>
      <c r="B22" s="26" t="s">
        <v>237</v>
      </c>
      <c r="C22" s="78">
        <v>353.30392699999999</v>
      </c>
      <c r="D22" s="78">
        <v>298.48097999999999</v>
      </c>
      <c r="E22" s="78">
        <v>305.43763100000001</v>
      </c>
      <c r="F22" s="65" t="s">
        <v>211</v>
      </c>
      <c r="G22" s="53"/>
      <c r="I22" s="90"/>
      <c r="L22" s="5"/>
      <c r="M22" s="5"/>
    </row>
    <row r="23" spans="1:13" ht="20.100000000000001" customHeight="1" x14ac:dyDescent="0.2">
      <c r="A23" s="11"/>
      <c r="B23" s="27" t="s">
        <v>239</v>
      </c>
      <c r="C23" s="79">
        <v>194.49892</v>
      </c>
      <c r="D23" s="79">
        <v>105.66350300000001</v>
      </c>
      <c r="E23" s="79">
        <v>166.02175199999999</v>
      </c>
      <c r="F23" s="66" t="s">
        <v>213</v>
      </c>
      <c r="G23" s="56"/>
      <c r="I23" s="90"/>
      <c r="L23" s="5"/>
      <c r="M23" s="5"/>
    </row>
    <row r="24" spans="1:13" ht="20.100000000000001" customHeight="1" x14ac:dyDescent="0.2">
      <c r="A24" s="10"/>
      <c r="B24" s="26" t="s">
        <v>238</v>
      </c>
      <c r="C24" s="78">
        <v>190.177075</v>
      </c>
      <c r="D24" s="78">
        <v>132.68337600000001</v>
      </c>
      <c r="E24" s="78">
        <v>164.970077</v>
      </c>
      <c r="F24" s="65" t="s">
        <v>212</v>
      </c>
      <c r="G24" s="53"/>
      <c r="I24" s="90"/>
      <c r="L24" s="5"/>
      <c r="M24" s="5"/>
    </row>
    <row r="25" spans="1:13" ht="20.100000000000001" customHeight="1" x14ac:dyDescent="0.2">
      <c r="A25" s="11"/>
      <c r="B25" s="27" t="s">
        <v>240</v>
      </c>
      <c r="C25" s="79">
        <v>63.275787999999999</v>
      </c>
      <c r="D25" s="79">
        <v>48.854255999999999</v>
      </c>
      <c r="E25" s="79">
        <v>62.740678000000003</v>
      </c>
      <c r="F25" s="66" t="s">
        <v>214</v>
      </c>
      <c r="G25" s="56"/>
      <c r="I25" s="90"/>
      <c r="L25" s="5"/>
      <c r="M25" s="5"/>
    </row>
    <row r="26" spans="1:13" ht="20.100000000000001" customHeight="1" x14ac:dyDescent="0.2">
      <c r="A26" s="10"/>
      <c r="B26" s="26" t="s">
        <v>241</v>
      </c>
      <c r="C26" s="78">
        <v>47.799517999999999</v>
      </c>
      <c r="D26" s="78">
        <v>30.545605999999999</v>
      </c>
      <c r="E26" s="78">
        <v>40.841638000000003</v>
      </c>
      <c r="F26" s="65" t="s">
        <v>215</v>
      </c>
      <c r="G26" s="53"/>
      <c r="I26" s="90"/>
      <c r="L26" s="5"/>
      <c r="M26" s="5"/>
    </row>
    <row r="27" spans="1:13" ht="20.100000000000001" customHeight="1" x14ac:dyDescent="0.2">
      <c r="A27" s="11"/>
      <c r="B27" s="27" t="s">
        <v>242</v>
      </c>
      <c r="C27" s="79">
        <v>21.994195000000001</v>
      </c>
      <c r="D27" s="79">
        <v>26.788730999999999</v>
      </c>
      <c r="E27" s="79">
        <v>22.354320000000001</v>
      </c>
      <c r="F27" s="66" t="s">
        <v>216</v>
      </c>
      <c r="G27" s="56"/>
      <c r="I27" s="90"/>
      <c r="L27" s="5"/>
      <c r="M27" s="5"/>
    </row>
    <row r="28" spans="1:13" ht="20.100000000000001" customHeight="1" x14ac:dyDescent="0.2">
      <c r="A28" s="10"/>
      <c r="B28" s="26" t="s">
        <v>243</v>
      </c>
      <c r="C28" s="78"/>
      <c r="D28" s="78"/>
      <c r="E28" s="78"/>
      <c r="F28" s="65" t="s">
        <v>217</v>
      </c>
      <c r="G28" s="53"/>
      <c r="I28" s="90"/>
      <c r="L28" s="5"/>
      <c r="M28" s="5"/>
    </row>
    <row r="29" spans="1:13" ht="20.100000000000001" customHeight="1" x14ac:dyDescent="0.2">
      <c r="A29" s="11"/>
      <c r="B29" s="27" t="s">
        <v>244</v>
      </c>
      <c r="C29" s="79"/>
      <c r="D29" s="79"/>
      <c r="E29" s="79"/>
      <c r="F29" s="66" t="s">
        <v>218</v>
      </c>
      <c r="G29" s="56"/>
      <c r="I29" s="90"/>
      <c r="L29" s="5"/>
      <c r="M29" s="5"/>
    </row>
    <row r="30" spans="1:13" ht="20.100000000000001" customHeight="1" x14ac:dyDescent="0.2">
      <c r="A30" s="10"/>
      <c r="B30" s="26" t="s">
        <v>245</v>
      </c>
      <c r="C30" s="78"/>
      <c r="D30" s="78"/>
      <c r="E30" s="78"/>
      <c r="F30" s="65" t="s">
        <v>219</v>
      </c>
      <c r="G30" s="53"/>
      <c r="I30" s="90"/>
      <c r="L30" s="5"/>
      <c r="M30" s="5"/>
    </row>
    <row r="31" spans="1:13" ht="20.100000000000001" customHeight="1" x14ac:dyDescent="0.2">
      <c r="A31" s="11"/>
      <c r="B31" s="27" t="s">
        <v>246</v>
      </c>
      <c r="C31" s="79"/>
      <c r="D31" s="79"/>
      <c r="E31" s="79"/>
      <c r="F31" s="66" t="s">
        <v>220</v>
      </c>
      <c r="G31" s="56"/>
      <c r="I31" s="90"/>
      <c r="L31" s="5"/>
      <c r="M31" s="5"/>
    </row>
    <row r="32" spans="1:13" ht="20.100000000000001" customHeight="1" x14ac:dyDescent="0.2">
      <c r="A32" s="69" t="s">
        <v>224</v>
      </c>
      <c r="B32" s="89" t="s">
        <v>0</v>
      </c>
      <c r="C32" s="85">
        <f t="shared" ref="C32:D32" si="2">SUBTOTAL(9,C33:C46)</f>
        <v>11796.339586</v>
      </c>
      <c r="D32" s="85">
        <f t="shared" si="2"/>
        <v>6120.535318000002</v>
      </c>
      <c r="E32" s="85">
        <f>SUBTOTAL(9,E33:E46)</f>
        <v>9179.8246009999984</v>
      </c>
      <c r="F32" s="88" t="s">
        <v>1</v>
      </c>
      <c r="G32" s="70" t="s">
        <v>207</v>
      </c>
      <c r="L32" s="5"/>
      <c r="M32" s="5"/>
    </row>
    <row r="33" spans="1:13" ht="20.100000000000001" customHeight="1" x14ac:dyDescent="0.2">
      <c r="A33" s="10"/>
      <c r="B33" s="26" t="s">
        <v>247</v>
      </c>
      <c r="C33" s="78">
        <v>6314.6868729999997</v>
      </c>
      <c r="D33" s="78">
        <v>2752.98056</v>
      </c>
      <c r="E33" s="78">
        <v>4117.7756319999999</v>
      </c>
      <c r="F33" s="65" t="s">
        <v>522</v>
      </c>
      <c r="G33" s="53"/>
      <c r="I33" s="91"/>
      <c r="J33" s="91"/>
      <c r="K33"/>
      <c r="L33" s="5"/>
      <c r="M33" s="5"/>
    </row>
    <row r="34" spans="1:13" ht="20.100000000000001" customHeight="1" x14ac:dyDescent="0.2">
      <c r="A34" s="11"/>
      <c r="B34" s="27" t="s">
        <v>248</v>
      </c>
      <c r="C34" s="79">
        <v>3618.8039610000001</v>
      </c>
      <c r="D34" s="79">
        <v>2071.6502810000002</v>
      </c>
      <c r="E34" s="79">
        <v>3018.804466</v>
      </c>
      <c r="F34" s="66" t="s">
        <v>568</v>
      </c>
      <c r="G34" s="56"/>
      <c r="I34" s="91"/>
      <c r="J34" s="91"/>
      <c r="K34"/>
      <c r="L34" s="5"/>
      <c r="M34" s="5"/>
    </row>
    <row r="35" spans="1:13" ht="20.100000000000001" customHeight="1" x14ac:dyDescent="0.2">
      <c r="A35" s="10"/>
      <c r="B35" s="26" t="s">
        <v>249</v>
      </c>
      <c r="C35" s="78">
        <v>1730.648813</v>
      </c>
      <c r="D35" s="78">
        <v>1270.751524</v>
      </c>
      <c r="E35" s="78">
        <v>2001.7025269999999</v>
      </c>
      <c r="F35" s="65" t="s">
        <v>221</v>
      </c>
      <c r="G35" s="53"/>
      <c r="I35" s="91"/>
      <c r="J35" s="91"/>
      <c r="K35"/>
      <c r="L35" s="5"/>
      <c r="M35" s="5"/>
    </row>
    <row r="36" spans="1:13" ht="20.100000000000001" customHeight="1" x14ac:dyDescent="0.2">
      <c r="A36" s="11"/>
      <c r="B36" s="27" t="s">
        <v>250</v>
      </c>
      <c r="C36" s="79">
        <v>6.9554210000000003</v>
      </c>
      <c r="D36" s="79">
        <v>12.445496</v>
      </c>
      <c r="E36" s="79">
        <v>14.240125000000001</v>
      </c>
      <c r="F36" s="66" t="s">
        <v>523</v>
      </c>
      <c r="G36" s="56"/>
      <c r="I36" s="91"/>
      <c r="J36" s="91"/>
      <c r="K36"/>
      <c r="L36" s="5"/>
      <c r="M36" s="5"/>
    </row>
    <row r="37" spans="1:13" ht="20.100000000000001" customHeight="1" x14ac:dyDescent="0.2">
      <c r="A37" s="10"/>
      <c r="B37" s="26" t="s">
        <v>583</v>
      </c>
      <c r="C37" s="78">
        <v>19.001529000000001</v>
      </c>
      <c r="D37" s="78"/>
      <c r="E37" s="78">
        <v>11.488147</v>
      </c>
      <c r="F37" s="65" t="s">
        <v>262</v>
      </c>
      <c r="G37" s="53"/>
      <c r="I37" s="91"/>
      <c r="J37" s="91"/>
      <c r="K37"/>
      <c r="L37" s="5"/>
      <c r="M37" s="5"/>
    </row>
    <row r="38" spans="1:13" ht="20.100000000000001" customHeight="1" x14ac:dyDescent="0.2">
      <c r="A38" s="11"/>
      <c r="B38" s="27" t="s">
        <v>251</v>
      </c>
      <c r="C38" s="79">
        <v>0.46172000000000002</v>
      </c>
      <c r="D38" s="79">
        <v>7.8692450000000003</v>
      </c>
      <c r="E38" s="79">
        <v>6.9068149999999999</v>
      </c>
      <c r="F38" s="66" t="s">
        <v>263</v>
      </c>
      <c r="G38" s="56"/>
      <c r="I38" s="91"/>
      <c r="J38" s="91"/>
      <c r="K38"/>
      <c r="L38" s="5"/>
      <c r="M38" s="5"/>
    </row>
    <row r="39" spans="1:13" ht="20.100000000000001" customHeight="1" x14ac:dyDescent="0.2">
      <c r="A39" s="10"/>
      <c r="B39" s="26" t="s">
        <v>252</v>
      </c>
      <c r="C39" s="78">
        <v>3.6219329999999998</v>
      </c>
      <c r="D39" s="78">
        <v>1.8919550000000001</v>
      </c>
      <c r="E39" s="78">
        <v>3.007898</v>
      </c>
      <c r="F39" s="65" t="s">
        <v>524</v>
      </c>
      <c r="G39" s="53"/>
      <c r="I39" s="91"/>
      <c r="J39" s="91"/>
      <c r="K39"/>
      <c r="L39" s="5"/>
      <c r="M39" s="5"/>
    </row>
    <row r="40" spans="1:13" ht="20.100000000000001" customHeight="1" x14ac:dyDescent="0.2">
      <c r="A40" s="11"/>
      <c r="B40" s="27" t="s">
        <v>582</v>
      </c>
      <c r="C40" s="79">
        <v>8.6123480000000008</v>
      </c>
      <c r="D40" s="79">
        <v>0.81643699999999997</v>
      </c>
      <c r="E40" s="79">
        <v>2.4316309999999999</v>
      </c>
      <c r="F40" s="66" t="s">
        <v>264</v>
      </c>
      <c r="G40" s="56"/>
      <c r="I40" s="91"/>
      <c r="J40" s="91"/>
      <c r="K40"/>
      <c r="L40" s="5"/>
      <c r="M40" s="5"/>
    </row>
    <row r="41" spans="1:13" ht="20.100000000000001" customHeight="1" x14ac:dyDescent="0.2">
      <c r="A41" s="10"/>
      <c r="B41" s="26" t="s">
        <v>253</v>
      </c>
      <c r="C41" s="78">
        <v>4.5640609999999997</v>
      </c>
      <c r="D41" s="78">
        <v>1.4607019999999999</v>
      </c>
      <c r="E41" s="78">
        <v>2.150455</v>
      </c>
      <c r="F41" s="65" t="s">
        <v>527</v>
      </c>
      <c r="G41" s="53"/>
      <c r="I41" s="91"/>
      <c r="J41" s="91"/>
      <c r="K41"/>
      <c r="L41" s="5"/>
      <c r="M41" s="5"/>
    </row>
    <row r="42" spans="1:13" ht="20.100000000000001" customHeight="1" x14ac:dyDescent="0.2">
      <c r="A42" s="11"/>
      <c r="B42" s="27" t="s">
        <v>254</v>
      </c>
      <c r="C42" s="79">
        <v>1.2186570000000001</v>
      </c>
      <c r="D42" s="79">
        <v>0.44479800000000003</v>
      </c>
      <c r="E42" s="79">
        <v>0.86257200000000001</v>
      </c>
      <c r="F42" s="66" t="s">
        <v>528</v>
      </c>
      <c r="G42" s="56"/>
      <c r="I42" s="91"/>
      <c r="J42" s="91"/>
      <c r="K42"/>
      <c r="L42" s="5"/>
      <c r="M42" s="5"/>
    </row>
    <row r="43" spans="1:13" ht="20.100000000000001" customHeight="1" x14ac:dyDescent="0.2">
      <c r="A43" s="10"/>
      <c r="B43" s="26" t="s">
        <v>255</v>
      </c>
      <c r="C43" s="78">
        <v>87.436620000000005</v>
      </c>
      <c r="D43" s="78">
        <v>7.4865000000000001E-2</v>
      </c>
      <c r="E43" s="78">
        <v>0.27381100000000003</v>
      </c>
      <c r="F43" s="65" t="s">
        <v>521</v>
      </c>
      <c r="G43" s="53"/>
      <c r="I43" s="91"/>
      <c r="J43" s="91"/>
      <c r="K43"/>
      <c r="L43" s="5"/>
      <c r="M43" s="5"/>
    </row>
    <row r="44" spans="1:13" ht="20.100000000000001" customHeight="1" x14ac:dyDescent="0.2">
      <c r="A44" s="11"/>
      <c r="B44" s="27" t="s">
        <v>256</v>
      </c>
      <c r="C44" s="79">
        <v>0.22776199999999999</v>
      </c>
      <c r="D44" s="79">
        <v>9.6384999999999998E-2</v>
      </c>
      <c r="E44" s="79">
        <v>7.5227000000000002E-2</v>
      </c>
      <c r="F44" s="66" t="s">
        <v>526</v>
      </c>
      <c r="G44" s="56"/>
      <c r="I44" s="91"/>
      <c r="J44" s="91"/>
      <c r="K44"/>
      <c r="L44" s="5"/>
      <c r="M44" s="5"/>
    </row>
    <row r="45" spans="1:13" ht="20.100000000000001" customHeight="1" x14ac:dyDescent="0.2">
      <c r="A45" s="10"/>
      <c r="B45" s="26" t="s">
        <v>258</v>
      </c>
      <c r="C45" s="78">
        <v>8.5596000000000005E-2</v>
      </c>
      <c r="D45" s="78">
        <v>2.5177000000000001E-2</v>
      </c>
      <c r="E45" s="78">
        <v>7.0379999999999998E-2</v>
      </c>
      <c r="F45" s="65" t="s">
        <v>261</v>
      </c>
      <c r="G45" s="53"/>
      <c r="I45" s="91"/>
      <c r="J45" s="91"/>
      <c r="K45"/>
      <c r="L45" s="5"/>
      <c r="M45" s="5"/>
    </row>
    <row r="46" spans="1:13" ht="20.100000000000001" customHeight="1" thickBot="1" x14ac:dyDescent="0.25">
      <c r="A46" s="11"/>
      <c r="B46" s="27" t="s">
        <v>257</v>
      </c>
      <c r="C46" s="79">
        <v>1.4291999999999999E-2</v>
      </c>
      <c r="D46" s="79">
        <v>2.7893000000000001E-2</v>
      </c>
      <c r="E46" s="79">
        <v>3.4915000000000002E-2</v>
      </c>
      <c r="F46" s="66" t="s">
        <v>525</v>
      </c>
      <c r="G46" s="56"/>
      <c r="I46" s="91"/>
      <c r="J46" s="91"/>
      <c r="K46"/>
      <c r="L46" s="5"/>
      <c r="M46" s="5"/>
    </row>
    <row r="47" spans="1:13" ht="19.5" customHeight="1" thickBot="1" x14ac:dyDescent="0.25">
      <c r="A47" s="22"/>
      <c r="B47" s="64" t="s">
        <v>119</v>
      </c>
      <c r="C47" s="81">
        <f t="shared" ref="C47:D47" si="3">SUBTOTAL(9,C8:C46)</f>
        <v>58810.864812</v>
      </c>
      <c r="D47" s="81">
        <f t="shared" si="3"/>
        <v>30953.248894000008</v>
      </c>
      <c r="E47" s="81">
        <f>SUBTOTAL(9,E8:E46)</f>
        <v>40319.302788999994</v>
      </c>
      <c r="F47" s="68" t="s">
        <v>1</v>
      </c>
      <c r="G47" s="25"/>
      <c r="L47" s="5"/>
      <c r="M47" s="5"/>
    </row>
    <row r="48" spans="1:13" ht="35.1" customHeight="1" x14ac:dyDescent="0.2">
      <c r="A48" s="2"/>
      <c r="B48" s="2"/>
      <c r="C48" s="93"/>
      <c r="D48" s="93"/>
      <c r="E48" s="93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9" t="s">
        <v>111</v>
      </c>
    </row>
    <row r="2" spans="1:8" ht="45" customHeight="1" x14ac:dyDescent="0.2">
      <c r="G2" s="49"/>
    </row>
    <row r="3" spans="1:8" ht="30" customHeight="1" x14ac:dyDescent="0.2">
      <c r="A3" s="98" t="s">
        <v>75</v>
      </c>
      <c r="B3" s="98"/>
      <c r="C3" s="98"/>
      <c r="D3" s="98"/>
      <c r="E3" s="98"/>
      <c r="F3" s="98"/>
    </row>
    <row r="4" spans="1:8" ht="30" customHeight="1" x14ac:dyDescent="0.2">
      <c r="A4" s="98" t="s">
        <v>76</v>
      </c>
      <c r="B4" s="98"/>
      <c r="C4" s="98"/>
      <c r="D4" s="98"/>
      <c r="E4" s="98"/>
      <c r="F4" s="98"/>
    </row>
    <row r="5" spans="1:8" ht="36" customHeight="1" x14ac:dyDescent="0.2">
      <c r="A5" s="7"/>
      <c r="B5" s="96"/>
      <c r="C5" s="97"/>
      <c r="D5" s="50" t="s">
        <v>54</v>
      </c>
      <c r="E5" s="50" t="s">
        <v>63</v>
      </c>
      <c r="F5" s="51" t="s">
        <v>183</v>
      </c>
    </row>
    <row r="6" spans="1:8" ht="15.75" customHeight="1" x14ac:dyDescent="0.2">
      <c r="A6" s="7" t="s">
        <v>23</v>
      </c>
      <c r="B6" s="96" t="s">
        <v>84</v>
      </c>
      <c r="C6" s="97"/>
      <c r="D6" s="16" t="s">
        <v>55</v>
      </c>
      <c r="E6" s="16" t="s">
        <v>62</v>
      </c>
      <c r="F6" s="109" t="s">
        <v>184</v>
      </c>
    </row>
    <row r="7" spans="1:8" ht="18" customHeight="1" x14ac:dyDescent="0.2">
      <c r="A7" s="7" t="s">
        <v>25</v>
      </c>
      <c r="B7" s="96" t="s">
        <v>85</v>
      </c>
      <c r="C7" s="97"/>
      <c r="D7" s="108" t="s">
        <v>120</v>
      </c>
      <c r="E7" s="108"/>
      <c r="F7" s="110"/>
    </row>
    <row r="8" spans="1:8" ht="18" customHeight="1" x14ac:dyDescent="0.2">
      <c r="A8" s="10">
        <v>2015</v>
      </c>
      <c r="B8" s="52" t="s">
        <v>105</v>
      </c>
      <c r="C8" s="53" t="s">
        <v>95</v>
      </c>
      <c r="D8" s="82">
        <v>15414.868954</v>
      </c>
      <c r="E8" s="82">
        <v>58810.864812</v>
      </c>
      <c r="F8" s="54">
        <f>D8/E8*100</f>
        <v>26.210920385674534</v>
      </c>
    </row>
    <row r="9" spans="1:8" ht="18" customHeight="1" x14ac:dyDescent="0.2">
      <c r="A9" s="11">
        <v>2015</v>
      </c>
      <c r="B9" s="55" t="s">
        <v>106</v>
      </c>
      <c r="C9" s="56" t="s">
        <v>96</v>
      </c>
      <c r="D9" s="83">
        <v>15841.608795</v>
      </c>
      <c r="E9" s="83">
        <v>51139.384847000001</v>
      </c>
      <c r="F9" s="57">
        <f t="shared" ref="F9:F20" si="0">D9/E9*100</f>
        <v>30.977315903183612</v>
      </c>
    </row>
    <row r="10" spans="1:8" ht="18" customHeight="1" x14ac:dyDescent="0.2">
      <c r="A10" s="10">
        <v>2015</v>
      </c>
      <c r="B10" s="52" t="s">
        <v>107</v>
      </c>
      <c r="C10" s="53" t="s">
        <v>97</v>
      </c>
      <c r="D10" s="82">
        <v>16655.954892000002</v>
      </c>
      <c r="E10" s="82">
        <v>54255.579189999997</v>
      </c>
      <c r="F10" s="54">
        <f t="shared" si="0"/>
        <v>30.699063839447334</v>
      </c>
    </row>
    <row r="11" spans="1:8" ht="18" customHeight="1" x14ac:dyDescent="0.2">
      <c r="A11" s="11">
        <v>2016</v>
      </c>
      <c r="B11" s="55" t="s">
        <v>98</v>
      </c>
      <c r="C11" s="56" t="s">
        <v>86</v>
      </c>
      <c r="D11" s="83">
        <v>12708.491765999999</v>
      </c>
      <c r="E11" s="83">
        <v>48995.851939</v>
      </c>
      <c r="F11" s="57">
        <f t="shared" si="0"/>
        <v>25.93789323598682</v>
      </c>
    </row>
    <row r="12" spans="1:8" ht="18" customHeight="1" x14ac:dyDescent="0.2">
      <c r="A12" s="10">
        <v>2016</v>
      </c>
      <c r="B12" s="52" t="s">
        <v>99</v>
      </c>
      <c r="C12" s="53" t="s">
        <v>87</v>
      </c>
      <c r="D12" s="82">
        <v>13838.191693999999</v>
      </c>
      <c r="E12" s="82">
        <v>44562.299589000002</v>
      </c>
      <c r="F12" s="54">
        <f t="shared" si="0"/>
        <v>31.053585253970812</v>
      </c>
    </row>
    <row r="13" spans="1:8" ht="18" customHeight="1" x14ac:dyDescent="0.2">
      <c r="A13" s="11">
        <v>2016</v>
      </c>
      <c r="B13" s="55" t="s">
        <v>100</v>
      </c>
      <c r="C13" s="56" t="s">
        <v>88</v>
      </c>
      <c r="D13" s="83">
        <v>15425.97884</v>
      </c>
      <c r="E13" s="83">
        <v>46942.342365999997</v>
      </c>
      <c r="F13" s="57">
        <f t="shared" si="0"/>
        <v>32.861544742967332</v>
      </c>
    </row>
    <row r="14" spans="1:8" ht="18" customHeight="1" x14ac:dyDescent="0.2">
      <c r="A14" s="10">
        <v>2016</v>
      </c>
      <c r="B14" s="52" t="s">
        <v>101</v>
      </c>
      <c r="C14" s="53" t="s">
        <v>89</v>
      </c>
      <c r="D14" s="82">
        <v>14398.281650999999</v>
      </c>
      <c r="E14" s="82">
        <v>44210.982059000002</v>
      </c>
      <c r="F14" s="54">
        <f t="shared" si="0"/>
        <v>32.567206111335295</v>
      </c>
    </row>
    <row r="15" spans="1:8" ht="18" customHeight="1" x14ac:dyDescent="0.2">
      <c r="A15" s="11">
        <v>2016</v>
      </c>
      <c r="B15" s="55" t="s">
        <v>102</v>
      </c>
      <c r="C15" s="56" t="s">
        <v>90</v>
      </c>
      <c r="D15" s="83">
        <v>16315.411754000001</v>
      </c>
      <c r="E15" s="83">
        <v>48315.619323999999</v>
      </c>
      <c r="F15" s="57">
        <f t="shared" si="0"/>
        <v>33.768400327418725</v>
      </c>
    </row>
    <row r="16" spans="1:8" ht="18" customHeight="1" x14ac:dyDescent="0.2">
      <c r="A16" s="10">
        <v>2016</v>
      </c>
      <c r="B16" s="52" t="s">
        <v>108</v>
      </c>
      <c r="C16" s="53" t="s">
        <v>91</v>
      </c>
      <c r="D16" s="82">
        <v>14673.520452000001</v>
      </c>
      <c r="E16" s="82">
        <v>44424.089144999998</v>
      </c>
      <c r="F16" s="54">
        <f t="shared" si="0"/>
        <v>33.030548818020115</v>
      </c>
    </row>
    <row r="17" spans="1:6" ht="18" customHeight="1" x14ac:dyDescent="0.2">
      <c r="A17" s="11">
        <v>2016</v>
      </c>
      <c r="B17" s="55" t="s">
        <v>109</v>
      </c>
      <c r="C17" s="56" t="s">
        <v>92</v>
      </c>
      <c r="D17" s="83">
        <v>11818.896903999999</v>
      </c>
      <c r="E17" s="83">
        <v>33480.382541999999</v>
      </c>
      <c r="F17" s="57">
        <f t="shared" si="0"/>
        <v>35.300961359009555</v>
      </c>
    </row>
    <row r="18" spans="1:6" ht="18" customHeight="1" x14ac:dyDescent="0.2">
      <c r="A18" s="10">
        <v>2016</v>
      </c>
      <c r="B18" s="52" t="s">
        <v>103</v>
      </c>
      <c r="C18" s="53" t="s">
        <v>93</v>
      </c>
      <c r="D18" s="82">
        <v>14472.162274</v>
      </c>
      <c r="E18" s="82">
        <v>41795.193004000001</v>
      </c>
      <c r="F18" s="54">
        <f t="shared" si="0"/>
        <v>34.6263798150542</v>
      </c>
    </row>
    <row r="19" spans="1:6" ht="18" customHeight="1" x14ac:dyDescent="0.2">
      <c r="A19" s="11">
        <v>2016</v>
      </c>
      <c r="B19" s="55" t="s">
        <v>104</v>
      </c>
      <c r="C19" s="56" t="s">
        <v>94</v>
      </c>
      <c r="D19" s="83">
        <v>9880.2029110000003</v>
      </c>
      <c r="E19" s="83">
        <v>30953.248894</v>
      </c>
      <c r="F19" s="57">
        <f t="shared" si="0"/>
        <v>31.919760490522165</v>
      </c>
    </row>
    <row r="20" spans="1:6" ht="18" customHeight="1" thickBot="1" x14ac:dyDescent="0.25">
      <c r="A20" s="58">
        <v>2016</v>
      </c>
      <c r="B20" s="59" t="s">
        <v>105</v>
      </c>
      <c r="C20" s="60" t="s">
        <v>95</v>
      </c>
      <c r="D20" s="84">
        <v>14988.783635</v>
      </c>
      <c r="E20" s="84">
        <v>40319.302789000001</v>
      </c>
      <c r="F20" s="61">
        <f t="shared" si="0"/>
        <v>37.175205418207959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8" t="s">
        <v>77</v>
      </c>
      <c r="B3" s="98"/>
      <c r="C3" s="98"/>
      <c r="D3" s="98"/>
    </row>
    <row r="4" spans="1:6" ht="30" customHeight="1" x14ac:dyDescent="0.2">
      <c r="A4" s="98" t="s">
        <v>83</v>
      </c>
      <c r="B4" s="98"/>
      <c r="C4" s="98"/>
      <c r="D4" s="98"/>
    </row>
    <row r="5" spans="1:6" ht="36" customHeight="1" x14ac:dyDescent="0.2">
      <c r="A5" s="7"/>
      <c r="B5" s="50" t="s">
        <v>54</v>
      </c>
      <c r="C5" s="50" t="s">
        <v>63</v>
      </c>
      <c r="D5" s="51" t="s">
        <v>183</v>
      </c>
    </row>
    <row r="6" spans="1:6" ht="15.75" customHeight="1" x14ac:dyDescent="0.2">
      <c r="A6" s="7" t="s">
        <v>23</v>
      </c>
      <c r="B6" s="16" t="s">
        <v>55</v>
      </c>
      <c r="C6" s="16" t="s">
        <v>62</v>
      </c>
      <c r="D6" s="109" t="s">
        <v>184</v>
      </c>
    </row>
    <row r="7" spans="1:6" ht="18" customHeight="1" x14ac:dyDescent="0.2">
      <c r="A7" s="7" t="s">
        <v>25</v>
      </c>
      <c r="B7" s="108" t="s">
        <v>120</v>
      </c>
      <c r="C7" s="108"/>
      <c r="D7" s="110"/>
    </row>
    <row r="8" spans="1:6" ht="18" customHeight="1" x14ac:dyDescent="0.2">
      <c r="A8" s="10">
        <v>2006</v>
      </c>
      <c r="B8" s="82">
        <v>85528.756443000006</v>
      </c>
      <c r="C8" s="82">
        <v>261401.60407399997</v>
      </c>
      <c r="D8" s="54">
        <f>B8/C8*100</f>
        <v>32.719292884976994</v>
      </c>
    </row>
    <row r="9" spans="1:6" ht="18" customHeight="1" x14ac:dyDescent="0.2">
      <c r="A9" s="11">
        <v>2007</v>
      </c>
      <c r="B9" s="83">
        <v>104467.908199</v>
      </c>
      <c r="C9" s="83">
        <v>338088.045812</v>
      </c>
      <c r="D9" s="57">
        <f t="shared" ref="D9:D17" si="0">B9/C9*100</f>
        <v>30.899616089085647</v>
      </c>
    </row>
    <row r="10" spans="1:6" ht="18" customHeight="1" x14ac:dyDescent="0.2">
      <c r="A10" s="10">
        <v>2008</v>
      </c>
      <c r="B10" s="82">
        <v>121621.62354900001</v>
      </c>
      <c r="C10" s="82">
        <v>431752.65124400001</v>
      </c>
      <c r="D10" s="54">
        <f t="shared" si="0"/>
        <v>28.16928238855607</v>
      </c>
    </row>
    <row r="11" spans="1:6" ht="18" customHeight="1" x14ac:dyDescent="0.2">
      <c r="A11" s="11">
        <v>2009</v>
      </c>
      <c r="B11" s="83">
        <v>109618.86309</v>
      </c>
      <c r="C11" s="83">
        <v>358290.170148</v>
      </c>
      <c r="D11" s="57">
        <f t="shared" si="0"/>
        <v>30.594995962272538</v>
      </c>
    </row>
    <row r="12" spans="1:6" ht="18" customHeight="1" x14ac:dyDescent="0.2">
      <c r="A12" s="10">
        <v>2010</v>
      </c>
      <c r="B12" s="82">
        <v>134609.56175499997</v>
      </c>
      <c r="C12" s="82">
        <v>400735.52090999996</v>
      </c>
      <c r="D12" s="54">
        <f t="shared" si="0"/>
        <v>33.590623923061599</v>
      </c>
    </row>
    <row r="13" spans="1:6" ht="18" customHeight="1" x14ac:dyDescent="0.2">
      <c r="A13" s="11">
        <v>2011</v>
      </c>
      <c r="B13" s="83">
        <v>176567.73164899999</v>
      </c>
      <c r="C13" s="83">
        <v>493449.08258499997</v>
      </c>
      <c r="D13" s="57">
        <f t="shared" si="0"/>
        <v>35.782360912300412</v>
      </c>
    </row>
    <row r="14" spans="1:6" ht="18" customHeight="1" x14ac:dyDescent="0.2">
      <c r="A14" s="10">
        <v>2012</v>
      </c>
      <c r="B14" s="82">
        <v>190951.55351299999</v>
      </c>
      <c r="C14" s="82">
        <v>583473.06787499995</v>
      </c>
      <c r="D14" s="54">
        <f t="shared" si="0"/>
        <v>32.726712512788744</v>
      </c>
    </row>
    <row r="15" spans="1:6" ht="18" customHeight="1" x14ac:dyDescent="0.2">
      <c r="A15" s="11">
        <v>2013</v>
      </c>
      <c r="B15" s="83">
        <v>202443.212959</v>
      </c>
      <c r="C15" s="83">
        <v>630582.43309199996</v>
      </c>
      <c r="D15" s="57">
        <f t="shared" si="0"/>
        <v>32.104163125245861</v>
      </c>
    </row>
    <row r="16" spans="1:6" ht="18" customHeight="1" x14ac:dyDescent="0.2">
      <c r="A16" s="10">
        <v>2014</v>
      </c>
      <c r="B16" s="82">
        <v>217029.90358300001</v>
      </c>
      <c r="C16" s="82">
        <v>651875.76067400002</v>
      </c>
      <c r="D16" s="54">
        <f t="shared" si="0"/>
        <v>33.293139072789614</v>
      </c>
    </row>
    <row r="17" spans="1:4" ht="18" customHeight="1" thickBot="1" x14ac:dyDescent="0.25">
      <c r="A17" s="18">
        <v>2015</v>
      </c>
      <c r="B17" s="86">
        <v>189901.077563</v>
      </c>
      <c r="C17" s="86">
        <v>655033.36353199999</v>
      </c>
      <c r="D17" s="62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111</v>
      </c>
    </row>
    <row r="2" spans="1:18" ht="42.75" customHeight="1" x14ac:dyDescent="0.2"/>
    <row r="3" spans="1:18" ht="23.25" customHeight="1" x14ac:dyDescent="0.2">
      <c r="A3" s="102" t="s">
        <v>619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Q3" s="5"/>
      <c r="R3" s="5"/>
    </row>
    <row r="4" spans="1:18" ht="23.25" customHeight="1" x14ac:dyDescent="0.2">
      <c r="A4" s="102" t="s">
        <v>620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Q4" s="5"/>
      <c r="R4" s="5"/>
    </row>
    <row r="5" spans="1:18" ht="18" customHeight="1" x14ac:dyDescent="0.2">
      <c r="A5" s="17"/>
      <c r="B5" s="115" t="s">
        <v>191</v>
      </c>
      <c r="C5" s="116"/>
      <c r="D5" s="116"/>
      <c r="E5" s="116"/>
      <c r="F5" s="116"/>
      <c r="G5" s="117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97" t="s">
        <v>162</v>
      </c>
      <c r="B6" s="111" t="s">
        <v>192</v>
      </c>
      <c r="C6" s="112"/>
      <c r="D6" s="111" t="s">
        <v>187</v>
      </c>
      <c r="E6" s="112"/>
      <c r="F6" s="111" t="s">
        <v>119</v>
      </c>
      <c r="G6" s="112"/>
      <c r="H6" s="111" t="s">
        <v>194</v>
      </c>
      <c r="I6" s="112"/>
      <c r="J6" s="111" t="s">
        <v>189</v>
      </c>
      <c r="K6" s="112"/>
      <c r="L6" s="96" t="s">
        <v>39</v>
      </c>
      <c r="Q6" s="5"/>
      <c r="R6" s="5"/>
    </row>
    <row r="7" spans="1:18" ht="18" customHeight="1" x14ac:dyDescent="0.2">
      <c r="A7" s="97"/>
      <c r="B7" s="118" t="s">
        <v>193</v>
      </c>
      <c r="C7" s="119"/>
      <c r="D7" s="113" t="s">
        <v>188</v>
      </c>
      <c r="E7" s="114"/>
      <c r="F7" s="113" t="s">
        <v>1</v>
      </c>
      <c r="G7" s="114"/>
      <c r="H7" s="113" t="s">
        <v>195</v>
      </c>
      <c r="I7" s="114"/>
      <c r="J7" s="113" t="s">
        <v>190</v>
      </c>
      <c r="K7" s="114"/>
      <c r="L7" s="96"/>
      <c r="Q7" s="5"/>
      <c r="R7" s="5"/>
    </row>
    <row r="8" spans="1:18" ht="18" customHeight="1" x14ac:dyDescent="0.2">
      <c r="A8" s="97"/>
      <c r="B8" s="87" t="s">
        <v>566</v>
      </c>
      <c r="C8" s="87" t="s">
        <v>567</v>
      </c>
      <c r="D8" s="87" t="s">
        <v>566</v>
      </c>
      <c r="E8" s="87" t="s">
        <v>567</v>
      </c>
      <c r="F8" s="87" t="s">
        <v>566</v>
      </c>
      <c r="G8" s="87" t="s">
        <v>567</v>
      </c>
      <c r="H8" s="87" t="s">
        <v>566</v>
      </c>
      <c r="I8" s="87" t="s">
        <v>567</v>
      </c>
      <c r="J8" s="87" t="s">
        <v>566</v>
      </c>
      <c r="K8" s="87" t="s">
        <v>567</v>
      </c>
      <c r="L8" s="96"/>
      <c r="Q8" s="5"/>
      <c r="R8" s="5"/>
    </row>
    <row r="9" spans="1:18" ht="20.100000000000001" customHeight="1" x14ac:dyDescent="0.2">
      <c r="A9" s="31" t="s">
        <v>47</v>
      </c>
      <c r="B9" s="71">
        <v>1213.6000120000001</v>
      </c>
      <c r="C9" s="71">
        <v>1334.7557420000001</v>
      </c>
      <c r="D9" s="71">
        <v>952.47251400000005</v>
      </c>
      <c r="E9" s="71">
        <v>890.87392599999998</v>
      </c>
      <c r="F9" s="71">
        <v>2166.0725259999999</v>
      </c>
      <c r="G9" s="71">
        <v>2225.629668</v>
      </c>
      <c r="H9" s="71">
        <v>2282.7115749999998</v>
      </c>
      <c r="I9" s="71">
        <v>2171.4807430000001</v>
      </c>
      <c r="J9" s="71">
        <v>-116.63904899999989</v>
      </c>
      <c r="K9" s="71">
        <v>54.148924999999963</v>
      </c>
      <c r="L9" s="14" t="s">
        <v>185</v>
      </c>
      <c r="Q9" s="5"/>
      <c r="R9" s="5"/>
    </row>
    <row r="10" spans="1:18" ht="20.100000000000001" customHeight="1" x14ac:dyDescent="0.2">
      <c r="A10" s="32" t="s">
        <v>40</v>
      </c>
      <c r="B10" s="72">
        <v>443.55320799999998</v>
      </c>
      <c r="C10" s="72">
        <v>466.79864400000002</v>
      </c>
      <c r="D10" s="72">
        <v>56.916449999999998</v>
      </c>
      <c r="E10" s="72">
        <v>123.432571</v>
      </c>
      <c r="F10" s="72">
        <v>500.46965799999998</v>
      </c>
      <c r="G10" s="72">
        <v>590.23121500000002</v>
      </c>
      <c r="H10" s="72">
        <v>136.66813400000001</v>
      </c>
      <c r="I10" s="72">
        <v>138.287903</v>
      </c>
      <c r="J10" s="72">
        <v>363.80152399999997</v>
      </c>
      <c r="K10" s="72">
        <v>451.94331199999999</v>
      </c>
      <c r="L10" s="15" t="s">
        <v>42</v>
      </c>
      <c r="Q10" s="5"/>
      <c r="R10" s="5"/>
    </row>
    <row r="11" spans="1:18" ht="20.100000000000001" customHeight="1" x14ac:dyDescent="0.2">
      <c r="A11" s="31" t="s">
        <v>45</v>
      </c>
      <c r="B11" s="71">
        <v>451.10197699999998</v>
      </c>
      <c r="C11" s="71">
        <v>398.74776300000002</v>
      </c>
      <c r="D11" s="71">
        <v>97.968833000000004</v>
      </c>
      <c r="E11" s="71">
        <v>61.360266000000003</v>
      </c>
      <c r="F11" s="71">
        <v>549.07080999999994</v>
      </c>
      <c r="G11" s="71">
        <v>460.10802900000004</v>
      </c>
      <c r="H11" s="71">
        <v>178.213167</v>
      </c>
      <c r="I11" s="71">
        <v>114.058688</v>
      </c>
      <c r="J11" s="71">
        <v>370.85764299999994</v>
      </c>
      <c r="K11" s="71">
        <v>346.04934100000003</v>
      </c>
      <c r="L11" s="14" t="s">
        <v>44</v>
      </c>
      <c r="Q11" s="5"/>
      <c r="R11" s="5"/>
    </row>
    <row r="12" spans="1:18" ht="20.100000000000001" customHeight="1" x14ac:dyDescent="0.2">
      <c r="A12" s="32" t="s">
        <v>46</v>
      </c>
      <c r="B12" s="72">
        <v>257.95783999999998</v>
      </c>
      <c r="C12" s="72">
        <v>230.10369299999999</v>
      </c>
      <c r="D12" s="72">
        <v>18.994129000000001</v>
      </c>
      <c r="E12" s="72">
        <v>27.561361999999999</v>
      </c>
      <c r="F12" s="72">
        <v>276.95196899999996</v>
      </c>
      <c r="G12" s="72">
        <v>257.665055</v>
      </c>
      <c r="H12" s="72">
        <v>359.16311300000001</v>
      </c>
      <c r="I12" s="72">
        <v>342.48186700000002</v>
      </c>
      <c r="J12" s="72">
        <v>-82.211144000000047</v>
      </c>
      <c r="K12" s="72">
        <v>-84.816812000000027</v>
      </c>
      <c r="L12" s="15" t="s">
        <v>186</v>
      </c>
      <c r="Q12" s="5"/>
      <c r="R12" s="5"/>
    </row>
    <row r="13" spans="1:18" ht="20.100000000000001" customHeight="1" thickBot="1" x14ac:dyDescent="0.25">
      <c r="A13" s="31" t="s">
        <v>41</v>
      </c>
      <c r="B13" s="71">
        <v>217.70452</v>
      </c>
      <c r="C13" s="71">
        <v>227.32829000000001</v>
      </c>
      <c r="D13" s="71">
        <v>207.67416600000001</v>
      </c>
      <c r="E13" s="71">
        <v>391.93720000000002</v>
      </c>
      <c r="F13" s="71">
        <v>425.37868600000002</v>
      </c>
      <c r="G13" s="71">
        <v>619.26549</v>
      </c>
      <c r="H13" s="71">
        <v>531.03587700000003</v>
      </c>
      <c r="I13" s="71">
        <v>381.83383600000002</v>
      </c>
      <c r="J13" s="71">
        <v>-105.65719100000001</v>
      </c>
      <c r="K13" s="71">
        <v>237.43165399999998</v>
      </c>
      <c r="L13" s="14" t="s">
        <v>43</v>
      </c>
      <c r="Q13" s="5"/>
      <c r="R13" s="5"/>
    </row>
    <row r="14" spans="1:18" ht="19.5" customHeight="1" thickBot="1" x14ac:dyDescent="0.25">
      <c r="A14" s="33" t="s">
        <v>119</v>
      </c>
      <c r="B14" s="73">
        <f t="shared" ref="B14:J14" si="0">SUM(B9:B13)</f>
        <v>2583.9175569999998</v>
      </c>
      <c r="C14" s="73">
        <f t="shared" si="0"/>
        <v>2657.734132</v>
      </c>
      <c r="D14" s="73">
        <f t="shared" si="0"/>
        <v>1334.0260919999998</v>
      </c>
      <c r="E14" s="73">
        <f t="shared" si="0"/>
        <v>1495.1653249999999</v>
      </c>
      <c r="F14" s="73">
        <f t="shared" si="0"/>
        <v>3917.9436489999998</v>
      </c>
      <c r="G14" s="73">
        <f t="shared" si="0"/>
        <v>4152.8994570000004</v>
      </c>
      <c r="H14" s="73">
        <f t="shared" si="0"/>
        <v>3487.7918659999996</v>
      </c>
      <c r="I14" s="73">
        <f t="shared" si="0"/>
        <v>3148.1430369999998</v>
      </c>
      <c r="J14" s="73">
        <f t="shared" si="0"/>
        <v>430.15178300000002</v>
      </c>
      <c r="K14" s="73">
        <f>SUM(K9:K13)</f>
        <v>1004.7564199999999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8" t="s">
        <v>163</v>
      </c>
      <c r="B3" s="98"/>
      <c r="C3" s="98"/>
      <c r="D3" s="98"/>
    </row>
    <row r="4" spans="1:6" ht="30" customHeight="1" x14ac:dyDescent="0.2">
      <c r="A4" s="98" t="s">
        <v>164</v>
      </c>
      <c r="B4" s="98"/>
      <c r="C4" s="98"/>
      <c r="D4" s="98"/>
    </row>
    <row r="5" spans="1:6" ht="18" customHeight="1" x14ac:dyDescent="0.2">
      <c r="A5" s="7" t="s">
        <v>23</v>
      </c>
      <c r="B5" s="96" t="s">
        <v>84</v>
      </c>
      <c r="C5" s="97"/>
      <c r="D5" s="7" t="s">
        <v>24</v>
      </c>
    </row>
    <row r="6" spans="1:6" ht="18" customHeight="1" x14ac:dyDescent="0.2">
      <c r="A6" s="7" t="s">
        <v>25</v>
      </c>
      <c r="B6" s="96" t="s">
        <v>85</v>
      </c>
      <c r="C6" s="97"/>
      <c r="D6" s="8" t="s">
        <v>110</v>
      </c>
    </row>
    <row r="7" spans="1:6" ht="18" customHeight="1" x14ac:dyDescent="0.2">
      <c r="A7" s="10">
        <v>2015</v>
      </c>
      <c r="B7" s="52" t="s">
        <v>105</v>
      </c>
      <c r="C7" s="53" t="s">
        <v>95</v>
      </c>
      <c r="D7" s="82">
        <v>15414.868954</v>
      </c>
    </row>
    <row r="8" spans="1:6" ht="18" customHeight="1" x14ac:dyDescent="0.2">
      <c r="A8" s="11">
        <v>2015</v>
      </c>
      <c r="B8" s="55" t="s">
        <v>106</v>
      </c>
      <c r="C8" s="56" t="s">
        <v>96</v>
      </c>
      <c r="D8" s="83">
        <v>15841.608795</v>
      </c>
    </row>
    <row r="9" spans="1:6" ht="18" customHeight="1" x14ac:dyDescent="0.2">
      <c r="A9" s="10">
        <v>2015</v>
      </c>
      <c r="B9" s="52" t="s">
        <v>107</v>
      </c>
      <c r="C9" s="53" t="s">
        <v>97</v>
      </c>
      <c r="D9" s="82">
        <v>16655.954892000002</v>
      </c>
    </row>
    <row r="10" spans="1:6" ht="18" customHeight="1" x14ac:dyDescent="0.2">
      <c r="A10" s="11">
        <v>2016</v>
      </c>
      <c r="B10" s="55" t="s">
        <v>98</v>
      </c>
      <c r="C10" s="56" t="s">
        <v>86</v>
      </c>
      <c r="D10" s="83">
        <v>12708.491765999999</v>
      </c>
    </row>
    <row r="11" spans="1:6" ht="18" customHeight="1" x14ac:dyDescent="0.2">
      <c r="A11" s="10">
        <v>2016</v>
      </c>
      <c r="B11" s="52" t="s">
        <v>99</v>
      </c>
      <c r="C11" s="53" t="s">
        <v>87</v>
      </c>
      <c r="D11" s="82">
        <v>13838.191693999999</v>
      </c>
    </row>
    <row r="12" spans="1:6" ht="18" customHeight="1" x14ac:dyDescent="0.2">
      <c r="A12" s="11">
        <v>2016</v>
      </c>
      <c r="B12" s="55" t="s">
        <v>100</v>
      </c>
      <c r="C12" s="56" t="s">
        <v>88</v>
      </c>
      <c r="D12" s="83">
        <v>15425.97884</v>
      </c>
    </row>
    <row r="13" spans="1:6" ht="18" customHeight="1" x14ac:dyDescent="0.2">
      <c r="A13" s="10">
        <v>2016</v>
      </c>
      <c r="B13" s="52" t="s">
        <v>101</v>
      </c>
      <c r="C13" s="53" t="s">
        <v>89</v>
      </c>
      <c r="D13" s="82">
        <v>14398.281650999999</v>
      </c>
    </row>
    <row r="14" spans="1:6" ht="18" customHeight="1" x14ac:dyDescent="0.2">
      <c r="A14" s="11">
        <v>2016</v>
      </c>
      <c r="B14" s="55" t="s">
        <v>102</v>
      </c>
      <c r="C14" s="56" t="s">
        <v>90</v>
      </c>
      <c r="D14" s="83">
        <v>16315.411754000001</v>
      </c>
    </row>
    <row r="15" spans="1:6" ht="18" customHeight="1" x14ac:dyDescent="0.2">
      <c r="A15" s="10">
        <v>2016</v>
      </c>
      <c r="B15" s="52" t="s">
        <v>108</v>
      </c>
      <c r="C15" s="53" t="s">
        <v>91</v>
      </c>
      <c r="D15" s="82">
        <v>14673.520452000001</v>
      </c>
    </row>
    <row r="16" spans="1:6" ht="18" customHeight="1" x14ac:dyDescent="0.2">
      <c r="A16" s="11">
        <v>2016</v>
      </c>
      <c r="B16" s="55" t="s">
        <v>109</v>
      </c>
      <c r="C16" s="56" t="s">
        <v>92</v>
      </c>
      <c r="D16" s="83">
        <v>11818.896903999999</v>
      </c>
    </row>
    <row r="17" spans="1:4" ht="18" customHeight="1" x14ac:dyDescent="0.2">
      <c r="A17" s="10">
        <v>2016</v>
      </c>
      <c r="B17" s="52" t="s">
        <v>103</v>
      </c>
      <c r="C17" s="53" t="s">
        <v>93</v>
      </c>
      <c r="D17" s="82">
        <v>14472.162274</v>
      </c>
    </row>
    <row r="18" spans="1:4" ht="18" customHeight="1" x14ac:dyDescent="0.2">
      <c r="A18" s="11">
        <v>2016</v>
      </c>
      <c r="B18" s="55" t="s">
        <v>104</v>
      </c>
      <c r="C18" s="56" t="s">
        <v>94</v>
      </c>
      <c r="D18" s="83">
        <v>9880.2029110000003</v>
      </c>
    </row>
    <row r="19" spans="1:4" ht="18" customHeight="1" thickBot="1" x14ac:dyDescent="0.25">
      <c r="A19" s="58">
        <v>2016</v>
      </c>
      <c r="B19" s="59" t="s">
        <v>105</v>
      </c>
      <c r="C19" s="60" t="s">
        <v>95</v>
      </c>
      <c r="D19" s="84">
        <v>14988.783635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2.375" style="5" bestFit="1" customWidth="1"/>
    <col min="4" max="4" width="15.25" style="5" bestFit="1" customWidth="1"/>
    <col min="5" max="5" width="12.3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2" t="s">
        <v>118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61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26</v>
      </c>
      <c r="B5" s="103" t="s">
        <v>28</v>
      </c>
      <c r="C5" s="92" t="s">
        <v>586</v>
      </c>
      <c r="D5" s="92" t="s">
        <v>569</v>
      </c>
      <c r="E5" s="92" t="s">
        <v>586</v>
      </c>
      <c r="F5" s="104" t="s">
        <v>27</v>
      </c>
      <c r="G5" s="105" t="s">
        <v>142</v>
      </c>
      <c r="L5" s="5"/>
      <c r="M5" s="5"/>
    </row>
    <row r="6" spans="1:13" ht="18" customHeight="1" x14ac:dyDescent="0.2">
      <c r="A6" s="97"/>
      <c r="B6" s="103"/>
      <c r="C6" s="9">
        <v>2015</v>
      </c>
      <c r="D6" s="9">
        <v>2016</v>
      </c>
      <c r="E6" s="9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120</v>
      </c>
      <c r="D7" s="100"/>
      <c r="E7" s="101"/>
      <c r="F7" s="104"/>
      <c r="G7" s="105"/>
      <c r="L7" s="5"/>
      <c r="M7" s="5"/>
    </row>
    <row r="8" spans="1:13" ht="15.75" customHeight="1" x14ac:dyDescent="0.2">
      <c r="A8" s="10">
        <v>1</v>
      </c>
      <c r="B8" s="12" t="s">
        <v>143</v>
      </c>
      <c r="C8" s="74">
        <v>509.84018800000001</v>
      </c>
      <c r="D8" s="74">
        <v>425.04591599999998</v>
      </c>
      <c r="E8" s="74">
        <v>541.13465699999995</v>
      </c>
      <c r="F8" s="14" t="s">
        <v>121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75">
        <v>108.273867</v>
      </c>
      <c r="D9" s="75">
        <v>64.256917999999999</v>
      </c>
      <c r="E9" s="75">
        <v>125.440943</v>
      </c>
      <c r="F9" s="15" t="s">
        <v>122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74">
        <v>79.694614999999999</v>
      </c>
      <c r="D10" s="74">
        <v>43.545408999999999</v>
      </c>
      <c r="E10" s="74">
        <v>75.469943999999998</v>
      </c>
      <c r="F10" s="14" t="s">
        <v>123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144</v>
      </c>
      <c r="C11" s="75">
        <v>575.85333200000002</v>
      </c>
      <c r="D11" s="75">
        <v>376.87990400000001</v>
      </c>
      <c r="E11" s="75">
        <v>495.86129899999997</v>
      </c>
      <c r="F11" s="15" t="s">
        <v>124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74">
        <v>135.89001500000001</v>
      </c>
      <c r="D12" s="74">
        <v>115.215422</v>
      </c>
      <c r="E12" s="74">
        <v>50.113123999999999</v>
      </c>
      <c r="F12" s="14" t="s">
        <v>125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75">
        <v>4274.8764709999996</v>
      </c>
      <c r="D13" s="75">
        <v>2443.91743</v>
      </c>
      <c r="E13" s="75">
        <v>3971.3547309999999</v>
      </c>
      <c r="F13" s="15" t="s">
        <v>126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145</v>
      </c>
      <c r="C14" s="74">
        <v>4887.3172160000004</v>
      </c>
      <c r="D14" s="74">
        <v>3359.0419339999999</v>
      </c>
      <c r="E14" s="74">
        <v>5056.6495580000001</v>
      </c>
      <c r="F14" s="14" t="s">
        <v>127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75">
        <v>25.155702999999999</v>
      </c>
      <c r="D15" s="75">
        <v>12.384803</v>
      </c>
      <c r="E15" s="75">
        <v>27.713249000000001</v>
      </c>
      <c r="F15" s="15" t="s">
        <v>128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112</v>
      </c>
      <c r="C16" s="74">
        <v>22.620635</v>
      </c>
      <c r="D16" s="74">
        <v>10.149457999999999</v>
      </c>
      <c r="E16" s="74">
        <v>13.333117</v>
      </c>
      <c r="F16" s="14" t="s">
        <v>129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146</v>
      </c>
      <c r="C17" s="75">
        <v>257.39421900000002</v>
      </c>
      <c r="D17" s="75">
        <v>139.08142900000001</v>
      </c>
      <c r="E17" s="75">
        <v>232.68797699999999</v>
      </c>
      <c r="F17" s="15" t="s">
        <v>130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113</v>
      </c>
      <c r="C18" s="74">
        <v>207.80675199999999</v>
      </c>
      <c r="D18" s="74">
        <v>88.132776000000007</v>
      </c>
      <c r="E18" s="74">
        <v>158.14116000000001</v>
      </c>
      <c r="F18" s="14" t="s">
        <v>131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114</v>
      </c>
      <c r="C19" s="75">
        <v>4.725854</v>
      </c>
      <c r="D19" s="75">
        <v>3.4332859999999998</v>
      </c>
      <c r="E19" s="75">
        <v>4.9399439999999997</v>
      </c>
      <c r="F19" s="15" t="s">
        <v>132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74">
        <v>167.66225299999999</v>
      </c>
      <c r="D20" s="74">
        <v>112.757152</v>
      </c>
      <c r="E20" s="74">
        <v>157.73189199999999</v>
      </c>
      <c r="F20" s="14" t="s">
        <v>133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115</v>
      </c>
      <c r="C21" s="75">
        <v>789.98777900000005</v>
      </c>
      <c r="D21" s="75">
        <v>85.102027000000007</v>
      </c>
      <c r="E21" s="75">
        <v>259.84375699999998</v>
      </c>
      <c r="F21" s="15" t="s">
        <v>134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74">
        <v>1156.8179720000001</v>
      </c>
      <c r="D22" s="74">
        <v>730.02258300000005</v>
      </c>
      <c r="E22" s="74">
        <v>1210.0284380000001</v>
      </c>
      <c r="F22" s="14" t="s">
        <v>135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75">
        <v>850.37066700000003</v>
      </c>
      <c r="D23" s="75">
        <v>641.21369200000004</v>
      </c>
      <c r="E23" s="75">
        <v>877.45901100000003</v>
      </c>
      <c r="F23" s="15" t="s">
        <v>136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74">
        <v>1142.4791279999999</v>
      </c>
      <c r="D24" s="74">
        <v>1064.7872179999999</v>
      </c>
      <c r="E24" s="74">
        <v>1520.505596</v>
      </c>
      <c r="F24" s="14" t="s">
        <v>137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116</v>
      </c>
      <c r="C25" s="75">
        <v>65.595528000000002</v>
      </c>
      <c r="D25" s="75">
        <v>37.890329000000001</v>
      </c>
      <c r="E25" s="75">
        <v>57.202883999999997</v>
      </c>
      <c r="F25" s="15" t="s">
        <v>138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117</v>
      </c>
      <c r="C26" s="74">
        <v>13.639816</v>
      </c>
      <c r="D26" s="74">
        <v>29.85</v>
      </c>
      <c r="E26" s="74">
        <v>23.714779</v>
      </c>
      <c r="F26" s="14" t="s">
        <v>139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75">
        <v>120.198826</v>
      </c>
      <c r="D27" s="75">
        <v>77.154540999999995</v>
      </c>
      <c r="E27" s="75">
        <v>103.244956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38</v>
      </c>
      <c r="C28" s="76">
        <v>18.668118</v>
      </c>
      <c r="D28" s="76">
        <v>20.340684</v>
      </c>
      <c r="E28" s="76">
        <v>26.212619</v>
      </c>
      <c r="F28" s="21" t="s">
        <v>140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119</v>
      </c>
      <c r="C29" s="77">
        <f t="shared" ref="C29:D29" si="0">SUM(C8:C28)</f>
        <v>15414.868954</v>
      </c>
      <c r="D29" s="77">
        <f t="shared" si="0"/>
        <v>9880.2029110000003</v>
      </c>
      <c r="E29" s="77">
        <f>SUM(E8:E28)</f>
        <v>14988.783635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2.375" style="5" bestFit="1" customWidth="1"/>
    <col min="4" max="4" width="15.25" style="5" bestFit="1" customWidth="1"/>
    <col min="5" max="5" width="12.3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2" t="s">
        <v>59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60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148</v>
      </c>
      <c r="B5" s="103" t="s">
        <v>155</v>
      </c>
      <c r="C5" s="92" t="s">
        <v>586</v>
      </c>
      <c r="D5" s="92" t="s">
        <v>569</v>
      </c>
      <c r="E5" s="92" t="s">
        <v>586</v>
      </c>
      <c r="F5" s="104" t="s">
        <v>154</v>
      </c>
      <c r="G5" s="105" t="s">
        <v>147</v>
      </c>
      <c r="L5" s="5"/>
      <c r="M5" s="5"/>
    </row>
    <row r="6" spans="1:13" ht="18" customHeight="1" x14ac:dyDescent="0.2">
      <c r="A6" s="97"/>
      <c r="B6" s="103"/>
      <c r="C6" s="9">
        <v>2015</v>
      </c>
      <c r="D6" s="9">
        <v>2016</v>
      </c>
      <c r="E6" s="9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120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3917.9436489999998</v>
      </c>
      <c r="D8" s="78">
        <v>3303.440834</v>
      </c>
      <c r="E8" s="78">
        <v>4152.8994570000004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79">
        <v>2481.3490959999999</v>
      </c>
      <c r="D9" s="79">
        <v>1075.807728</v>
      </c>
      <c r="E9" s="79">
        <v>1938.6220189999999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78">
        <v>1836.664295</v>
      </c>
      <c r="D10" s="78">
        <v>1121.3188339999999</v>
      </c>
      <c r="E10" s="78">
        <v>1594.2220950000001</v>
      </c>
      <c r="F10" s="14" t="s">
        <v>149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79">
        <v>4348.7534910000004</v>
      </c>
      <c r="D11" s="79">
        <v>2706.8315980000002</v>
      </c>
      <c r="E11" s="79">
        <v>4563.516361</v>
      </c>
      <c r="F11" s="15" t="s">
        <v>150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78">
        <v>316.20300400000002</v>
      </c>
      <c r="D12" s="78">
        <v>157.84528499999999</v>
      </c>
      <c r="E12" s="78">
        <v>354.69722200000001</v>
      </c>
      <c r="F12" s="14" t="s">
        <v>151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79">
        <v>138.13314199999999</v>
      </c>
      <c r="D13" s="79">
        <v>111.304699</v>
      </c>
      <c r="E13" s="79">
        <v>169.63353900000001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78">
        <v>353.20467600000001</v>
      </c>
      <c r="D14" s="78">
        <v>256.38474600000001</v>
      </c>
      <c r="E14" s="78">
        <v>369.400732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79">
        <v>220.39683600000001</v>
      </c>
      <c r="D15" s="79">
        <v>175.426895</v>
      </c>
      <c r="E15" s="79">
        <v>305.82865299999997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78">
        <v>1658.199685</v>
      </c>
      <c r="D16" s="78">
        <v>964.28018599999996</v>
      </c>
      <c r="E16" s="78">
        <v>1421.4454599999999</v>
      </c>
      <c r="F16" s="14" t="s">
        <v>152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79">
        <v>144.00195500000001</v>
      </c>
      <c r="D17" s="79">
        <v>7.562106</v>
      </c>
      <c r="E17" s="79">
        <v>118.49462200000001</v>
      </c>
      <c r="F17" s="15" t="s">
        <v>153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21</v>
      </c>
      <c r="C18" s="80">
        <v>1.9125E-2</v>
      </c>
      <c r="D18" s="80"/>
      <c r="E18" s="80">
        <v>2.3474999999999999E-2</v>
      </c>
      <c r="F18" s="21" t="s">
        <v>22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119</v>
      </c>
      <c r="C19" s="81">
        <f t="shared" ref="C19:D19" si="0">SUM(C8:C18)</f>
        <v>15414.868954000001</v>
      </c>
      <c r="D19" s="81">
        <f t="shared" si="0"/>
        <v>9880.2029109999985</v>
      </c>
      <c r="E19" s="81">
        <f>SUM(E8:E18)</f>
        <v>14988.783635000003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0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2.375" style="5" bestFit="1" customWidth="1"/>
    <col min="4" max="4" width="15.25" style="5" bestFit="1" customWidth="1"/>
    <col min="5" max="5" width="12.3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2" t="s">
        <v>157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156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161</v>
      </c>
      <c r="B5" s="103" t="s">
        <v>162</v>
      </c>
      <c r="C5" s="92" t="s">
        <v>586</v>
      </c>
      <c r="D5" s="92" t="s">
        <v>569</v>
      </c>
      <c r="E5" s="92" t="s">
        <v>586</v>
      </c>
      <c r="F5" s="106" t="s">
        <v>39</v>
      </c>
      <c r="G5" s="105" t="s">
        <v>160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6"/>
      <c r="G6" s="105"/>
      <c r="L6" s="5"/>
      <c r="M6" s="5"/>
    </row>
    <row r="7" spans="1:13" ht="18" customHeight="1" x14ac:dyDescent="0.2">
      <c r="A7" s="97"/>
      <c r="B7" s="103"/>
      <c r="C7" s="99" t="s">
        <v>120</v>
      </c>
      <c r="D7" s="100"/>
      <c r="E7" s="101"/>
      <c r="F7" s="106"/>
      <c r="G7" s="105"/>
      <c r="L7" s="5"/>
      <c r="M7" s="5"/>
    </row>
    <row r="8" spans="1:13" ht="20.100000000000001" customHeight="1" x14ac:dyDescent="0.2">
      <c r="A8" s="10">
        <v>1</v>
      </c>
      <c r="B8" s="26" t="s">
        <v>47</v>
      </c>
      <c r="C8" s="78">
        <v>2166.0725259999999</v>
      </c>
      <c r="D8" s="78">
        <v>1559.262187</v>
      </c>
      <c r="E8" s="78">
        <v>2225.629668</v>
      </c>
      <c r="F8" s="65" t="s">
        <v>185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389</v>
      </c>
      <c r="C9" s="79">
        <v>1363.8233949999999</v>
      </c>
      <c r="D9" s="79">
        <v>929.44950500000004</v>
      </c>
      <c r="E9" s="79">
        <v>1293.024641</v>
      </c>
      <c r="F9" s="66" t="s">
        <v>265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391</v>
      </c>
      <c r="C10" s="78">
        <v>762.08960200000001</v>
      </c>
      <c r="D10" s="78">
        <v>522.61073399999998</v>
      </c>
      <c r="E10" s="78">
        <v>1016.769858</v>
      </c>
      <c r="F10" s="65" t="s">
        <v>267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390</v>
      </c>
      <c r="C11" s="79">
        <v>993.77599899999996</v>
      </c>
      <c r="D11" s="79">
        <v>517.96599900000001</v>
      </c>
      <c r="E11" s="79">
        <v>877.55569500000001</v>
      </c>
      <c r="F11" s="66" t="s">
        <v>266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41</v>
      </c>
      <c r="C12" s="78">
        <v>425.37868600000002</v>
      </c>
      <c r="D12" s="78">
        <v>403.31177700000001</v>
      </c>
      <c r="E12" s="78">
        <v>619.26549</v>
      </c>
      <c r="F12" s="65" t="s">
        <v>43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40</v>
      </c>
      <c r="C13" s="79">
        <v>500.46965799999998</v>
      </c>
      <c r="D13" s="79">
        <v>604.060384</v>
      </c>
      <c r="E13" s="79">
        <v>590.23121500000002</v>
      </c>
      <c r="F13" s="66" t="s">
        <v>42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394</v>
      </c>
      <c r="C14" s="78">
        <v>689.02745900000002</v>
      </c>
      <c r="D14" s="78">
        <v>270.17732599999999</v>
      </c>
      <c r="E14" s="78">
        <v>564.503829</v>
      </c>
      <c r="F14" s="65" t="s">
        <v>270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45</v>
      </c>
      <c r="C15" s="79">
        <v>549.07081000000005</v>
      </c>
      <c r="D15" s="79">
        <v>516.85844999999995</v>
      </c>
      <c r="E15" s="79">
        <v>460.10802899999999</v>
      </c>
      <c r="F15" s="66" t="s">
        <v>44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392</v>
      </c>
      <c r="C16" s="78">
        <v>489.61914400000001</v>
      </c>
      <c r="D16" s="78">
        <v>327.60270800000001</v>
      </c>
      <c r="E16" s="78">
        <v>451.801828</v>
      </c>
      <c r="F16" s="65" t="s">
        <v>268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396</v>
      </c>
      <c r="C17" s="79">
        <v>493.53320400000001</v>
      </c>
      <c r="D17" s="79">
        <v>257.59926300000001</v>
      </c>
      <c r="E17" s="79">
        <v>427.083933</v>
      </c>
      <c r="F17" s="66" t="s">
        <v>272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395</v>
      </c>
      <c r="C18" s="78">
        <v>366.41710899999998</v>
      </c>
      <c r="D18" s="78">
        <v>317.27303599999999</v>
      </c>
      <c r="E18" s="78">
        <v>420.91315300000002</v>
      </c>
      <c r="F18" s="65" t="s">
        <v>271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397</v>
      </c>
      <c r="C19" s="79">
        <v>345.93727000000001</v>
      </c>
      <c r="D19" s="79">
        <v>237.68788000000001</v>
      </c>
      <c r="E19" s="79">
        <v>353.22958699999998</v>
      </c>
      <c r="F19" s="66" t="s">
        <v>273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393</v>
      </c>
      <c r="C20" s="78">
        <v>451.57736399999999</v>
      </c>
      <c r="D20" s="78">
        <v>388.60305</v>
      </c>
      <c r="E20" s="78">
        <v>349.32372400000003</v>
      </c>
      <c r="F20" s="65" t="s">
        <v>269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405</v>
      </c>
      <c r="C21" s="79">
        <v>271.12470100000002</v>
      </c>
      <c r="D21" s="79">
        <v>177.61318299999999</v>
      </c>
      <c r="E21" s="79">
        <v>323.98957899999999</v>
      </c>
      <c r="F21" s="66" t="s">
        <v>281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402</v>
      </c>
      <c r="C22" s="78">
        <v>249.41930199999999</v>
      </c>
      <c r="D22" s="78">
        <v>105.343822</v>
      </c>
      <c r="E22" s="78">
        <v>267.28591</v>
      </c>
      <c r="F22" s="65" t="s">
        <v>278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46</v>
      </c>
      <c r="C23" s="79">
        <v>276.95196900000002</v>
      </c>
      <c r="D23" s="79">
        <v>219.948036</v>
      </c>
      <c r="E23" s="79">
        <v>257.665055</v>
      </c>
      <c r="F23" s="66" t="s">
        <v>186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408</v>
      </c>
      <c r="C24" s="78">
        <v>122.558899</v>
      </c>
      <c r="D24" s="78">
        <v>102.114609</v>
      </c>
      <c r="E24" s="78">
        <v>207.594776</v>
      </c>
      <c r="F24" s="65" t="s">
        <v>284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401</v>
      </c>
      <c r="C25" s="79">
        <v>188.98586900000001</v>
      </c>
      <c r="D25" s="79">
        <v>128.52208099999999</v>
      </c>
      <c r="E25" s="79">
        <v>201.54572899999999</v>
      </c>
      <c r="F25" s="66" t="s">
        <v>277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400</v>
      </c>
      <c r="C26" s="78">
        <v>242.34438399999999</v>
      </c>
      <c r="D26" s="78">
        <v>143.94739899999999</v>
      </c>
      <c r="E26" s="78">
        <v>196.22428400000001</v>
      </c>
      <c r="F26" s="65" t="s">
        <v>276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406</v>
      </c>
      <c r="C27" s="79">
        <v>127.63137</v>
      </c>
      <c r="D27" s="79">
        <v>93.439696999999995</v>
      </c>
      <c r="E27" s="79">
        <v>196.064785</v>
      </c>
      <c r="F27" s="66" t="s">
        <v>282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414</v>
      </c>
      <c r="C28" s="78">
        <v>175.04654099999999</v>
      </c>
      <c r="D28" s="78">
        <v>94.708264</v>
      </c>
      <c r="E28" s="78">
        <v>191.69908000000001</v>
      </c>
      <c r="F28" s="65" t="s">
        <v>290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427</v>
      </c>
      <c r="C29" s="79">
        <v>56.091811</v>
      </c>
      <c r="D29" s="79">
        <v>74.062759999999997</v>
      </c>
      <c r="E29" s="79">
        <v>187.34810400000001</v>
      </c>
      <c r="F29" s="66" t="s">
        <v>303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404</v>
      </c>
      <c r="C30" s="78">
        <v>221.48456100000001</v>
      </c>
      <c r="D30" s="78">
        <v>90.461123000000001</v>
      </c>
      <c r="E30" s="78">
        <v>182.22466600000001</v>
      </c>
      <c r="F30" s="65" t="s">
        <v>280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399</v>
      </c>
      <c r="C31" s="79">
        <v>164.33390399999999</v>
      </c>
      <c r="D31" s="79">
        <v>127.354491</v>
      </c>
      <c r="E31" s="79">
        <v>176.30369400000001</v>
      </c>
      <c r="F31" s="66" t="s">
        <v>275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398</v>
      </c>
      <c r="C32" s="78">
        <v>365.62394899999998</v>
      </c>
      <c r="D32" s="78">
        <v>143.678189</v>
      </c>
      <c r="E32" s="78">
        <v>174.159063</v>
      </c>
      <c r="F32" s="65" t="s">
        <v>274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416</v>
      </c>
      <c r="C33" s="79">
        <v>168.42610199999999</v>
      </c>
      <c r="D33" s="79">
        <v>66.017576000000005</v>
      </c>
      <c r="E33" s="79">
        <v>156.78019599999999</v>
      </c>
      <c r="F33" s="66" t="s">
        <v>292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407</v>
      </c>
      <c r="C34" s="78">
        <v>200.86357599999999</v>
      </c>
      <c r="D34" s="78">
        <v>94.896043000000006</v>
      </c>
      <c r="E34" s="78">
        <v>151.39328</v>
      </c>
      <c r="F34" s="65" t="s">
        <v>283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420</v>
      </c>
      <c r="C35" s="79">
        <v>108.985332</v>
      </c>
      <c r="D35" s="79">
        <v>48.916114</v>
      </c>
      <c r="E35" s="79">
        <v>148.57531399999999</v>
      </c>
      <c r="F35" s="66" t="s">
        <v>296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409</v>
      </c>
      <c r="C36" s="78">
        <v>154.067576</v>
      </c>
      <c r="D36" s="78">
        <v>40.347782000000002</v>
      </c>
      <c r="E36" s="78">
        <v>146.08320399999999</v>
      </c>
      <c r="F36" s="65" t="s">
        <v>285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411</v>
      </c>
      <c r="C37" s="79">
        <v>196.74186800000001</v>
      </c>
      <c r="D37" s="79">
        <v>73.456288000000001</v>
      </c>
      <c r="E37" s="79">
        <v>133.63481999999999</v>
      </c>
      <c r="F37" s="66" t="s">
        <v>287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413</v>
      </c>
      <c r="C38" s="78">
        <v>184.47152199999999</v>
      </c>
      <c r="D38" s="78">
        <v>64.317879000000005</v>
      </c>
      <c r="E38" s="78">
        <v>118.17744399999999</v>
      </c>
      <c r="F38" s="65" t="s">
        <v>289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418</v>
      </c>
      <c r="C39" s="79">
        <v>447.93823300000003</v>
      </c>
      <c r="D39" s="79">
        <v>63.543661</v>
      </c>
      <c r="E39" s="79">
        <v>108.93780099999999</v>
      </c>
      <c r="F39" s="66" t="s">
        <v>294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412</v>
      </c>
      <c r="C40" s="78">
        <v>77.508977999999999</v>
      </c>
      <c r="D40" s="78">
        <v>85.615677000000005</v>
      </c>
      <c r="E40" s="78">
        <v>106.93238700000001</v>
      </c>
      <c r="F40" s="65" t="s">
        <v>288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417</v>
      </c>
      <c r="C41" s="79">
        <v>153.49411499999999</v>
      </c>
      <c r="D41" s="79">
        <v>74.280469999999994</v>
      </c>
      <c r="E41" s="79">
        <v>105.78056599999999</v>
      </c>
      <c r="F41" s="66" t="s">
        <v>293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419</v>
      </c>
      <c r="C42" s="78">
        <v>51.776767999999997</v>
      </c>
      <c r="D42" s="78">
        <v>62.309024999999998</v>
      </c>
      <c r="E42" s="78">
        <v>102.556529</v>
      </c>
      <c r="F42" s="65" t="s">
        <v>295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403</v>
      </c>
      <c r="C43" s="79">
        <v>33.973744000000003</v>
      </c>
      <c r="D43" s="79">
        <v>49.015385999999999</v>
      </c>
      <c r="E43" s="79">
        <v>100.279476</v>
      </c>
      <c r="F43" s="66" t="s">
        <v>279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415</v>
      </c>
      <c r="C44" s="78">
        <v>127.74696900000001</v>
      </c>
      <c r="D44" s="78">
        <v>1.8740600000000001</v>
      </c>
      <c r="E44" s="78">
        <v>99.195224999999994</v>
      </c>
      <c r="F44" s="65" t="s">
        <v>291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422</v>
      </c>
      <c r="C45" s="79">
        <v>63.931254000000003</v>
      </c>
      <c r="D45" s="79">
        <v>20.335011999999999</v>
      </c>
      <c r="E45" s="79">
        <v>95.594413000000003</v>
      </c>
      <c r="F45" s="66" t="s">
        <v>298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410</v>
      </c>
      <c r="C46" s="78">
        <v>73.226097999999993</v>
      </c>
      <c r="D46" s="78">
        <v>113.491361</v>
      </c>
      <c r="E46" s="78">
        <v>95.232123000000001</v>
      </c>
      <c r="F46" s="65" t="s">
        <v>286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426</v>
      </c>
      <c r="C47" s="79">
        <v>182.33666500000001</v>
      </c>
      <c r="D47" s="79">
        <v>80.527736000000004</v>
      </c>
      <c r="E47" s="79">
        <v>70.857493000000005</v>
      </c>
      <c r="F47" s="66" t="s">
        <v>302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424</v>
      </c>
      <c r="C48" s="78">
        <v>86.198143000000002</v>
      </c>
      <c r="D48" s="78">
        <v>37.264239000000003</v>
      </c>
      <c r="E48" s="78">
        <v>65.863192999999995</v>
      </c>
      <c r="F48" s="65" t="s">
        <v>300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421</v>
      </c>
      <c r="C49" s="79">
        <v>85.378764000000004</v>
      </c>
      <c r="D49" s="79">
        <v>33.856067000000003</v>
      </c>
      <c r="E49" s="79">
        <v>64.459130999999999</v>
      </c>
      <c r="F49" s="66" t="s">
        <v>297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423</v>
      </c>
      <c r="C50" s="78">
        <v>73.295974000000001</v>
      </c>
      <c r="D50" s="78">
        <v>47.163142999999998</v>
      </c>
      <c r="E50" s="78">
        <v>64.268918999999997</v>
      </c>
      <c r="F50" s="65" t="s">
        <v>299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433</v>
      </c>
      <c r="C51" s="79">
        <v>60.624164</v>
      </c>
      <c r="D51" s="79">
        <v>25.687722000000001</v>
      </c>
      <c r="E51" s="79">
        <v>62.371637999999997</v>
      </c>
      <c r="F51" s="66" t="s">
        <v>309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443</v>
      </c>
      <c r="C52" s="78">
        <v>42.025101999999997</v>
      </c>
      <c r="D52" s="78">
        <v>15.11199</v>
      </c>
      <c r="E52" s="78">
        <v>59.669924999999999</v>
      </c>
      <c r="F52" s="65" t="s">
        <v>319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434</v>
      </c>
      <c r="C53" s="79">
        <v>38.245080000000002</v>
      </c>
      <c r="D53" s="79">
        <v>19.430105999999999</v>
      </c>
      <c r="E53" s="79">
        <v>45.541536000000001</v>
      </c>
      <c r="F53" s="66" t="s">
        <v>310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444</v>
      </c>
      <c r="C54" s="78">
        <v>12.080209</v>
      </c>
      <c r="D54" s="78">
        <v>6.6143080000000003</v>
      </c>
      <c r="E54" s="78">
        <v>41.955803000000003</v>
      </c>
      <c r="F54" s="65" t="s">
        <v>320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440</v>
      </c>
      <c r="C55" s="79">
        <v>45.733398999999999</v>
      </c>
      <c r="D55" s="79">
        <v>14.062306</v>
      </c>
      <c r="E55" s="79">
        <v>37.813554000000003</v>
      </c>
      <c r="F55" s="66" t="s">
        <v>316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429</v>
      </c>
      <c r="C56" s="78">
        <v>21.263148000000001</v>
      </c>
      <c r="D56" s="78">
        <v>36.137157000000002</v>
      </c>
      <c r="E56" s="78">
        <v>36.671030000000002</v>
      </c>
      <c r="F56" s="65" t="s">
        <v>305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441</v>
      </c>
      <c r="C57" s="79">
        <v>23.709181000000001</v>
      </c>
      <c r="D57" s="79">
        <v>10.186400000000001</v>
      </c>
      <c r="E57" s="79">
        <v>35.593409999999999</v>
      </c>
      <c r="F57" s="66" t="s">
        <v>317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466</v>
      </c>
      <c r="C58" s="78">
        <v>5.087872</v>
      </c>
      <c r="D58" s="78">
        <v>2.3733149999999998</v>
      </c>
      <c r="E58" s="78">
        <v>33.938102999999998</v>
      </c>
      <c r="F58" s="65" t="s">
        <v>341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439</v>
      </c>
      <c r="C59" s="79">
        <v>19.836970000000001</v>
      </c>
      <c r="D59" s="79">
        <v>11.764545999999999</v>
      </c>
      <c r="E59" s="79">
        <v>32.840257000000001</v>
      </c>
      <c r="F59" s="66" t="s">
        <v>315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438</v>
      </c>
      <c r="C60" s="78">
        <v>14.748182999999999</v>
      </c>
      <c r="D60" s="78">
        <v>14.529489</v>
      </c>
      <c r="E60" s="78">
        <v>31.225123</v>
      </c>
      <c r="F60" s="65" t="s">
        <v>314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437</v>
      </c>
      <c r="C61" s="79">
        <v>31.234687000000001</v>
      </c>
      <c r="D61" s="79">
        <v>12.250892</v>
      </c>
      <c r="E61" s="79">
        <v>31.145389000000002</v>
      </c>
      <c r="F61" s="66" t="s">
        <v>313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425</v>
      </c>
      <c r="C62" s="78">
        <v>35.155146999999999</v>
      </c>
      <c r="D62" s="78">
        <v>27.721024</v>
      </c>
      <c r="E62" s="78">
        <v>29.887865999999999</v>
      </c>
      <c r="F62" s="65" t="s">
        <v>301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445</v>
      </c>
      <c r="C63" s="79">
        <v>27.656286000000001</v>
      </c>
      <c r="D63" s="79">
        <v>18.874451000000001</v>
      </c>
      <c r="E63" s="79">
        <v>20.753039999999999</v>
      </c>
      <c r="F63" s="66" t="s">
        <v>321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455</v>
      </c>
      <c r="C64" s="78">
        <v>4.8149769999999998</v>
      </c>
      <c r="D64" s="78">
        <v>6.9475689999999997</v>
      </c>
      <c r="E64" s="78">
        <v>19.604652999999999</v>
      </c>
      <c r="F64" s="65" t="s">
        <v>330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462</v>
      </c>
      <c r="C65" s="79">
        <v>25.714033000000001</v>
      </c>
      <c r="D65" s="79">
        <v>6.4083290000000002</v>
      </c>
      <c r="E65" s="79">
        <v>19.138082000000001</v>
      </c>
      <c r="F65" s="66" t="s">
        <v>337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431</v>
      </c>
      <c r="C66" s="78">
        <v>26.411171</v>
      </c>
      <c r="D66" s="78">
        <v>24.319368999999998</v>
      </c>
      <c r="E66" s="78">
        <v>17.435517000000001</v>
      </c>
      <c r="F66" s="65" t="s">
        <v>307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428</v>
      </c>
      <c r="C67" s="79">
        <v>7.2674060000000003</v>
      </c>
      <c r="D67" s="79">
        <v>18.696866</v>
      </c>
      <c r="E67" s="79">
        <v>16.171144999999999</v>
      </c>
      <c r="F67" s="66" t="s">
        <v>304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459</v>
      </c>
      <c r="C68" s="78">
        <v>4.1849160000000003</v>
      </c>
      <c r="D68" s="78">
        <v>11.229536</v>
      </c>
      <c r="E68" s="78">
        <v>14.968256999999999</v>
      </c>
      <c r="F68" s="65" t="s">
        <v>334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452</v>
      </c>
      <c r="C69" s="79">
        <v>9.6579029999999992</v>
      </c>
      <c r="D69" s="79">
        <v>8.3262870000000007</v>
      </c>
      <c r="E69" s="79">
        <v>14.249708</v>
      </c>
      <c r="F69" s="66" t="s">
        <v>327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453</v>
      </c>
      <c r="C70" s="78">
        <v>12.079062</v>
      </c>
      <c r="D70" s="78">
        <v>15.595295999999999</v>
      </c>
      <c r="E70" s="78">
        <v>13.975815000000001</v>
      </c>
      <c r="F70" s="65" t="s">
        <v>328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436</v>
      </c>
      <c r="C71" s="79">
        <v>12.187676</v>
      </c>
      <c r="D71" s="79">
        <v>7.8409129999999996</v>
      </c>
      <c r="E71" s="79">
        <v>13.637264999999999</v>
      </c>
      <c r="F71" s="66" t="s">
        <v>312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450</v>
      </c>
      <c r="C72" s="78">
        <v>17.006907000000002</v>
      </c>
      <c r="D72" s="78">
        <v>2.9525739999999998</v>
      </c>
      <c r="E72" s="78">
        <v>12.666172</v>
      </c>
      <c r="F72" s="65" t="s">
        <v>325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454</v>
      </c>
      <c r="C73" s="79">
        <v>6.9381409999999999</v>
      </c>
      <c r="D73" s="79">
        <v>4.2239120000000003</v>
      </c>
      <c r="E73" s="79">
        <v>12.178641000000001</v>
      </c>
      <c r="F73" s="66" t="s">
        <v>329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481</v>
      </c>
      <c r="C74" s="78">
        <v>0.63270599999999999</v>
      </c>
      <c r="D74" s="78">
        <v>11.708174</v>
      </c>
      <c r="E74" s="78">
        <v>11.364872999999999</v>
      </c>
      <c r="F74" s="65" t="s">
        <v>356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432</v>
      </c>
      <c r="C75" s="79">
        <v>26.809199</v>
      </c>
      <c r="D75" s="79">
        <v>13.639136000000001</v>
      </c>
      <c r="E75" s="79">
        <v>11.018374</v>
      </c>
      <c r="F75" s="66" t="s">
        <v>308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449</v>
      </c>
      <c r="C76" s="78">
        <v>7.7851150000000002</v>
      </c>
      <c r="D76" s="78">
        <v>2.0288270000000002</v>
      </c>
      <c r="E76" s="78">
        <v>10.992853</v>
      </c>
      <c r="F76" s="65" t="s">
        <v>324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447</v>
      </c>
      <c r="C77" s="79">
        <v>4.0230170000000003</v>
      </c>
      <c r="D77" s="79">
        <v>2.8883939999999999</v>
      </c>
      <c r="E77" s="79">
        <v>10.546139</v>
      </c>
      <c r="F77" s="66" t="s">
        <v>322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451</v>
      </c>
      <c r="C78" s="78">
        <v>8.2713359999999998</v>
      </c>
      <c r="D78" s="78">
        <v>2.8674740000000001</v>
      </c>
      <c r="E78" s="78">
        <v>10.539777000000001</v>
      </c>
      <c r="F78" s="65" t="s">
        <v>326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435</v>
      </c>
      <c r="C79" s="79">
        <v>28.437743999999999</v>
      </c>
      <c r="D79" s="79">
        <v>14.897332</v>
      </c>
      <c r="E79" s="79">
        <v>9.5244160000000004</v>
      </c>
      <c r="F79" s="66" t="s">
        <v>311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469</v>
      </c>
      <c r="C80" s="78">
        <v>0.96243699999999999</v>
      </c>
      <c r="D80" s="78">
        <v>6.3864010000000002</v>
      </c>
      <c r="E80" s="78">
        <v>9.3141660000000002</v>
      </c>
      <c r="F80" s="65" t="s">
        <v>344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471</v>
      </c>
      <c r="C81" s="79">
        <v>4.959098</v>
      </c>
      <c r="D81" s="79">
        <v>2.8774869999999999</v>
      </c>
      <c r="E81" s="79">
        <v>7.598617</v>
      </c>
      <c r="F81" s="66" t="s">
        <v>346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446</v>
      </c>
      <c r="C82" s="78">
        <v>13.768167</v>
      </c>
      <c r="D82" s="78">
        <v>1.490877</v>
      </c>
      <c r="E82" s="78">
        <v>7.4259240000000002</v>
      </c>
      <c r="F82" s="65" t="s">
        <v>529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460</v>
      </c>
      <c r="C83" s="79">
        <v>9.2331420000000008</v>
      </c>
      <c r="D83" s="79">
        <v>1.953228</v>
      </c>
      <c r="E83" s="79">
        <v>6.9672340000000004</v>
      </c>
      <c r="F83" s="66" t="s">
        <v>335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467</v>
      </c>
      <c r="C84" s="78">
        <v>2.465401</v>
      </c>
      <c r="D84" s="78">
        <v>1.809199</v>
      </c>
      <c r="E84" s="78">
        <v>5.2592759999999998</v>
      </c>
      <c r="F84" s="65" t="s">
        <v>342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456</v>
      </c>
      <c r="C85" s="79">
        <v>8.1357429999999997</v>
      </c>
      <c r="D85" s="79">
        <v>4.1809070000000004</v>
      </c>
      <c r="E85" s="79">
        <v>4.4498480000000002</v>
      </c>
      <c r="F85" s="66" t="s">
        <v>331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457</v>
      </c>
      <c r="C86" s="78">
        <v>8.4119270000000004</v>
      </c>
      <c r="D86" s="78">
        <v>8.3481749999999995</v>
      </c>
      <c r="E86" s="78">
        <v>4.0194729999999996</v>
      </c>
      <c r="F86" s="65" t="s">
        <v>332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473</v>
      </c>
      <c r="C87" s="79">
        <v>2.3124069999999999</v>
      </c>
      <c r="D87" s="79">
        <v>0.40576099999999998</v>
      </c>
      <c r="E87" s="79">
        <v>3.75251</v>
      </c>
      <c r="F87" s="66" t="s">
        <v>348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599</v>
      </c>
      <c r="C88" s="78">
        <v>0.113373</v>
      </c>
      <c r="D88" s="78"/>
      <c r="E88" s="78">
        <v>3.730524</v>
      </c>
      <c r="F88" s="65" t="s">
        <v>587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461</v>
      </c>
      <c r="C89" s="79">
        <v>6.3794680000000001</v>
      </c>
      <c r="D89" s="79">
        <v>1.3821380000000001</v>
      </c>
      <c r="E89" s="79">
        <v>3.6607660000000002</v>
      </c>
      <c r="F89" s="66" t="s">
        <v>336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548</v>
      </c>
      <c r="C90" s="78">
        <v>2.5642900000000002</v>
      </c>
      <c r="D90" s="78">
        <v>0.62590199999999996</v>
      </c>
      <c r="E90" s="78">
        <v>3.6358709999999999</v>
      </c>
      <c r="F90" s="65" t="s">
        <v>530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472</v>
      </c>
      <c r="C91" s="79">
        <v>1.459228</v>
      </c>
      <c r="D91" s="79">
        <v>2.5149879999999998</v>
      </c>
      <c r="E91" s="79">
        <v>3.4657520000000002</v>
      </c>
      <c r="F91" s="66" t="s">
        <v>347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475</v>
      </c>
      <c r="C92" s="78">
        <v>4.4217459999999997</v>
      </c>
      <c r="D92" s="78">
        <v>1.6500239999999999</v>
      </c>
      <c r="E92" s="78">
        <v>3.4533999999999998</v>
      </c>
      <c r="F92" s="65" t="s">
        <v>350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430</v>
      </c>
      <c r="C93" s="79">
        <v>1.511385</v>
      </c>
      <c r="D93" s="79">
        <v>30.688291</v>
      </c>
      <c r="E93" s="79">
        <v>3.435667</v>
      </c>
      <c r="F93" s="66" t="s">
        <v>306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479</v>
      </c>
      <c r="C94" s="78">
        <v>0.58564799999999995</v>
      </c>
      <c r="D94" s="78">
        <v>0.84598200000000001</v>
      </c>
      <c r="E94" s="78">
        <v>2.9051999999999998</v>
      </c>
      <c r="F94" s="65" t="s">
        <v>354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488</v>
      </c>
      <c r="C95" s="79">
        <v>1.2670950000000001</v>
      </c>
      <c r="D95" s="79">
        <v>1.8387169999999999</v>
      </c>
      <c r="E95" s="79">
        <v>2.883947</v>
      </c>
      <c r="F95" s="66" t="s">
        <v>363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464</v>
      </c>
      <c r="C96" s="78">
        <v>1.2122580000000001</v>
      </c>
      <c r="D96" s="78">
        <v>3.5602870000000002</v>
      </c>
      <c r="E96" s="78">
        <v>2.683138</v>
      </c>
      <c r="F96" s="65" t="s">
        <v>339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477</v>
      </c>
      <c r="C97" s="79">
        <v>2.7236050000000001</v>
      </c>
      <c r="D97" s="79">
        <v>1.121993</v>
      </c>
      <c r="E97" s="79">
        <v>2.5508150000000001</v>
      </c>
      <c r="F97" s="66" t="s">
        <v>352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499</v>
      </c>
      <c r="C98" s="78">
        <v>0.22275</v>
      </c>
      <c r="D98" s="78">
        <v>0.306282</v>
      </c>
      <c r="E98" s="78">
        <v>2.548441</v>
      </c>
      <c r="F98" s="65" t="s">
        <v>374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497</v>
      </c>
      <c r="C99" s="79">
        <v>0.77962399999999998</v>
      </c>
      <c r="D99" s="79">
        <v>2.0571899999999999</v>
      </c>
      <c r="E99" s="79">
        <v>2.53789</v>
      </c>
      <c r="F99" s="66" t="s">
        <v>372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478</v>
      </c>
      <c r="C100" s="78">
        <v>1.127119</v>
      </c>
      <c r="D100" s="78">
        <v>0.85622299999999996</v>
      </c>
      <c r="E100" s="78">
        <v>2.1397750000000002</v>
      </c>
      <c r="F100" s="65" t="s">
        <v>353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600</v>
      </c>
      <c r="C101" s="79"/>
      <c r="D101" s="79"/>
      <c r="E101" s="79">
        <v>2.1203970000000001</v>
      </c>
      <c r="F101" s="66" t="s">
        <v>588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448</v>
      </c>
      <c r="C102" s="78">
        <v>7.4433740000000004</v>
      </c>
      <c r="D102" s="78">
        <v>0.68340500000000004</v>
      </c>
      <c r="E102" s="78">
        <v>2.0604429999999998</v>
      </c>
      <c r="F102" s="65" t="s">
        <v>323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458</v>
      </c>
      <c r="C103" s="79">
        <v>3.6306479999999999</v>
      </c>
      <c r="D103" s="79">
        <v>1.6121E-2</v>
      </c>
      <c r="E103" s="79">
        <v>1.9855290000000001</v>
      </c>
      <c r="F103" s="66" t="s">
        <v>333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487</v>
      </c>
      <c r="C104" s="78">
        <v>1.3996139999999999</v>
      </c>
      <c r="D104" s="78">
        <v>0.23667199999999999</v>
      </c>
      <c r="E104" s="78">
        <v>1.8978710000000001</v>
      </c>
      <c r="F104" s="65" t="s">
        <v>362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468</v>
      </c>
      <c r="C105" s="79">
        <v>1.2724580000000001</v>
      </c>
      <c r="D105" s="79">
        <v>0.40951199999999999</v>
      </c>
      <c r="E105" s="79">
        <v>1.8922639999999999</v>
      </c>
      <c r="F105" s="66" t="s">
        <v>343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484</v>
      </c>
      <c r="C106" s="78">
        <v>2.1561710000000001</v>
      </c>
      <c r="D106" s="78">
        <v>0.143071</v>
      </c>
      <c r="E106" s="78">
        <v>1.856277</v>
      </c>
      <c r="F106" s="65" t="s">
        <v>359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490</v>
      </c>
      <c r="C107" s="79">
        <v>0.596441</v>
      </c>
      <c r="D107" s="79">
        <v>0.84672800000000004</v>
      </c>
      <c r="E107" s="79">
        <v>1.6184970000000001</v>
      </c>
      <c r="F107" s="66" t="s">
        <v>365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493</v>
      </c>
      <c r="C108" s="78">
        <v>0.35041800000000001</v>
      </c>
      <c r="D108" s="78">
        <v>0.27384599999999998</v>
      </c>
      <c r="E108" s="78">
        <v>1.615831</v>
      </c>
      <c r="F108" s="65" t="s">
        <v>368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486</v>
      </c>
      <c r="C109" s="79">
        <v>2.7853189999999999</v>
      </c>
      <c r="D109" s="79">
        <v>0.84342399999999995</v>
      </c>
      <c r="E109" s="79">
        <v>1.340538</v>
      </c>
      <c r="F109" s="66" t="s">
        <v>361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465</v>
      </c>
      <c r="C110" s="78">
        <v>0.61766200000000004</v>
      </c>
      <c r="D110" s="78">
        <v>0.39921299999999998</v>
      </c>
      <c r="E110" s="78">
        <v>1.247247</v>
      </c>
      <c r="F110" s="65" t="s">
        <v>340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480</v>
      </c>
      <c r="C111" s="79">
        <v>0.549647</v>
      </c>
      <c r="D111" s="79">
        <v>0.51570099999999996</v>
      </c>
      <c r="E111" s="79">
        <v>1.155287</v>
      </c>
      <c r="F111" s="66" t="s">
        <v>355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470</v>
      </c>
      <c r="C112" s="78">
        <v>0.22489999999999999</v>
      </c>
      <c r="D112" s="78">
        <v>0.56448200000000004</v>
      </c>
      <c r="E112" s="78">
        <v>1.1297680000000001</v>
      </c>
      <c r="F112" s="65" t="s">
        <v>345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489</v>
      </c>
      <c r="C113" s="79">
        <v>3.5379990000000001</v>
      </c>
      <c r="D113" s="79"/>
      <c r="E113" s="79">
        <v>1.012203</v>
      </c>
      <c r="F113" s="66" t="s">
        <v>364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504</v>
      </c>
      <c r="C114" s="78">
        <v>1.3407880000000001</v>
      </c>
      <c r="D114" s="78">
        <v>0.80996599999999996</v>
      </c>
      <c r="E114" s="78">
        <v>1.007436</v>
      </c>
      <c r="F114" s="65" t="s">
        <v>379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483</v>
      </c>
      <c r="C115" s="79">
        <v>2.0220720000000001</v>
      </c>
      <c r="D115" s="79">
        <v>1.3994009999999999</v>
      </c>
      <c r="E115" s="79">
        <v>0.98373100000000002</v>
      </c>
      <c r="F115" s="66" t="s">
        <v>358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491</v>
      </c>
      <c r="C116" s="78">
        <v>0.98801499999999998</v>
      </c>
      <c r="D116" s="78">
        <v>2.1238540000000001</v>
      </c>
      <c r="E116" s="78">
        <v>0.94274000000000002</v>
      </c>
      <c r="F116" s="65" t="s">
        <v>366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494</v>
      </c>
      <c r="C117" s="79">
        <v>5.0536469999999998</v>
      </c>
      <c r="D117" s="79">
        <v>0.40848600000000002</v>
      </c>
      <c r="E117" s="79">
        <v>0.84507399999999999</v>
      </c>
      <c r="F117" s="66" t="s">
        <v>369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555</v>
      </c>
      <c r="C118" s="78">
        <v>0.251253</v>
      </c>
      <c r="D118" s="78"/>
      <c r="E118" s="78">
        <v>0.84269499999999997</v>
      </c>
      <c r="F118" s="65" t="s">
        <v>537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512</v>
      </c>
      <c r="C119" s="79">
        <v>0.23775299999999999</v>
      </c>
      <c r="D119" s="79">
        <v>0.44423099999999999</v>
      </c>
      <c r="E119" s="79">
        <v>0.78544099999999994</v>
      </c>
      <c r="F119" s="66" t="s">
        <v>387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571</v>
      </c>
      <c r="C120" s="78">
        <v>5.1985380000000001</v>
      </c>
      <c r="D120" s="78">
        <v>0.34711900000000001</v>
      </c>
      <c r="E120" s="78">
        <v>0.68124399999999996</v>
      </c>
      <c r="F120" s="65" t="s">
        <v>570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501</v>
      </c>
      <c r="C121" s="79">
        <v>0.62154600000000004</v>
      </c>
      <c r="D121" s="79">
        <v>0.22184999999999999</v>
      </c>
      <c r="E121" s="79">
        <v>0.65407499999999996</v>
      </c>
      <c r="F121" s="66" t="s">
        <v>376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601</v>
      </c>
      <c r="C122" s="78"/>
      <c r="D122" s="78"/>
      <c r="E122" s="78">
        <v>0.63051000000000001</v>
      </c>
      <c r="F122" s="65" t="s">
        <v>589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492</v>
      </c>
      <c r="C123" s="79">
        <v>0.56977199999999995</v>
      </c>
      <c r="D123" s="79">
        <v>0.88495800000000002</v>
      </c>
      <c r="E123" s="79">
        <v>0.62955399999999995</v>
      </c>
      <c r="F123" s="66" t="s">
        <v>367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482</v>
      </c>
      <c r="C124" s="78">
        <v>1.9418709999999999</v>
      </c>
      <c r="D124" s="78">
        <v>1.7833410000000001</v>
      </c>
      <c r="E124" s="78">
        <v>0.58174700000000001</v>
      </c>
      <c r="F124" s="65" t="s">
        <v>357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485</v>
      </c>
      <c r="C125" s="79">
        <v>0.59429100000000001</v>
      </c>
      <c r="D125" s="79">
        <v>0.36472100000000002</v>
      </c>
      <c r="E125" s="79">
        <v>0.56945999999999997</v>
      </c>
      <c r="F125" s="66" t="s">
        <v>360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507</v>
      </c>
      <c r="C126" s="78">
        <v>0.25653199999999998</v>
      </c>
      <c r="D126" s="78">
        <v>0.44884400000000002</v>
      </c>
      <c r="E126" s="78">
        <v>0.53263799999999994</v>
      </c>
      <c r="F126" s="65" t="s">
        <v>382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496</v>
      </c>
      <c r="C127" s="79">
        <v>0.45880500000000002</v>
      </c>
      <c r="D127" s="79">
        <v>0.36753799999999998</v>
      </c>
      <c r="E127" s="79">
        <v>0.53140600000000004</v>
      </c>
      <c r="F127" s="66" t="s">
        <v>371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505</v>
      </c>
      <c r="C128" s="78"/>
      <c r="D128" s="78"/>
      <c r="E128" s="78">
        <v>0.46176200000000001</v>
      </c>
      <c r="F128" s="65" t="s">
        <v>380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610</v>
      </c>
      <c r="C129" s="79">
        <v>0.19706499999999999</v>
      </c>
      <c r="D129" s="79">
        <v>3.5066E-2</v>
      </c>
      <c r="E129" s="79">
        <v>0.42561300000000002</v>
      </c>
      <c r="F129" s="66" t="s">
        <v>590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500</v>
      </c>
      <c r="C130" s="78">
        <v>3.8332739999999998</v>
      </c>
      <c r="D130" s="78">
        <v>0.82189299999999998</v>
      </c>
      <c r="E130" s="78">
        <v>0.40518100000000001</v>
      </c>
      <c r="F130" s="65" t="s">
        <v>375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495</v>
      </c>
      <c r="C131" s="79">
        <v>4.1604000000000002E-2</v>
      </c>
      <c r="D131" s="79">
        <v>0.48581200000000002</v>
      </c>
      <c r="E131" s="79">
        <v>0.36119200000000001</v>
      </c>
      <c r="F131" s="66" t="s">
        <v>370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511</v>
      </c>
      <c r="C132" s="78">
        <v>4.9992369999999999</v>
      </c>
      <c r="D132" s="78">
        <v>0.19173299999999999</v>
      </c>
      <c r="E132" s="78">
        <v>0.35666999999999999</v>
      </c>
      <c r="F132" s="65" t="s">
        <v>386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506</v>
      </c>
      <c r="C133" s="79"/>
      <c r="D133" s="79"/>
      <c r="E133" s="79">
        <v>0.30715900000000002</v>
      </c>
      <c r="F133" s="66" t="s">
        <v>381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474</v>
      </c>
      <c r="C134" s="78">
        <v>1.3987400000000001</v>
      </c>
      <c r="D134" s="78">
        <v>2.081874</v>
      </c>
      <c r="E134" s="78">
        <v>0.28897899999999999</v>
      </c>
      <c r="F134" s="65" t="s">
        <v>349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581</v>
      </c>
      <c r="C135" s="79"/>
      <c r="D135" s="79"/>
      <c r="E135" s="79">
        <v>0.24215999999999999</v>
      </c>
      <c r="F135" s="66" t="s">
        <v>576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442</v>
      </c>
      <c r="C136" s="78">
        <v>26.511984000000002</v>
      </c>
      <c r="D136" s="78">
        <v>3.6937999999999999E-2</v>
      </c>
      <c r="E136" s="78">
        <v>0.240259</v>
      </c>
      <c r="F136" s="65" t="s">
        <v>318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602</v>
      </c>
      <c r="C137" s="79">
        <v>2E-3</v>
      </c>
      <c r="D137" s="79"/>
      <c r="E137" s="79">
        <v>0.19947500000000001</v>
      </c>
      <c r="F137" s="66" t="s">
        <v>591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509</v>
      </c>
      <c r="C138" s="78"/>
      <c r="D138" s="78"/>
      <c r="E138" s="78">
        <v>0.18834999999999999</v>
      </c>
      <c r="F138" s="65" t="s">
        <v>384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603</v>
      </c>
      <c r="C139" s="79">
        <v>0.47752600000000001</v>
      </c>
      <c r="D139" s="79"/>
      <c r="E139" s="79">
        <v>0.17541599999999999</v>
      </c>
      <c r="F139" s="66" t="s">
        <v>592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604</v>
      </c>
      <c r="C140" s="78">
        <v>1.328365</v>
      </c>
      <c r="D140" s="78">
        <v>4.7499999999999999E-3</v>
      </c>
      <c r="E140" s="78">
        <v>0.17474999999999999</v>
      </c>
      <c r="F140" s="65" t="s">
        <v>593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554</v>
      </c>
      <c r="C141" s="79">
        <v>4.0000000000000001E-3</v>
      </c>
      <c r="D141" s="79"/>
      <c r="E141" s="79">
        <v>0.17249999999999999</v>
      </c>
      <c r="F141" s="66" t="s">
        <v>536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503</v>
      </c>
      <c r="C142" s="78">
        <v>0.45524999999999999</v>
      </c>
      <c r="D142" s="78">
        <v>2.5465999999999999E-2</v>
      </c>
      <c r="E142" s="78">
        <v>0.16556999999999999</v>
      </c>
      <c r="F142" s="65" t="s">
        <v>378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550</v>
      </c>
      <c r="C143" s="79">
        <v>1.6384559999999999</v>
      </c>
      <c r="D143" s="79"/>
      <c r="E143" s="79">
        <v>0.165073</v>
      </c>
      <c r="F143" s="66" t="s">
        <v>532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609</v>
      </c>
      <c r="C144" s="78">
        <v>0.200377</v>
      </c>
      <c r="D144" s="78">
        <v>2.3E-3</v>
      </c>
      <c r="E144" s="78">
        <v>0.16483999999999999</v>
      </c>
      <c r="F144" s="65" t="s">
        <v>594</v>
      </c>
      <c r="G144" s="11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502</v>
      </c>
      <c r="C145" s="79">
        <v>0.31986799999999999</v>
      </c>
      <c r="D145" s="79">
        <v>1.335898</v>
      </c>
      <c r="E145" s="79">
        <v>0.14693200000000001</v>
      </c>
      <c r="F145" s="66" t="s">
        <v>377</v>
      </c>
      <c r="G145" s="10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551</v>
      </c>
      <c r="C146" s="78">
        <v>0.17480000000000001</v>
      </c>
      <c r="D146" s="78"/>
      <c r="E146" s="78">
        <v>0.137327</v>
      </c>
      <c r="F146" s="65" t="s">
        <v>533</v>
      </c>
      <c r="G146" s="11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605</v>
      </c>
      <c r="C147" s="79"/>
      <c r="D147" s="79"/>
      <c r="E147" s="79">
        <v>0.11681900000000001</v>
      </c>
      <c r="F147" s="66" t="s">
        <v>595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606</v>
      </c>
      <c r="C148" s="78"/>
      <c r="D148" s="78"/>
      <c r="E148" s="78">
        <v>0.116801</v>
      </c>
      <c r="F148" s="65" t="s">
        <v>596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508</v>
      </c>
      <c r="C149" s="79"/>
      <c r="D149" s="79"/>
      <c r="E149" s="79">
        <v>0.111375</v>
      </c>
      <c r="F149" s="66" t="s">
        <v>383</v>
      </c>
      <c r="G149" s="11">
        <v>142</v>
      </c>
      <c r="L149" s="5"/>
      <c r="M149" s="5"/>
    </row>
    <row r="150" spans="1:13" ht="20.100000000000001" customHeight="1" x14ac:dyDescent="0.2">
      <c r="A150" s="10">
        <v>143</v>
      </c>
      <c r="B150" s="26" t="s">
        <v>476</v>
      </c>
      <c r="C150" s="78">
        <v>9.3454250000000005</v>
      </c>
      <c r="D150" s="78">
        <v>3.952E-2</v>
      </c>
      <c r="E150" s="78">
        <v>8.9812000000000003E-2</v>
      </c>
      <c r="F150" s="65" t="s">
        <v>351</v>
      </c>
      <c r="G150" s="11">
        <v>143</v>
      </c>
      <c r="L150" s="5"/>
      <c r="M150" s="5"/>
    </row>
    <row r="151" spans="1:13" ht="20.100000000000001" customHeight="1" x14ac:dyDescent="0.2">
      <c r="A151" s="11">
        <v>144</v>
      </c>
      <c r="B151" s="27" t="s">
        <v>607</v>
      </c>
      <c r="C151" s="79">
        <v>3.5062000000000003E-2</v>
      </c>
      <c r="D151" s="79">
        <v>3.8249999999999999E-2</v>
      </c>
      <c r="E151" s="79">
        <v>7.6499999999999999E-2</v>
      </c>
      <c r="F151" s="66" t="s">
        <v>597</v>
      </c>
      <c r="G151" s="10">
        <v>144</v>
      </c>
      <c r="L151" s="5"/>
      <c r="M151" s="5"/>
    </row>
    <row r="152" spans="1:13" ht="20.100000000000001" customHeight="1" x14ac:dyDescent="0.2">
      <c r="A152" s="10">
        <v>145</v>
      </c>
      <c r="B152" s="26" t="s">
        <v>608</v>
      </c>
      <c r="C152" s="78"/>
      <c r="D152" s="78"/>
      <c r="E152" s="78">
        <v>7.0420999999999997E-2</v>
      </c>
      <c r="F152" s="65" t="s">
        <v>598</v>
      </c>
      <c r="G152" s="11">
        <v>145</v>
      </c>
      <c r="L152" s="5"/>
      <c r="M152" s="5"/>
    </row>
    <row r="153" spans="1:13" ht="20.100000000000001" customHeight="1" x14ac:dyDescent="0.2">
      <c r="A153" s="11">
        <v>146</v>
      </c>
      <c r="B153" s="27" t="s">
        <v>510</v>
      </c>
      <c r="C153" s="79"/>
      <c r="D153" s="79"/>
      <c r="E153" s="79">
        <v>6.5449999999999994E-2</v>
      </c>
      <c r="F153" s="66" t="s">
        <v>385</v>
      </c>
      <c r="G153" s="11">
        <v>146</v>
      </c>
      <c r="L153" s="5"/>
      <c r="M153" s="5"/>
    </row>
    <row r="154" spans="1:13" ht="20.100000000000001" customHeight="1" thickBot="1" x14ac:dyDescent="0.25">
      <c r="A154" s="11"/>
      <c r="B154" s="27" t="s">
        <v>513</v>
      </c>
      <c r="C154" s="79">
        <v>136.81857199999999</v>
      </c>
      <c r="D154" s="79">
        <v>5.4697089999999999</v>
      </c>
      <c r="E154" s="79">
        <v>0.22386199999999998</v>
      </c>
      <c r="F154" s="66" t="s">
        <v>388</v>
      </c>
      <c r="G154" s="11"/>
      <c r="L154" s="5"/>
      <c r="M154" s="5"/>
    </row>
    <row r="155" spans="1:13" ht="19.5" customHeight="1" thickBot="1" x14ac:dyDescent="0.25">
      <c r="A155" s="22"/>
      <c r="B155" s="64" t="s">
        <v>119</v>
      </c>
      <c r="C155" s="81">
        <f>SUM(C8:C154)</f>
        <v>15414.868954000003</v>
      </c>
      <c r="D155" s="81">
        <f>SUM(D8:D154)</f>
        <v>9880.2029110000094</v>
      </c>
      <c r="E155" s="81">
        <f>SUM(E8:E154)</f>
        <v>14988.783635</v>
      </c>
      <c r="F155" s="68" t="s">
        <v>1</v>
      </c>
      <c r="G155" s="25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 x14ac:dyDescent="0.2">
      <c r="A228" s="2"/>
      <c r="B228" s="2"/>
      <c r="C228" s="2"/>
      <c r="D228" s="2"/>
      <c r="E228" s="2"/>
      <c r="F228" s="2"/>
      <c r="G228" s="2"/>
      <c r="L228" s="5"/>
      <c r="M228" s="5"/>
    </row>
    <row r="229" spans="1:13" ht="35.1" customHeight="1" x14ac:dyDescent="0.2">
      <c r="A229" s="2"/>
      <c r="B229" s="2"/>
      <c r="C229" s="2"/>
      <c r="D229" s="2"/>
      <c r="E229" s="2"/>
      <c r="F229" s="2"/>
      <c r="G229" s="2"/>
      <c r="L229" s="5"/>
      <c r="M229" s="5"/>
    </row>
    <row r="230" spans="1:13" ht="35.1" customHeight="1" x14ac:dyDescent="0.2">
      <c r="A230" s="2"/>
      <c r="B230" s="2"/>
      <c r="C230" s="2"/>
      <c r="D230" s="2"/>
      <c r="E230" s="2"/>
      <c r="F230" s="2"/>
      <c r="G230" s="2"/>
      <c r="L230" s="5"/>
      <c r="M230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8" t="s">
        <v>166</v>
      </c>
      <c r="B3" s="98"/>
      <c r="C3" s="98"/>
      <c r="D3" s="98"/>
    </row>
    <row r="4" spans="1:6" ht="30" customHeight="1" x14ac:dyDescent="0.2">
      <c r="A4" s="98" t="s">
        <v>165</v>
      </c>
      <c r="B4" s="98"/>
      <c r="C4" s="98"/>
      <c r="D4" s="98"/>
    </row>
    <row r="5" spans="1:6" ht="18" customHeight="1" x14ac:dyDescent="0.2">
      <c r="A5" s="7" t="s">
        <v>23</v>
      </c>
      <c r="B5" s="96" t="s">
        <v>84</v>
      </c>
      <c r="C5" s="97"/>
      <c r="D5" s="7" t="s">
        <v>24</v>
      </c>
    </row>
    <row r="6" spans="1:6" ht="18" customHeight="1" x14ac:dyDescent="0.2">
      <c r="A6" s="7" t="s">
        <v>25</v>
      </c>
      <c r="B6" s="96" t="s">
        <v>85</v>
      </c>
      <c r="C6" s="97"/>
      <c r="D6" s="8" t="s">
        <v>110</v>
      </c>
    </row>
    <row r="7" spans="1:6" ht="18" customHeight="1" x14ac:dyDescent="0.2">
      <c r="A7" s="10">
        <v>2015</v>
      </c>
      <c r="B7" s="52" t="s">
        <v>105</v>
      </c>
      <c r="C7" s="53" t="s">
        <v>95</v>
      </c>
      <c r="D7" s="82">
        <v>58810.864812</v>
      </c>
    </row>
    <row r="8" spans="1:6" ht="18" customHeight="1" x14ac:dyDescent="0.2">
      <c r="A8" s="11">
        <v>2015</v>
      </c>
      <c r="B8" s="55" t="s">
        <v>106</v>
      </c>
      <c r="C8" s="56" t="s">
        <v>96</v>
      </c>
      <c r="D8" s="83">
        <v>51139.384847000001</v>
      </c>
    </row>
    <row r="9" spans="1:6" ht="18" customHeight="1" x14ac:dyDescent="0.2">
      <c r="A9" s="10">
        <v>2015</v>
      </c>
      <c r="B9" s="52" t="s">
        <v>107</v>
      </c>
      <c r="C9" s="53" t="s">
        <v>97</v>
      </c>
      <c r="D9" s="82">
        <v>54255.579189999997</v>
      </c>
    </row>
    <row r="10" spans="1:6" ht="18" customHeight="1" x14ac:dyDescent="0.2">
      <c r="A10" s="11">
        <v>2016</v>
      </c>
      <c r="B10" s="55" t="s">
        <v>98</v>
      </c>
      <c r="C10" s="56" t="s">
        <v>86</v>
      </c>
      <c r="D10" s="83">
        <v>48995.851939</v>
      </c>
    </row>
    <row r="11" spans="1:6" ht="18" customHeight="1" x14ac:dyDescent="0.2">
      <c r="A11" s="10">
        <v>2016</v>
      </c>
      <c r="B11" s="52" t="s">
        <v>99</v>
      </c>
      <c r="C11" s="53" t="s">
        <v>87</v>
      </c>
      <c r="D11" s="82">
        <v>44562.299589000002</v>
      </c>
    </row>
    <row r="12" spans="1:6" ht="18" customHeight="1" x14ac:dyDescent="0.2">
      <c r="A12" s="11">
        <v>2016</v>
      </c>
      <c r="B12" s="55" t="s">
        <v>100</v>
      </c>
      <c r="C12" s="56" t="s">
        <v>88</v>
      </c>
      <c r="D12" s="83">
        <v>46942.342365999997</v>
      </c>
    </row>
    <row r="13" spans="1:6" ht="18" customHeight="1" x14ac:dyDescent="0.2">
      <c r="A13" s="10">
        <v>2016</v>
      </c>
      <c r="B13" s="52" t="s">
        <v>101</v>
      </c>
      <c r="C13" s="53" t="s">
        <v>89</v>
      </c>
      <c r="D13" s="82">
        <v>44210.982059000002</v>
      </c>
    </row>
    <row r="14" spans="1:6" ht="18" customHeight="1" x14ac:dyDescent="0.2">
      <c r="A14" s="11">
        <v>2016</v>
      </c>
      <c r="B14" s="55" t="s">
        <v>102</v>
      </c>
      <c r="C14" s="56" t="s">
        <v>90</v>
      </c>
      <c r="D14" s="83">
        <v>48315.619323999999</v>
      </c>
    </row>
    <row r="15" spans="1:6" ht="18" customHeight="1" x14ac:dyDescent="0.2">
      <c r="A15" s="10">
        <v>2016</v>
      </c>
      <c r="B15" s="52" t="s">
        <v>108</v>
      </c>
      <c r="C15" s="53" t="s">
        <v>91</v>
      </c>
      <c r="D15" s="82">
        <v>44424.089144999998</v>
      </c>
    </row>
    <row r="16" spans="1:6" ht="18" customHeight="1" x14ac:dyDescent="0.2">
      <c r="A16" s="11">
        <v>2016</v>
      </c>
      <c r="B16" s="55" t="s">
        <v>109</v>
      </c>
      <c r="C16" s="56" t="s">
        <v>92</v>
      </c>
      <c r="D16" s="83">
        <v>33480.382541999999</v>
      </c>
    </row>
    <row r="17" spans="1:4" ht="18" customHeight="1" x14ac:dyDescent="0.2">
      <c r="A17" s="10">
        <v>2016</v>
      </c>
      <c r="B17" s="52" t="s">
        <v>103</v>
      </c>
      <c r="C17" s="53" t="s">
        <v>93</v>
      </c>
      <c r="D17" s="82">
        <v>41795.193004000001</v>
      </c>
    </row>
    <row r="18" spans="1:4" ht="18" customHeight="1" x14ac:dyDescent="0.2">
      <c r="A18" s="11">
        <v>2016</v>
      </c>
      <c r="B18" s="55" t="s">
        <v>104</v>
      </c>
      <c r="C18" s="56" t="s">
        <v>94</v>
      </c>
      <c r="D18" s="83">
        <v>30953.248894</v>
      </c>
    </row>
    <row r="19" spans="1:4" ht="18" customHeight="1" thickBot="1" x14ac:dyDescent="0.25">
      <c r="A19" s="58">
        <v>2016</v>
      </c>
      <c r="B19" s="59" t="s">
        <v>105</v>
      </c>
      <c r="C19" s="60" t="s">
        <v>95</v>
      </c>
      <c r="D19" s="84">
        <v>40319.302789000001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2.375" style="5" bestFit="1" customWidth="1"/>
    <col min="4" max="4" width="15.25" style="5" bestFit="1" customWidth="1"/>
    <col min="5" max="5" width="12.3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2" t="s">
        <v>167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69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26</v>
      </c>
      <c r="B5" s="103" t="s">
        <v>28</v>
      </c>
      <c r="C5" s="92" t="s">
        <v>586</v>
      </c>
      <c r="D5" s="92" t="s">
        <v>569</v>
      </c>
      <c r="E5" s="92" t="s">
        <v>586</v>
      </c>
      <c r="F5" s="104" t="s">
        <v>27</v>
      </c>
      <c r="G5" s="105" t="s">
        <v>142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120</v>
      </c>
      <c r="D7" s="100"/>
      <c r="E7" s="101"/>
      <c r="F7" s="104"/>
      <c r="G7" s="105"/>
      <c r="L7" s="5"/>
      <c r="M7" s="5"/>
    </row>
    <row r="8" spans="1:13" ht="15.75" customHeight="1" x14ac:dyDescent="0.2">
      <c r="A8" s="10">
        <v>1</v>
      </c>
      <c r="B8" s="12" t="s">
        <v>143</v>
      </c>
      <c r="C8" s="78">
        <v>1921.324061</v>
      </c>
      <c r="D8" s="78">
        <v>1589.187803</v>
      </c>
      <c r="E8" s="78">
        <v>1461.4138579999999</v>
      </c>
      <c r="F8" s="14" t="s">
        <v>121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79">
        <v>2642.803265</v>
      </c>
      <c r="D9" s="79">
        <v>1552.3658780000001</v>
      </c>
      <c r="E9" s="79">
        <v>1799.4215899999999</v>
      </c>
      <c r="F9" s="15" t="s">
        <v>122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78">
        <v>211.797584</v>
      </c>
      <c r="D10" s="78">
        <v>133.33153999999999</v>
      </c>
      <c r="E10" s="78">
        <v>172.973556</v>
      </c>
      <c r="F10" s="14" t="s">
        <v>123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144</v>
      </c>
      <c r="C11" s="79">
        <v>2680.9873980000002</v>
      </c>
      <c r="D11" s="79">
        <v>1744.0500460000001</v>
      </c>
      <c r="E11" s="79">
        <v>2255.2459859999999</v>
      </c>
      <c r="F11" s="15" t="s">
        <v>124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78">
        <v>732.71528899999998</v>
      </c>
      <c r="D12" s="78">
        <v>390.064031</v>
      </c>
      <c r="E12" s="78">
        <v>555.42189900000005</v>
      </c>
      <c r="F12" s="14" t="s">
        <v>125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79">
        <v>5379.4608950000002</v>
      </c>
      <c r="D13" s="79">
        <v>2644.4795290000002</v>
      </c>
      <c r="E13" s="79">
        <v>3883.2510520000001</v>
      </c>
      <c r="F13" s="15" t="s">
        <v>126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145</v>
      </c>
      <c r="C14" s="78">
        <v>1908.381748</v>
      </c>
      <c r="D14" s="78">
        <v>1240.901824</v>
      </c>
      <c r="E14" s="78">
        <v>1441.0785209999999</v>
      </c>
      <c r="F14" s="14" t="s">
        <v>127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79">
        <v>163.90203099999999</v>
      </c>
      <c r="D15" s="79">
        <v>112.87853</v>
      </c>
      <c r="E15" s="79">
        <v>133.119643</v>
      </c>
      <c r="F15" s="15" t="s">
        <v>128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112</v>
      </c>
      <c r="C16" s="78">
        <v>445.71650299999999</v>
      </c>
      <c r="D16" s="78">
        <v>332.219919</v>
      </c>
      <c r="E16" s="78">
        <v>383.94701900000001</v>
      </c>
      <c r="F16" s="14" t="s">
        <v>129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146</v>
      </c>
      <c r="C17" s="79">
        <v>772.97975199999996</v>
      </c>
      <c r="D17" s="79">
        <v>493.20867199999998</v>
      </c>
      <c r="E17" s="79">
        <v>510.91605600000003</v>
      </c>
      <c r="F17" s="15" t="s">
        <v>130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113</v>
      </c>
      <c r="C18" s="78">
        <v>1656.7651089999999</v>
      </c>
      <c r="D18" s="78">
        <v>1389.9060669999999</v>
      </c>
      <c r="E18" s="78">
        <v>1435.321218</v>
      </c>
      <c r="F18" s="14" t="s">
        <v>131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114</v>
      </c>
      <c r="C19" s="79">
        <v>270.05351100000001</v>
      </c>
      <c r="D19" s="79">
        <v>246.36641900000001</v>
      </c>
      <c r="E19" s="79">
        <v>251.766999</v>
      </c>
      <c r="F19" s="15" t="s">
        <v>132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78">
        <v>739.39603099999999</v>
      </c>
      <c r="D20" s="78">
        <v>396.43204400000002</v>
      </c>
      <c r="E20" s="78">
        <v>500.63001200000002</v>
      </c>
      <c r="F20" s="14" t="s">
        <v>133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115</v>
      </c>
      <c r="C21" s="79">
        <v>911.92361200000005</v>
      </c>
      <c r="D21" s="79">
        <v>780.23269000000005</v>
      </c>
      <c r="E21" s="79">
        <v>1095.867659</v>
      </c>
      <c r="F21" s="15" t="s">
        <v>134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78">
        <v>5355.2036639999997</v>
      </c>
      <c r="D22" s="78">
        <v>2912.6151989999998</v>
      </c>
      <c r="E22" s="78">
        <v>3786.0177039999999</v>
      </c>
      <c r="F22" s="14" t="s">
        <v>135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79">
        <v>15992.407146</v>
      </c>
      <c r="D23" s="79">
        <v>7295.5341719999997</v>
      </c>
      <c r="E23" s="79">
        <v>9730.4348680000003</v>
      </c>
      <c r="F23" s="15" t="s">
        <v>136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78">
        <v>12281.687867000001</v>
      </c>
      <c r="D24" s="78">
        <v>5956.9351379999998</v>
      </c>
      <c r="E24" s="78">
        <v>7789.7458829999996</v>
      </c>
      <c r="F24" s="14" t="s">
        <v>137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116</v>
      </c>
      <c r="C25" s="79">
        <v>1596.952125</v>
      </c>
      <c r="D25" s="79">
        <v>619.64546199999995</v>
      </c>
      <c r="E25" s="79">
        <v>1079.8736510000001</v>
      </c>
      <c r="F25" s="15" t="s">
        <v>138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117</v>
      </c>
      <c r="C26" s="78">
        <v>1857.3204929999999</v>
      </c>
      <c r="D26" s="78">
        <v>427.91242099999999</v>
      </c>
      <c r="E26" s="78">
        <v>1160.0782770000001</v>
      </c>
      <c r="F26" s="14" t="s">
        <v>139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79">
        <v>1276.9583009999999</v>
      </c>
      <c r="D27" s="79">
        <v>687.78222400000004</v>
      </c>
      <c r="E27" s="79">
        <v>884.84186199999999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38</v>
      </c>
      <c r="C28" s="80">
        <v>12.128427</v>
      </c>
      <c r="D28" s="80">
        <v>7.1992859999999999</v>
      </c>
      <c r="E28" s="80">
        <v>7.9354760000000004</v>
      </c>
      <c r="F28" s="21" t="s">
        <v>140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119</v>
      </c>
      <c r="C29" s="81">
        <f t="shared" ref="C29:D29" si="0">SUM(C8:C28)</f>
        <v>58810.864812</v>
      </c>
      <c r="D29" s="81">
        <f t="shared" si="0"/>
        <v>30953.248894</v>
      </c>
      <c r="E29" s="81">
        <f>SUM(E8:E28)</f>
        <v>40319.302789000001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7.25" style="5" customWidth="1"/>
    <col min="3" max="3" width="12.375" style="5" bestFit="1" customWidth="1"/>
    <col min="4" max="4" width="15.25" style="5" bestFit="1" customWidth="1"/>
    <col min="5" max="5" width="12.3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2" t="s">
        <v>168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82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148</v>
      </c>
      <c r="B5" s="103" t="s">
        <v>155</v>
      </c>
      <c r="C5" s="92" t="s">
        <v>586</v>
      </c>
      <c r="D5" s="92" t="s">
        <v>569</v>
      </c>
      <c r="E5" s="92" t="s">
        <v>586</v>
      </c>
      <c r="F5" s="104" t="s">
        <v>154</v>
      </c>
      <c r="G5" s="105" t="s">
        <v>147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120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3487.791866</v>
      </c>
      <c r="D8" s="78">
        <v>2588.6369949999998</v>
      </c>
      <c r="E8" s="78">
        <v>3148.1430369999998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79">
        <v>1362.7630919999999</v>
      </c>
      <c r="D9" s="79">
        <v>1400.090342</v>
      </c>
      <c r="E9" s="79">
        <v>1384.7309049999999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78">
        <v>2641.4497759999999</v>
      </c>
      <c r="D10" s="78">
        <v>1547.6567500000001</v>
      </c>
      <c r="E10" s="78">
        <v>1721.6483470000001</v>
      </c>
      <c r="F10" s="14" t="s">
        <v>149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79">
        <v>21544.546451999999</v>
      </c>
      <c r="D11" s="79">
        <v>10617.869962999999</v>
      </c>
      <c r="E11" s="79">
        <v>14093.163211999999</v>
      </c>
      <c r="F11" s="15" t="s">
        <v>150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78">
        <v>613.26501900000005</v>
      </c>
      <c r="D12" s="78">
        <v>474.47871900000001</v>
      </c>
      <c r="E12" s="78">
        <v>664.92057299999999</v>
      </c>
      <c r="F12" s="14" t="s">
        <v>151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79">
        <v>704.95386099999996</v>
      </c>
      <c r="D13" s="79">
        <v>327.93060300000002</v>
      </c>
      <c r="E13" s="79">
        <v>624.01774499999999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78">
        <v>9558.6723079999992</v>
      </c>
      <c r="D14" s="78">
        <v>5580.6679539999996</v>
      </c>
      <c r="E14" s="78">
        <v>6084.7584280000001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79">
        <v>1716.6982889999999</v>
      </c>
      <c r="D15" s="79">
        <v>1151.2932490000001</v>
      </c>
      <c r="E15" s="79">
        <v>1170.970272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78">
        <v>15513.767446</v>
      </c>
      <c r="D16" s="78">
        <v>6579.2080070000002</v>
      </c>
      <c r="E16" s="78">
        <v>10180.257600000001</v>
      </c>
      <c r="F16" s="14" t="s">
        <v>152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79">
        <v>1666.9567030000001</v>
      </c>
      <c r="D17" s="79">
        <v>685.41631199999995</v>
      </c>
      <c r="E17" s="79">
        <v>1246.6926699999999</v>
      </c>
      <c r="F17" s="15" t="s">
        <v>153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21</v>
      </c>
      <c r="C18" s="80"/>
      <c r="D18" s="80"/>
      <c r="E18" s="80"/>
      <c r="F18" s="21" t="s">
        <v>22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119</v>
      </c>
      <c r="C19" s="81">
        <f t="shared" ref="C19:D19" si="0">SUM(C8:C18)</f>
        <v>58810.864812</v>
      </c>
      <c r="D19" s="81">
        <f t="shared" si="0"/>
        <v>30953.248894</v>
      </c>
      <c r="E19" s="81">
        <f>SUM(E8:E18)</f>
        <v>40319.302789000001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6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2.375" style="5" bestFit="1" customWidth="1"/>
    <col min="4" max="4" width="15.25" style="5" bestFit="1" customWidth="1"/>
    <col min="5" max="5" width="12.3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2" t="s">
        <v>158</v>
      </c>
      <c r="B3" s="102"/>
      <c r="C3" s="102"/>
      <c r="D3" s="102"/>
      <c r="E3" s="102"/>
      <c r="F3" s="102"/>
      <c r="G3" s="102"/>
      <c r="L3" s="5"/>
      <c r="M3" s="5"/>
    </row>
    <row r="4" spans="1:13" ht="23.25" customHeight="1" x14ac:dyDescent="0.2">
      <c r="A4" s="102" t="s">
        <v>159</v>
      </c>
      <c r="B4" s="102"/>
      <c r="C4" s="102"/>
      <c r="D4" s="102"/>
      <c r="E4" s="102"/>
      <c r="F4" s="102"/>
      <c r="G4" s="102"/>
      <c r="L4" s="5"/>
      <c r="M4" s="5"/>
    </row>
    <row r="5" spans="1:13" ht="18" customHeight="1" x14ac:dyDescent="0.2">
      <c r="A5" s="97" t="s">
        <v>161</v>
      </c>
      <c r="B5" s="103" t="s">
        <v>162</v>
      </c>
      <c r="C5" s="92" t="s">
        <v>586</v>
      </c>
      <c r="D5" s="92" t="s">
        <v>569</v>
      </c>
      <c r="E5" s="92" t="s">
        <v>586</v>
      </c>
      <c r="F5" s="104" t="s">
        <v>39</v>
      </c>
      <c r="G5" s="105" t="s">
        <v>160</v>
      </c>
      <c r="L5" s="5"/>
      <c r="M5" s="5"/>
    </row>
    <row r="6" spans="1:13" ht="18" customHeight="1" x14ac:dyDescent="0.2">
      <c r="A6" s="97"/>
      <c r="B6" s="103"/>
      <c r="C6" s="16">
        <v>2015</v>
      </c>
      <c r="D6" s="16">
        <v>2016</v>
      </c>
      <c r="E6" s="16">
        <v>2016</v>
      </c>
      <c r="F6" s="104"/>
      <c r="G6" s="105"/>
      <c r="L6" s="5"/>
      <c r="M6" s="5"/>
    </row>
    <row r="7" spans="1:13" ht="18" customHeight="1" x14ac:dyDescent="0.2">
      <c r="A7" s="97"/>
      <c r="B7" s="103"/>
      <c r="C7" s="99" t="s">
        <v>120</v>
      </c>
      <c r="D7" s="100"/>
      <c r="E7" s="101"/>
      <c r="F7" s="104"/>
      <c r="G7" s="105"/>
      <c r="L7" s="5"/>
      <c r="M7" s="5"/>
    </row>
    <row r="8" spans="1:13" ht="20.100000000000001" customHeight="1" x14ac:dyDescent="0.2">
      <c r="A8" s="10">
        <v>1</v>
      </c>
      <c r="B8" s="26" t="s">
        <v>389</v>
      </c>
      <c r="C8" s="78">
        <v>8323.8752170000007</v>
      </c>
      <c r="D8" s="78">
        <v>4539.6540249999998</v>
      </c>
      <c r="E8" s="78">
        <v>5929.89894</v>
      </c>
      <c r="F8" s="65" t="s">
        <v>265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397</v>
      </c>
      <c r="C9" s="79">
        <v>9041.7252059999992</v>
      </c>
      <c r="D9" s="79">
        <v>5273.2098100000003</v>
      </c>
      <c r="E9" s="79">
        <v>5735.4996030000002</v>
      </c>
      <c r="F9" s="66" t="s">
        <v>273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423</v>
      </c>
      <c r="C10" s="78">
        <v>4560.4044270000004</v>
      </c>
      <c r="D10" s="78">
        <v>1782.703751</v>
      </c>
      <c r="E10" s="78">
        <v>2625.8974760000001</v>
      </c>
      <c r="F10" s="65" t="s">
        <v>299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47</v>
      </c>
      <c r="C11" s="79">
        <v>2282.7115749999998</v>
      </c>
      <c r="D11" s="79">
        <v>1842.010886</v>
      </c>
      <c r="E11" s="79">
        <v>2171.4807430000001</v>
      </c>
      <c r="F11" s="66" t="s">
        <v>185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404</v>
      </c>
      <c r="C12" s="78">
        <v>3892.6624440000001</v>
      </c>
      <c r="D12" s="78">
        <v>1673.1219410000001</v>
      </c>
      <c r="E12" s="78">
        <v>2066.9254350000001</v>
      </c>
      <c r="F12" s="65" t="s">
        <v>280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390</v>
      </c>
      <c r="C13" s="79">
        <v>1955.704696</v>
      </c>
      <c r="D13" s="79">
        <v>1237.8809960000001</v>
      </c>
      <c r="E13" s="79">
        <v>1630.153018</v>
      </c>
      <c r="F13" s="66" t="s">
        <v>266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403</v>
      </c>
      <c r="C14" s="78">
        <v>1749.079956</v>
      </c>
      <c r="D14" s="78">
        <v>721.060427</v>
      </c>
      <c r="E14" s="78">
        <v>1448.8605070000001</v>
      </c>
      <c r="F14" s="65" t="s">
        <v>279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402</v>
      </c>
      <c r="C15" s="79">
        <v>3937.5948819999999</v>
      </c>
      <c r="D15" s="79">
        <v>1584.344863</v>
      </c>
      <c r="E15" s="79">
        <v>1432.0697419999999</v>
      </c>
      <c r="F15" s="66" t="s">
        <v>278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400</v>
      </c>
      <c r="C16" s="78">
        <v>1576.7081250000001</v>
      </c>
      <c r="D16" s="78">
        <v>851.95784800000001</v>
      </c>
      <c r="E16" s="78">
        <v>1148.575047</v>
      </c>
      <c r="F16" s="65" t="s">
        <v>276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418</v>
      </c>
      <c r="C17" s="79">
        <v>1527.371484</v>
      </c>
      <c r="D17" s="79">
        <v>631.79192599999999</v>
      </c>
      <c r="E17" s="79">
        <v>1078.4033979999999</v>
      </c>
      <c r="F17" s="66" t="s">
        <v>294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391</v>
      </c>
      <c r="C18" s="78">
        <v>235.849245</v>
      </c>
      <c r="D18" s="78">
        <v>128.346834</v>
      </c>
      <c r="E18" s="78">
        <v>981.83504300000004</v>
      </c>
      <c r="F18" s="65" t="s">
        <v>267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399</v>
      </c>
      <c r="C19" s="79">
        <v>1431.0920140000001</v>
      </c>
      <c r="D19" s="79">
        <v>686.54710699999998</v>
      </c>
      <c r="E19" s="79">
        <v>928.50120700000002</v>
      </c>
      <c r="F19" s="66" t="s">
        <v>275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392</v>
      </c>
      <c r="C20" s="78">
        <v>959.981944</v>
      </c>
      <c r="D20" s="78">
        <v>703.26460999999995</v>
      </c>
      <c r="E20" s="78">
        <v>840.45698400000003</v>
      </c>
      <c r="F20" s="65" t="s">
        <v>268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406</v>
      </c>
      <c r="C21" s="79">
        <v>774.78968499999996</v>
      </c>
      <c r="D21" s="79">
        <v>448.61981200000002</v>
      </c>
      <c r="E21" s="79">
        <v>754.98744699999997</v>
      </c>
      <c r="F21" s="66" t="s">
        <v>282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415</v>
      </c>
      <c r="C22" s="78">
        <v>987.67419900000004</v>
      </c>
      <c r="D22" s="78">
        <v>362.45629600000001</v>
      </c>
      <c r="E22" s="78">
        <v>718.17897300000004</v>
      </c>
      <c r="F22" s="65" t="s">
        <v>291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394</v>
      </c>
      <c r="C23" s="79">
        <v>599.85942699999998</v>
      </c>
      <c r="D23" s="79">
        <v>411.46040799999997</v>
      </c>
      <c r="E23" s="79">
        <v>714.23458500000004</v>
      </c>
      <c r="F23" s="66" t="s">
        <v>270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395</v>
      </c>
      <c r="C24" s="78">
        <v>1125.081046</v>
      </c>
      <c r="D24" s="78">
        <v>201.562906</v>
      </c>
      <c r="E24" s="78">
        <v>588.51230899999996</v>
      </c>
      <c r="F24" s="65" t="s">
        <v>271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405</v>
      </c>
      <c r="C25" s="79">
        <v>899.64330299999995</v>
      </c>
      <c r="D25" s="79">
        <v>356.24710299999998</v>
      </c>
      <c r="E25" s="79">
        <v>577.09306500000002</v>
      </c>
      <c r="F25" s="66" t="s">
        <v>281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427</v>
      </c>
      <c r="C26" s="78">
        <v>1058.7813000000001</v>
      </c>
      <c r="D26" s="78">
        <v>720.86528099999998</v>
      </c>
      <c r="E26" s="78">
        <v>530.05523300000004</v>
      </c>
      <c r="F26" s="65" t="s">
        <v>303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412</v>
      </c>
      <c r="C27" s="79">
        <v>572.07491700000003</v>
      </c>
      <c r="D27" s="79">
        <v>265.40149500000001</v>
      </c>
      <c r="E27" s="79">
        <v>526.84291299999995</v>
      </c>
      <c r="F27" s="66" t="s">
        <v>288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409</v>
      </c>
      <c r="C28" s="78">
        <v>616.83525199999997</v>
      </c>
      <c r="D28" s="78">
        <v>354.64021000000002</v>
      </c>
      <c r="E28" s="78">
        <v>405.31282399999998</v>
      </c>
      <c r="F28" s="65" t="s">
        <v>285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401</v>
      </c>
      <c r="C29" s="79">
        <v>662.98749499999997</v>
      </c>
      <c r="D29" s="79">
        <v>275.48781400000001</v>
      </c>
      <c r="E29" s="79">
        <v>387.79998000000001</v>
      </c>
      <c r="F29" s="66" t="s">
        <v>277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41</v>
      </c>
      <c r="C30" s="78">
        <v>531.03587700000003</v>
      </c>
      <c r="D30" s="78">
        <v>310.44246700000002</v>
      </c>
      <c r="E30" s="78">
        <v>381.83383600000002</v>
      </c>
      <c r="F30" s="65" t="s">
        <v>43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431</v>
      </c>
      <c r="C31" s="79">
        <v>413.68038300000001</v>
      </c>
      <c r="D31" s="79">
        <v>240.31397999999999</v>
      </c>
      <c r="E31" s="79">
        <v>366.10653400000001</v>
      </c>
      <c r="F31" s="66" t="s">
        <v>307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408</v>
      </c>
      <c r="C32" s="78">
        <v>863.44360600000005</v>
      </c>
      <c r="D32" s="78">
        <v>349.47986900000001</v>
      </c>
      <c r="E32" s="78">
        <v>356.95049299999999</v>
      </c>
      <c r="F32" s="65" t="s">
        <v>284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428</v>
      </c>
      <c r="C33" s="79">
        <v>516.94710199999997</v>
      </c>
      <c r="D33" s="79">
        <v>307.458144</v>
      </c>
      <c r="E33" s="79">
        <v>349.258825</v>
      </c>
      <c r="F33" s="66" t="s">
        <v>304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46</v>
      </c>
      <c r="C34" s="78">
        <v>359.16311300000001</v>
      </c>
      <c r="D34" s="78">
        <v>241.99959799999999</v>
      </c>
      <c r="E34" s="78">
        <v>342.48186700000002</v>
      </c>
      <c r="F34" s="65" t="s">
        <v>186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396</v>
      </c>
      <c r="C35" s="79">
        <v>316.75833799999998</v>
      </c>
      <c r="D35" s="79">
        <v>294.569658</v>
      </c>
      <c r="E35" s="79">
        <v>335.673114</v>
      </c>
      <c r="F35" s="66" t="s">
        <v>272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420</v>
      </c>
      <c r="C36" s="78">
        <v>340.31365799999998</v>
      </c>
      <c r="D36" s="78">
        <v>238.80091400000001</v>
      </c>
      <c r="E36" s="78">
        <v>331.56713400000001</v>
      </c>
      <c r="F36" s="65" t="s">
        <v>296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447</v>
      </c>
      <c r="C37" s="79">
        <v>291.533569</v>
      </c>
      <c r="D37" s="79">
        <v>72.146985999999998</v>
      </c>
      <c r="E37" s="79">
        <v>330.29557399999999</v>
      </c>
      <c r="F37" s="66" t="s">
        <v>322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430</v>
      </c>
      <c r="C38" s="78">
        <v>305.62724100000003</v>
      </c>
      <c r="D38" s="78">
        <v>248.99570600000001</v>
      </c>
      <c r="E38" s="78">
        <v>318.95396299999999</v>
      </c>
      <c r="F38" s="65" t="s">
        <v>306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393</v>
      </c>
      <c r="C39" s="79">
        <v>459.76638600000001</v>
      </c>
      <c r="D39" s="79">
        <v>279.98454600000002</v>
      </c>
      <c r="E39" s="79">
        <v>302.61520999999999</v>
      </c>
      <c r="F39" s="66" t="s">
        <v>269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410</v>
      </c>
      <c r="C40" s="78">
        <v>317.026115</v>
      </c>
      <c r="D40" s="78">
        <v>187.22439199999999</v>
      </c>
      <c r="E40" s="78">
        <v>266.31559700000003</v>
      </c>
      <c r="F40" s="65" t="s">
        <v>286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448</v>
      </c>
      <c r="C41" s="79">
        <v>691.93956200000002</v>
      </c>
      <c r="D41" s="79">
        <v>154.03167500000001</v>
      </c>
      <c r="E41" s="79">
        <v>264.46783399999998</v>
      </c>
      <c r="F41" s="66" t="s">
        <v>323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478</v>
      </c>
      <c r="C42" s="78">
        <v>596.87364400000001</v>
      </c>
      <c r="D42" s="78">
        <v>269.03603500000003</v>
      </c>
      <c r="E42" s="78">
        <v>237.191654</v>
      </c>
      <c r="F42" s="65" t="s">
        <v>353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490</v>
      </c>
      <c r="C43" s="79">
        <v>196.699364</v>
      </c>
      <c r="D43" s="79">
        <v>134.035371</v>
      </c>
      <c r="E43" s="79">
        <v>222.11992499999999</v>
      </c>
      <c r="F43" s="66" t="s">
        <v>365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446</v>
      </c>
      <c r="C44" s="78">
        <v>123.792663</v>
      </c>
      <c r="D44" s="78">
        <v>143.78992199999999</v>
      </c>
      <c r="E44" s="78">
        <v>202.09732099999999</v>
      </c>
      <c r="F44" s="65" t="s">
        <v>529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465</v>
      </c>
      <c r="C45" s="79">
        <v>304.476067</v>
      </c>
      <c r="D45" s="79">
        <v>119.26909499999999</v>
      </c>
      <c r="E45" s="79">
        <v>179.10242299999999</v>
      </c>
      <c r="F45" s="66" t="s">
        <v>340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453</v>
      </c>
      <c r="C46" s="78">
        <v>175.606381</v>
      </c>
      <c r="D46" s="78">
        <v>57.102791000000003</v>
      </c>
      <c r="E46" s="78">
        <v>159.21650600000001</v>
      </c>
      <c r="F46" s="65" t="s">
        <v>328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460</v>
      </c>
      <c r="C47" s="79">
        <v>326.56804</v>
      </c>
      <c r="D47" s="79">
        <v>152.74135899999999</v>
      </c>
      <c r="E47" s="79">
        <v>146.331864</v>
      </c>
      <c r="F47" s="66" t="s">
        <v>335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40</v>
      </c>
      <c r="C48" s="78">
        <v>136.66813400000001</v>
      </c>
      <c r="D48" s="78">
        <v>114.788821</v>
      </c>
      <c r="E48" s="78">
        <v>138.287903</v>
      </c>
      <c r="F48" s="65" t="s">
        <v>42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413</v>
      </c>
      <c r="C49" s="79">
        <v>210.60808499999999</v>
      </c>
      <c r="D49" s="79">
        <v>98.676142999999996</v>
      </c>
      <c r="E49" s="79">
        <v>136.87412800000001</v>
      </c>
      <c r="F49" s="66" t="s">
        <v>289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458</v>
      </c>
      <c r="C50" s="78">
        <v>162.02297200000001</v>
      </c>
      <c r="D50" s="78">
        <v>142.29543699999999</v>
      </c>
      <c r="E50" s="78">
        <v>131.572709</v>
      </c>
      <c r="F50" s="65" t="s">
        <v>333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45</v>
      </c>
      <c r="C51" s="79">
        <v>178.213167</v>
      </c>
      <c r="D51" s="79">
        <v>79.395223000000001</v>
      </c>
      <c r="E51" s="79">
        <v>114.058688</v>
      </c>
      <c r="F51" s="66" t="s">
        <v>44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398</v>
      </c>
      <c r="C52" s="78">
        <v>147.57952599999999</v>
      </c>
      <c r="D52" s="78">
        <v>105.714375</v>
      </c>
      <c r="E52" s="78">
        <v>107.904348</v>
      </c>
      <c r="F52" s="65" t="s">
        <v>274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414</v>
      </c>
      <c r="C53" s="79">
        <v>112.355547</v>
      </c>
      <c r="D53" s="79">
        <v>95.777655999999993</v>
      </c>
      <c r="E53" s="79">
        <v>102.871043</v>
      </c>
      <c r="F53" s="66" t="s">
        <v>290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433</v>
      </c>
      <c r="C54" s="78">
        <v>131.71155400000001</v>
      </c>
      <c r="D54" s="78">
        <v>61.474609999999998</v>
      </c>
      <c r="E54" s="78">
        <v>92.413061999999996</v>
      </c>
      <c r="F54" s="65" t="s">
        <v>309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444</v>
      </c>
      <c r="C55" s="79">
        <v>109.35533700000001</v>
      </c>
      <c r="D55" s="79">
        <v>60.432037000000001</v>
      </c>
      <c r="E55" s="79">
        <v>89.531842999999995</v>
      </c>
      <c r="F55" s="66" t="s">
        <v>320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411</v>
      </c>
      <c r="C56" s="78">
        <v>120.73411400000001</v>
      </c>
      <c r="D56" s="78">
        <v>110.946798</v>
      </c>
      <c r="E56" s="78">
        <v>84.654283000000007</v>
      </c>
      <c r="F56" s="65" t="s">
        <v>287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474</v>
      </c>
      <c r="C57" s="79">
        <v>166.64349899999999</v>
      </c>
      <c r="D57" s="79">
        <v>54.989775999999999</v>
      </c>
      <c r="E57" s="79">
        <v>71.140028000000001</v>
      </c>
      <c r="F57" s="66" t="s">
        <v>349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470</v>
      </c>
      <c r="C58" s="78">
        <v>156.57194699999999</v>
      </c>
      <c r="D58" s="78">
        <v>47.120291999999999</v>
      </c>
      <c r="E58" s="78">
        <v>66.001251999999994</v>
      </c>
      <c r="F58" s="65" t="s">
        <v>345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432</v>
      </c>
      <c r="C59" s="79">
        <v>47.706564</v>
      </c>
      <c r="D59" s="79">
        <v>41.367134</v>
      </c>
      <c r="E59" s="79">
        <v>61.502155999999999</v>
      </c>
      <c r="F59" s="66" t="s">
        <v>308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457</v>
      </c>
      <c r="C60" s="78">
        <v>80.845455000000001</v>
      </c>
      <c r="D60" s="78">
        <v>41.638770000000001</v>
      </c>
      <c r="E60" s="78">
        <v>43.928116000000003</v>
      </c>
      <c r="F60" s="65" t="s">
        <v>332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469</v>
      </c>
      <c r="C61" s="79">
        <v>29.007811</v>
      </c>
      <c r="D61" s="79">
        <v>32.325200000000002</v>
      </c>
      <c r="E61" s="79">
        <v>42.207998000000003</v>
      </c>
      <c r="F61" s="66" t="s">
        <v>344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486</v>
      </c>
      <c r="C62" s="78">
        <v>37.669215999999999</v>
      </c>
      <c r="D62" s="78">
        <v>28.495611</v>
      </c>
      <c r="E62" s="78">
        <v>40.255113999999999</v>
      </c>
      <c r="F62" s="65" t="s">
        <v>361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552</v>
      </c>
      <c r="C63" s="79">
        <v>35.203485000000001</v>
      </c>
      <c r="D63" s="79">
        <v>12.60247</v>
      </c>
      <c r="E63" s="79">
        <v>39.355246999999999</v>
      </c>
      <c r="F63" s="66" t="s">
        <v>534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456</v>
      </c>
      <c r="C64" s="78">
        <v>42.977369000000003</v>
      </c>
      <c r="D64" s="78">
        <v>42.748018999999999</v>
      </c>
      <c r="E64" s="78">
        <v>37.838605000000001</v>
      </c>
      <c r="F64" s="65" t="s">
        <v>331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494</v>
      </c>
      <c r="C65" s="79">
        <v>78.647935000000004</v>
      </c>
      <c r="D65" s="79">
        <v>22.994886999999999</v>
      </c>
      <c r="E65" s="79">
        <v>37.434148999999998</v>
      </c>
      <c r="F65" s="66" t="s">
        <v>369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429</v>
      </c>
      <c r="C66" s="78">
        <v>68.123839000000004</v>
      </c>
      <c r="D66" s="78">
        <v>25.517099000000002</v>
      </c>
      <c r="E66" s="78">
        <v>37.139650000000003</v>
      </c>
      <c r="F66" s="65" t="s">
        <v>305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441</v>
      </c>
      <c r="C67" s="79">
        <v>31.367899000000001</v>
      </c>
      <c r="D67" s="79">
        <v>28.571961000000002</v>
      </c>
      <c r="E67" s="79">
        <v>32.427007000000003</v>
      </c>
      <c r="F67" s="66" t="s">
        <v>317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548</v>
      </c>
      <c r="C68" s="78">
        <v>63.837966999999999</v>
      </c>
      <c r="D68" s="78">
        <v>42.464872</v>
      </c>
      <c r="E68" s="78">
        <v>31.524160999999999</v>
      </c>
      <c r="F68" s="65" t="s">
        <v>530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492</v>
      </c>
      <c r="C69" s="79">
        <v>41.165990999999998</v>
      </c>
      <c r="D69" s="79">
        <v>10.954658999999999</v>
      </c>
      <c r="E69" s="79">
        <v>30.562995999999998</v>
      </c>
      <c r="F69" s="66" t="s">
        <v>367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437</v>
      </c>
      <c r="C70" s="78">
        <v>29.919439000000001</v>
      </c>
      <c r="D70" s="78">
        <v>22.412946000000002</v>
      </c>
      <c r="E70" s="78">
        <v>27.268718</v>
      </c>
      <c r="F70" s="65" t="s">
        <v>313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417</v>
      </c>
      <c r="C71" s="79">
        <v>30.33643</v>
      </c>
      <c r="D71" s="79">
        <v>43.511915000000002</v>
      </c>
      <c r="E71" s="79">
        <v>22.183862000000001</v>
      </c>
      <c r="F71" s="66" t="s">
        <v>293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424</v>
      </c>
      <c r="C72" s="78">
        <v>15.076895</v>
      </c>
      <c r="D72" s="78">
        <v>16.145199999999999</v>
      </c>
      <c r="E72" s="78">
        <v>21.302046000000001</v>
      </c>
      <c r="F72" s="65" t="s">
        <v>300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550</v>
      </c>
      <c r="C73" s="79">
        <v>34.796705000000003</v>
      </c>
      <c r="D73" s="79">
        <v>13.186498</v>
      </c>
      <c r="E73" s="79">
        <v>21.043150000000001</v>
      </c>
      <c r="F73" s="66" t="s">
        <v>532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435</v>
      </c>
      <c r="C74" s="78">
        <v>24.759737999999999</v>
      </c>
      <c r="D74" s="78">
        <v>27.391480000000001</v>
      </c>
      <c r="E74" s="78">
        <v>20.133887999999999</v>
      </c>
      <c r="F74" s="65" t="s">
        <v>311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450</v>
      </c>
      <c r="C75" s="79">
        <v>3.7215240000000001</v>
      </c>
      <c r="D75" s="79">
        <v>372.79121300000003</v>
      </c>
      <c r="E75" s="79">
        <v>19.766518000000001</v>
      </c>
      <c r="F75" s="66" t="s">
        <v>325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485</v>
      </c>
      <c r="C76" s="78">
        <v>25.044402000000002</v>
      </c>
      <c r="D76" s="78">
        <v>26.758143</v>
      </c>
      <c r="E76" s="78">
        <v>18.839741</v>
      </c>
      <c r="F76" s="65" t="s">
        <v>360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502</v>
      </c>
      <c r="C77" s="79">
        <v>110.77333299999999</v>
      </c>
      <c r="D77" s="79">
        <v>13.178323000000001</v>
      </c>
      <c r="E77" s="79">
        <v>16.761295</v>
      </c>
      <c r="F77" s="66" t="s">
        <v>377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471</v>
      </c>
      <c r="C78" s="78">
        <v>32.983893999999999</v>
      </c>
      <c r="D78" s="78">
        <v>12.722238000000001</v>
      </c>
      <c r="E78" s="78">
        <v>14.969783</v>
      </c>
      <c r="F78" s="65" t="s">
        <v>346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426</v>
      </c>
      <c r="C79" s="79">
        <v>21.043966000000001</v>
      </c>
      <c r="D79" s="79">
        <v>1.4582839999999999</v>
      </c>
      <c r="E79" s="79">
        <v>13.465780000000001</v>
      </c>
      <c r="F79" s="66" t="s">
        <v>302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438</v>
      </c>
      <c r="C80" s="78">
        <v>22.302605</v>
      </c>
      <c r="D80" s="78">
        <v>15.050971000000001</v>
      </c>
      <c r="E80" s="78">
        <v>12.609832000000001</v>
      </c>
      <c r="F80" s="65" t="s">
        <v>314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503</v>
      </c>
      <c r="C81" s="79">
        <v>20.088891</v>
      </c>
      <c r="D81" s="79">
        <v>11.510937</v>
      </c>
      <c r="E81" s="79">
        <v>12.34478</v>
      </c>
      <c r="F81" s="66" t="s">
        <v>378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459</v>
      </c>
      <c r="C82" s="78">
        <v>27.670075000000001</v>
      </c>
      <c r="D82" s="78">
        <v>8.9872490000000003</v>
      </c>
      <c r="E82" s="78">
        <v>11.105686</v>
      </c>
      <c r="F82" s="65" t="s">
        <v>334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421</v>
      </c>
      <c r="C83" s="79">
        <v>20.052030999999999</v>
      </c>
      <c r="D83" s="79">
        <v>10.672053999999999</v>
      </c>
      <c r="E83" s="79">
        <v>9.4404780000000006</v>
      </c>
      <c r="F83" s="66" t="s">
        <v>297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497</v>
      </c>
      <c r="C84" s="78">
        <v>13.282145</v>
      </c>
      <c r="D84" s="78">
        <v>11.617044</v>
      </c>
      <c r="E84" s="78">
        <v>8.5641540000000003</v>
      </c>
      <c r="F84" s="65" t="s">
        <v>372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419</v>
      </c>
      <c r="C85" s="79">
        <v>10.199622</v>
      </c>
      <c r="D85" s="79">
        <v>2.185295</v>
      </c>
      <c r="E85" s="79">
        <v>5.3114420000000004</v>
      </c>
      <c r="F85" s="66" t="s">
        <v>295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477</v>
      </c>
      <c r="C86" s="78">
        <v>17.184439999999999</v>
      </c>
      <c r="D86" s="78">
        <v>4.0858049999999997</v>
      </c>
      <c r="E86" s="78">
        <v>5.2915479999999997</v>
      </c>
      <c r="F86" s="65" t="s">
        <v>352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551</v>
      </c>
      <c r="C87" s="79">
        <v>11.074814</v>
      </c>
      <c r="D87" s="79">
        <v>3.56054</v>
      </c>
      <c r="E87" s="79">
        <v>5.1075039999999996</v>
      </c>
      <c r="F87" s="66" t="s">
        <v>533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577</v>
      </c>
      <c r="C88" s="78">
        <v>0.25200099999999998</v>
      </c>
      <c r="D88" s="78">
        <v>0.97048400000000001</v>
      </c>
      <c r="E88" s="78">
        <v>4.7608240000000004</v>
      </c>
      <c r="F88" s="65" t="s">
        <v>572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434</v>
      </c>
      <c r="C89" s="79">
        <v>1.840765</v>
      </c>
      <c r="D89" s="79">
        <v>6.1963080000000001</v>
      </c>
      <c r="E89" s="79">
        <v>4.4749489999999996</v>
      </c>
      <c r="F89" s="66" t="s">
        <v>310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472</v>
      </c>
      <c r="C90" s="78">
        <v>2.4398900000000001</v>
      </c>
      <c r="D90" s="78">
        <v>1.1584110000000001</v>
      </c>
      <c r="E90" s="78">
        <v>4.4037009999999999</v>
      </c>
      <c r="F90" s="65" t="s">
        <v>347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488</v>
      </c>
      <c r="C91" s="79">
        <v>2.0817169999999998</v>
      </c>
      <c r="D91" s="79">
        <v>6.4734319999999999</v>
      </c>
      <c r="E91" s="79">
        <v>3.9261919999999999</v>
      </c>
      <c r="F91" s="66" t="s">
        <v>363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443</v>
      </c>
      <c r="C92" s="78">
        <v>4.5028280000000001</v>
      </c>
      <c r="D92" s="78">
        <v>19.322247999999998</v>
      </c>
      <c r="E92" s="78">
        <v>3.8865850000000002</v>
      </c>
      <c r="F92" s="65" t="s">
        <v>319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440</v>
      </c>
      <c r="C93" s="79">
        <v>5.4023599999999998</v>
      </c>
      <c r="D93" s="79">
        <v>0.63943099999999997</v>
      </c>
      <c r="E93" s="79">
        <v>3.6568269999999998</v>
      </c>
      <c r="F93" s="66" t="s">
        <v>316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549</v>
      </c>
      <c r="C94" s="78">
        <v>8.4548199999999998</v>
      </c>
      <c r="D94" s="78">
        <v>58.819149000000003</v>
      </c>
      <c r="E94" s="78">
        <v>3.5484599999999999</v>
      </c>
      <c r="F94" s="65" t="s">
        <v>531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562</v>
      </c>
      <c r="C95" s="79">
        <v>2.8943E-2</v>
      </c>
      <c r="D95" s="79">
        <v>0.215637</v>
      </c>
      <c r="E95" s="79">
        <v>3.457335</v>
      </c>
      <c r="F95" s="66" t="s">
        <v>544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416</v>
      </c>
      <c r="C96" s="78"/>
      <c r="D96" s="78">
        <v>1.2273940000000001</v>
      </c>
      <c r="E96" s="78">
        <v>3.4501490000000001</v>
      </c>
      <c r="F96" s="65" t="s">
        <v>292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452</v>
      </c>
      <c r="C97" s="79">
        <v>4.1689889999999998</v>
      </c>
      <c r="D97" s="79">
        <v>2.4200119999999998</v>
      </c>
      <c r="E97" s="79">
        <v>3.3524530000000001</v>
      </c>
      <c r="F97" s="66" t="s">
        <v>327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509</v>
      </c>
      <c r="C98" s="78">
        <v>2.119745</v>
      </c>
      <c r="D98" s="78">
        <v>3.4649350000000001</v>
      </c>
      <c r="E98" s="78">
        <v>3.2499210000000001</v>
      </c>
      <c r="F98" s="65" t="s">
        <v>384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464</v>
      </c>
      <c r="C99" s="79">
        <v>0.69921500000000003</v>
      </c>
      <c r="D99" s="79">
        <v>5.6148769999999999</v>
      </c>
      <c r="E99" s="79">
        <v>2.4615749999999998</v>
      </c>
      <c r="F99" s="66" t="s">
        <v>339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407</v>
      </c>
      <c r="C100" s="78">
        <v>0.65516399999999997</v>
      </c>
      <c r="D100" s="78">
        <v>4.5011789999999996</v>
      </c>
      <c r="E100" s="78">
        <v>2.3536820000000001</v>
      </c>
      <c r="F100" s="65" t="s">
        <v>283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473</v>
      </c>
      <c r="C101" s="79">
        <v>3.5015869999999998</v>
      </c>
      <c r="D101" s="79">
        <v>2.6675239999999998</v>
      </c>
      <c r="E101" s="79">
        <v>2.2142780000000002</v>
      </c>
      <c r="F101" s="66" t="s">
        <v>348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495</v>
      </c>
      <c r="C102" s="78">
        <v>7.94E-4</v>
      </c>
      <c r="D102" s="78">
        <v>4.8485550000000002</v>
      </c>
      <c r="E102" s="78">
        <v>2.2052339999999999</v>
      </c>
      <c r="F102" s="65" t="s">
        <v>370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439</v>
      </c>
      <c r="C103" s="79">
        <v>1.3432109999999999</v>
      </c>
      <c r="D103" s="79">
        <v>1.15951</v>
      </c>
      <c r="E103" s="79">
        <v>2.1249169999999999</v>
      </c>
      <c r="F103" s="66" t="s">
        <v>315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483</v>
      </c>
      <c r="C104" s="78">
        <v>6.4429999999999999E-3</v>
      </c>
      <c r="D104" s="78">
        <v>0.22103300000000001</v>
      </c>
      <c r="E104" s="78">
        <v>2.1071680000000002</v>
      </c>
      <c r="F104" s="65" t="s">
        <v>358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504</v>
      </c>
      <c r="C105" s="79">
        <v>0.35815999999999998</v>
      </c>
      <c r="D105" s="79">
        <v>0.98812900000000004</v>
      </c>
      <c r="E105" s="79">
        <v>1.872528</v>
      </c>
      <c r="F105" s="66" t="s">
        <v>379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565</v>
      </c>
      <c r="C106" s="78">
        <v>0.33604600000000001</v>
      </c>
      <c r="D106" s="78">
        <v>0.213228</v>
      </c>
      <c r="E106" s="78">
        <v>1.549822</v>
      </c>
      <c r="F106" s="65" t="s">
        <v>547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479</v>
      </c>
      <c r="C107" s="79">
        <v>0.29269899999999999</v>
      </c>
      <c r="D107" s="79">
        <v>0.62883100000000003</v>
      </c>
      <c r="E107" s="79">
        <v>1.5221499999999999</v>
      </c>
      <c r="F107" s="66" t="s">
        <v>354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467</v>
      </c>
      <c r="C108" s="78">
        <v>3.8783560000000001</v>
      </c>
      <c r="D108" s="78">
        <v>1.891068</v>
      </c>
      <c r="E108" s="78">
        <v>1.3190170000000001</v>
      </c>
      <c r="F108" s="65" t="s">
        <v>342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468</v>
      </c>
      <c r="C109" s="79">
        <v>0.85338400000000003</v>
      </c>
      <c r="D109" s="79">
        <v>0.92239300000000002</v>
      </c>
      <c r="E109" s="79">
        <v>1.2467870000000001</v>
      </c>
      <c r="F109" s="66" t="s">
        <v>343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475</v>
      </c>
      <c r="C110" s="78">
        <v>1.2043790000000001</v>
      </c>
      <c r="D110" s="78">
        <v>0.82393799999999995</v>
      </c>
      <c r="E110" s="78">
        <v>1.135893</v>
      </c>
      <c r="F110" s="65" t="s">
        <v>350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491</v>
      </c>
      <c r="C111" s="79">
        <v>2.0575860000000001</v>
      </c>
      <c r="D111" s="79">
        <v>1.0216829999999999</v>
      </c>
      <c r="E111" s="79">
        <v>1.1243099999999999</v>
      </c>
      <c r="F111" s="66" t="s">
        <v>366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553</v>
      </c>
      <c r="C112" s="78">
        <v>1.1045160000000001</v>
      </c>
      <c r="D112" s="78">
        <v>4.5546509999999998</v>
      </c>
      <c r="E112" s="78">
        <v>1.079707</v>
      </c>
      <c r="F112" s="65" t="s">
        <v>535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510</v>
      </c>
      <c r="C113" s="79">
        <v>0.144872</v>
      </c>
      <c r="D113" s="79">
        <v>0.242946</v>
      </c>
      <c r="E113" s="79">
        <v>0.88322699999999998</v>
      </c>
      <c r="F113" s="66" t="s">
        <v>385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557</v>
      </c>
      <c r="C114" s="78">
        <v>0.24021799999999999</v>
      </c>
      <c r="D114" s="78">
        <v>0.42696699999999999</v>
      </c>
      <c r="E114" s="78">
        <v>0.86897599999999997</v>
      </c>
      <c r="F114" s="65" t="s">
        <v>539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442</v>
      </c>
      <c r="C115" s="79">
        <v>8.8650359999999999</v>
      </c>
      <c r="D115" s="79">
        <v>0.43789899999999998</v>
      </c>
      <c r="E115" s="79">
        <v>0.852298</v>
      </c>
      <c r="F115" s="66" t="s">
        <v>318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498</v>
      </c>
      <c r="C116" s="78">
        <v>1.1795659999999999</v>
      </c>
      <c r="D116" s="78">
        <v>1.4542569999999999</v>
      </c>
      <c r="E116" s="78">
        <v>0.81133299999999997</v>
      </c>
      <c r="F116" s="65" t="s">
        <v>373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558</v>
      </c>
      <c r="C117" s="79">
        <v>1.5673779999999999</v>
      </c>
      <c r="D117" s="79">
        <v>0.22229599999999999</v>
      </c>
      <c r="E117" s="79">
        <v>0.81091500000000005</v>
      </c>
      <c r="F117" s="66" t="s">
        <v>540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556</v>
      </c>
      <c r="C118" s="78">
        <v>0.66403599999999996</v>
      </c>
      <c r="D118" s="78">
        <v>0.43005700000000002</v>
      </c>
      <c r="E118" s="78">
        <v>0.79557</v>
      </c>
      <c r="F118" s="65" t="s">
        <v>538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422</v>
      </c>
      <c r="C119" s="79">
        <v>2.2615400000000001</v>
      </c>
      <c r="D119" s="79">
        <v>0.98016800000000004</v>
      </c>
      <c r="E119" s="79">
        <v>0.788076</v>
      </c>
      <c r="F119" s="66" t="s">
        <v>298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476</v>
      </c>
      <c r="C120" s="78">
        <v>3.1740949999999999</v>
      </c>
      <c r="D120" s="78">
        <v>2.8531580000000001</v>
      </c>
      <c r="E120" s="78">
        <v>0.70828199999999997</v>
      </c>
      <c r="F120" s="65" t="s">
        <v>351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508</v>
      </c>
      <c r="C121" s="79">
        <v>0.59331</v>
      </c>
      <c r="D121" s="79">
        <v>0.37096600000000002</v>
      </c>
      <c r="E121" s="79">
        <v>0.67349300000000001</v>
      </c>
      <c r="F121" s="66" t="s">
        <v>383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554</v>
      </c>
      <c r="C122" s="78">
        <v>2.9933999999999999E-2</v>
      </c>
      <c r="D122" s="78">
        <v>0.44351600000000002</v>
      </c>
      <c r="E122" s="78">
        <v>0.66900400000000004</v>
      </c>
      <c r="F122" s="65" t="s">
        <v>536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496</v>
      </c>
      <c r="C123" s="79">
        <v>0.61383299999999996</v>
      </c>
      <c r="D123" s="79">
        <v>0.32083400000000001</v>
      </c>
      <c r="E123" s="79">
        <v>0.65842999999999996</v>
      </c>
      <c r="F123" s="66" t="s">
        <v>371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609</v>
      </c>
      <c r="C124" s="78">
        <v>9.7999999999999997E-4</v>
      </c>
      <c r="D124" s="78"/>
      <c r="E124" s="78">
        <v>0.61867300000000003</v>
      </c>
      <c r="F124" s="65" t="s">
        <v>594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445</v>
      </c>
      <c r="C125" s="79">
        <v>0.69449000000000005</v>
      </c>
      <c r="D125" s="79">
        <v>0.22405800000000001</v>
      </c>
      <c r="E125" s="79">
        <v>0.59333199999999997</v>
      </c>
      <c r="F125" s="66" t="s">
        <v>321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451</v>
      </c>
      <c r="C126" s="78">
        <v>0.253193</v>
      </c>
      <c r="D126" s="78">
        <v>0.8286</v>
      </c>
      <c r="E126" s="78">
        <v>0.59306700000000001</v>
      </c>
      <c r="F126" s="65" t="s">
        <v>326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563</v>
      </c>
      <c r="C127" s="79">
        <v>0.28513100000000002</v>
      </c>
      <c r="D127" s="79">
        <v>0.18260799999999999</v>
      </c>
      <c r="E127" s="79">
        <v>0.57617600000000002</v>
      </c>
      <c r="F127" s="66" t="s">
        <v>545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507</v>
      </c>
      <c r="C128" s="78">
        <v>0.96863200000000005</v>
      </c>
      <c r="D128" s="78">
        <v>1.1910890000000001</v>
      </c>
      <c r="E128" s="78">
        <v>0.55820400000000003</v>
      </c>
      <c r="F128" s="65" t="s">
        <v>382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561</v>
      </c>
      <c r="C129" s="79">
        <v>1.0350330000000001</v>
      </c>
      <c r="D129" s="79">
        <v>0.25054199999999999</v>
      </c>
      <c r="E129" s="79">
        <v>0.43112699999999998</v>
      </c>
      <c r="F129" s="66" t="s">
        <v>543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578</v>
      </c>
      <c r="C130" s="78">
        <v>0.89624599999999999</v>
      </c>
      <c r="D130" s="78">
        <v>0.115021</v>
      </c>
      <c r="E130" s="78">
        <v>0.40576200000000001</v>
      </c>
      <c r="F130" s="65" t="s">
        <v>573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555</v>
      </c>
      <c r="C131" s="79">
        <v>1.0983019999999999</v>
      </c>
      <c r="D131" s="79">
        <v>8.2156999999999994E-2</v>
      </c>
      <c r="E131" s="79">
        <v>0.39711000000000002</v>
      </c>
      <c r="F131" s="66" t="s">
        <v>537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463</v>
      </c>
      <c r="C132" s="78">
        <v>4.9246999999999999E-2</v>
      </c>
      <c r="D132" s="78">
        <v>3.5617000000000003E-2</v>
      </c>
      <c r="E132" s="78">
        <v>0.37656899999999999</v>
      </c>
      <c r="F132" s="65" t="s">
        <v>338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559</v>
      </c>
      <c r="C133" s="79">
        <v>0.54034700000000002</v>
      </c>
      <c r="D133" s="79">
        <v>1.812616</v>
      </c>
      <c r="E133" s="79">
        <v>0.37196600000000002</v>
      </c>
      <c r="F133" s="66" t="s">
        <v>541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560</v>
      </c>
      <c r="C134" s="78">
        <v>0.350547</v>
      </c>
      <c r="D134" s="78">
        <v>0.11647299999999999</v>
      </c>
      <c r="E134" s="78">
        <v>0.29587000000000002</v>
      </c>
      <c r="F134" s="65" t="s">
        <v>542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505</v>
      </c>
      <c r="C135" s="79">
        <v>1.596417</v>
      </c>
      <c r="D135" s="79">
        <v>0.82286899999999996</v>
      </c>
      <c r="E135" s="79">
        <v>0.25839499999999999</v>
      </c>
      <c r="F135" s="66" t="s">
        <v>380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615</v>
      </c>
      <c r="C136" s="78"/>
      <c r="D136" s="78"/>
      <c r="E136" s="78">
        <v>0.18562899999999999</v>
      </c>
      <c r="F136" s="65" t="s">
        <v>611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466</v>
      </c>
      <c r="C137" s="79">
        <v>0.77761000000000002</v>
      </c>
      <c r="D137" s="79">
        <v>0.64793299999999998</v>
      </c>
      <c r="E137" s="79">
        <v>0.178205</v>
      </c>
      <c r="F137" s="66" t="s">
        <v>341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487</v>
      </c>
      <c r="C138" s="78">
        <v>1.462E-3</v>
      </c>
      <c r="D138" s="78">
        <v>0.42852800000000002</v>
      </c>
      <c r="E138" s="78">
        <v>0.175568</v>
      </c>
      <c r="F138" s="65" t="s">
        <v>362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579</v>
      </c>
      <c r="C139" s="79">
        <v>0.47854200000000002</v>
      </c>
      <c r="D139" s="79">
        <v>0.100394</v>
      </c>
      <c r="E139" s="79">
        <v>0.14886199999999999</v>
      </c>
      <c r="F139" s="66" t="s">
        <v>574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506</v>
      </c>
      <c r="C140" s="78">
        <v>9.6075999999999995E-2</v>
      </c>
      <c r="D140" s="78">
        <v>0.10728</v>
      </c>
      <c r="E140" s="78">
        <v>0.142206</v>
      </c>
      <c r="F140" s="65" t="s">
        <v>381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580</v>
      </c>
      <c r="C141" s="79">
        <v>4.8136999999999999E-2</v>
      </c>
      <c r="D141" s="79">
        <v>8.4907999999999997E-2</v>
      </c>
      <c r="E141" s="79">
        <v>0.12378599999999999</v>
      </c>
      <c r="F141" s="66" t="s">
        <v>575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499</v>
      </c>
      <c r="C142" s="78">
        <v>8.4100999999999995E-2</v>
      </c>
      <c r="D142" s="78">
        <v>0.18051</v>
      </c>
      <c r="E142" s="78">
        <v>9.5019999999999993E-2</v>
      </c>
      <c r="F142" s="65" t="s">
        <v>374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616</v>
      </c>
      <c r="C143" s="79"/>
      <c r="D143" s="79">
        <v>5.9100000000000005E-4</v>
      </c>
      <c r="E143" s="79">
        <v>9.1637999999999997E-2</v>
      </c>
      <c r="F143" s="66" t="s">
        <v>612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480</v>
      </c>
      <c r="C144" s="78">
        <v>1.2992999999999999E-2</v>
      </c>
      <c r="D144" s="78">
        <v>0.31275700000000001</v>
      </c>
      <c r="E144" s="78">
        <v>8.4240999999999996E-2</v>
      </c>
      <c r="F144" s="65" t="s">
        <v>355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436</v>
      </c>
      <c r="C145" s="79">
        <v>0.33849499999999999</v>
      </c>
      <c r="D145" s="79">
        <v>0.1245</v>
      </c>
      <c r="E145" s="79">
        <v>7.8399999999999997E-2</v>
      </c>
      <c r="F145" s="66" t="s">
        <v>312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493</v>
      </c>
      <c r="C146" s="78"/>
      <c r="D146" s="78"/>
      <c r="E146" s="78">
        <v>7.3575000000000002E-2</v>
      </c>
      <c r="F146" s="65" t="s">
        <v>368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617</v>
      </c>
      <c r="C147" s="79">
        <v>0.108982</v>
      </c>
      <c r="D147" s="79">
        <v>4.7025999999999998E-2</v>
      </c>
      <c r="E147" s="79">
        <v>7.0725999999999997E-2</v>
      </c>
      <c r="F147" s="66" t="s">
        <v>613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564</v>
      </c>
      <c r="C148" s="78">
        <v>0.106946</v>
      </c>
      <c r="D148" s="78">
        <v>0.17050799999999999</v>
      </c>
      <c r="E148" s="78">
        <v>6.8554000000000004E-2</v>
      </c>
      <c r="F148" s="65" t="s">
        <v>546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618</v>
      </c>
      <c r="C149" s="79">
        <v>7.8214519999999998</v>
      </c>
      <c r="D149" s="79"/>
      <c r="E149" s="79">
        <v>5.3727999999999998E-2</v>
      </c>
      <c r="F149" s="66" t="s">
        <v>614</v>
      </c>
      <c r="G149" s="11">
        <v>142</v>
      </c>
      <c r="L149" s="5"/>
      <c r="M149" s="5"/>
    </row>
    <row r="150" spans="1:13" ht="20.100000000000001" customHeight="1" thickBot="1" x14ac:dyDescent="0.25">
      <c r="A150" s="11"/>
      <c r="B150" s="27" t="s">
        <v>513</v>
      </c>
      <c r="C150" s="79">
        <v>163.23672500000001</v>
      </c>
      <c r="D150" s="79">
        <v>33.658363000000001</v>
      </c>
      <c r="E150" s="79">
        <v>88.103494999999967</v>
      </c>
      <c r="F150" s="66" t="s">
        <v>388</v>
      </c>
      <c r="G150" s="11"/>
      <c r="L150" s="5"/>
      <c r="M150" s="5"/>
    </row>
    <row r="151" spans="1:13" ht="19.5" customHeight="1" thickBot="1" x14ac:dyDescent="0.25">
      <c r="A151" s="22"/>
      <c r="B151" s="64" t="s">
        <v>119</v>
      </c>
      <c r="C151" s="81">
        <f>SUM(C8:C150)</f>
        <v>58810.864811999985</v>
      </c>
      <c r="D151" s="81">
        <f>SUM(D8:D150)</f>
        <v>30953.248893999989</v>
      </c>
      <c r="E151" s="81">
        <f>SUM(E8:E150)</f>
        <v>40319.30278899995</v>
      </c>
      <c r="F151" s="68" t="s">
        <v>1</v>
      </c>
      <c r="G151" s="25"/>
      <c r="L151" s="5"/>
      <c r="M151" s="5"/>
    </row>
    <row r="152" spans="1:13" ht="35.1" customHeight="1" x14ac:dyDescent="0.2">
      <c r="A152" s="2"/>
      <c r="B152" s="2"/>
      <c r="C152" s="93"/>
      <c r="D152" s="93"/>
      <c r="E152" s="93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BAKIMLI;Majed_Ajeebi</dc:creator>
  <cp:lastModifiedBy>DELL</cp:lastModifiedBy>
  <cp:lastPrinted>2016-12-04T07:03:55Z</cp:lastPrinted>
  <dcterms:created xsi:type="dcterms:W3CDTF">2016-08-11T05:20:00Z</dcterms:created>
  <dcterms:modified xsi:type="dcterms:W3CDTF">2016-12-13T05:10:38Z</dcterms:modified>
</cp:coreProperties>
</file>