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32" r:id="rId3"/>
    <sheet name="1.2" sheetId="33" r:id="rId4"/>
    <sheet name="1.3" sheetId="11" r:id="rId5"/>
    <sheet name="1.4" sheetId="17" r:id="rId6"/>
    <sheet name="1.5" sheetId="18" r:id="rId7"/>
    <sheet name="1.6" sheetId="34" r:id="rId8"/>
    <sheet name="1.7" sheetId="35" r:id="rId9"/>
    <sheet name="2" sheetId="19" r:id="rId10"/>
    <sheet name="2.1" sheetId="20" r:id="rId11"/>
    <sheet name="2.2" sheetId="21" r:id="rId12"/>
    <sheet name="2.3" sheetId="22" r:id="rId13"/>
    <sheet name="2.4" sheetId="23" r:id="rId14"/>
    <sheet name="2.5" sheetId="24" r:id="rId15"/>
    <sheet name="2.6" sheetId="30" r:id="rId16"/>
    <sheet name="3" sheetId="36" r:id="rId17"/>
    <sheet name="4" sheetId="26" r:id="rId18"/>
    <sheet name="5" sheetId="31" r:id="rId19"/>
  </sheets>
  <definedNames>
    <definedName name="_xlnm.Print_Area" localSheetId="1">'1'!$A$1:$D$16</definedName>
    <definedName name="_xlnm.Print_Area" localSheetId="2">'1.1'!$A$1:$E$16</definedName>
    <definedName name="_xlnm.Print_Area" localSheetId="3">'1.2'!$A$1:$E$16</definedName>
    <definedName name="_xlnm.Print_Area" localSheetId="4">'1.3'!$A$1:$G$28</definedName>
    <definedName name="_xlnm.Print_Area" localSheetId="5">'1.4'!$A$1:$G$18</definedName>
    <definedName name="_xlnm.Print_Area" localSheetId="6">'1.5'!$A$1:$G$167</definedName>
    <definedName name="_xlnm.Print_Area" localSheetId="7">'1.6'!$A$1:$G$10</definedName>
    <definedName name="_xlnm.Print_Area" localSheetId="8">'1.7'!$A$1:$G$10</definedName>
    <definedName name="_xlnm.Print_Area" localSheetId="9">'2'!$A$1:$D$16</definedName>
    <definedName name="_xlnm.Print_Area" localSheetId="10">'2.1'!$A$1:$G$28</definedName>
    <definedName name="_xlnm.Print_Area" localSheetId="11">'2.2'!$A$1:$G$18</definedName>
    <definedName name="_xlnm.Print_Area" localSheetId="12">'2.3'!$A$1:$G$166</definedName>
    <definedName name="_xlnm.Print_Area" localSheetId="13">'2.4'!$A$1:$G$10</definedName>
    <definedName name="_xlnm.Print_Area" localSheetId="14">'2.5'!$A$1:$G$10</definedName>
    <definedName name="_xlnm.Print_Area" localSheetId="15">'2.6'!$A$1:$G$47</definedName>
    <definedName name="_xlnm.Print_Area" localSheetId="16">'3'!$A$1:$F$16</definedName>
    <definedName name="_xlnm.Print_Area" localSheetId="17">'4'!$A$1:$E$18</definedName>
    <definedName name="_xlnm.Print_Area" localSheetId="18">'5'!$A$1:$M$14</definedName>
    <definedName name="_xlnm.Print_Area" localSheetId="0">الفهرس_Index!$A$1:$E$24</definedName>
    <definedName name="_xlnm.Print_Titles" localSheetId="6">'1.5'!$1:$6</definedName>
    <definedName name="_xlnm.Print_Titles" localSheetId="12">'2.3'!$1:$6</definedName>
  </definedNames>
  <calcPr calcId="145621"/>
  <fileRecoveryPr autoRecover="0"/>
</workbook>
</file>

<file path=xl/calcChain.xml><?xml version="1.0" encoding="utf-8"?>
<calcChain xmlns="http://schemas.openxmlformats.org/spreadsheetml/2006/main">
  <c r="D7" i="30" l="1"/>
  <c r="C7" i="30"/>
  <c r="D167" i="18"/>
  <c r="C167" i="18"/>
  <c r="C28" i="11"/>
  <c r="D28" i="11"/>
  <c r="J14" i="31" l="1"/>
  <c r="I14" i="31"/>
  <c r="F14" i="31"/>
  <c r="E14" i="31"/>
  <c r="D14" i="31"/>
  <c r="C14" i="31"/>
  <c r="H13" i="31"/>
  <c r="L13" i="31" s="1"/>
  <c r="G13" i="31"/>
  <c r="K13" i="31" s="1"/>
  <c r="H12" i="31"/>
  <c r="L12" i="31" s="1"/>
  <c r="G12" i="31"/>
  <c r="K12" i="31" s="1"/>
  <c r="H11" i="31"/>
  <c r="L11" i="31" s="1"/>
  <c r="G11" i="31"/>
  <c r="K11" i="31" s="1"/>
  <c r="H10" i="31"/>
  <c r="L10" i="31" s="1"/>
  <c r="G10" i="31"/>
  <c r="K10" i="31" s="1"/>
  <c r="H9" i="31"/>
  <c r="G9" i="31"/>
  <c r="E8" i="36"/>
  <c r="E9" i="36"/>
  <c r="E10" i="36"/>
  <c r="E11" i="36"/>
  <c r="E12" i="36"/>
  <c r="E13" i="36"/>
  <c r="E14" i="36"/>
  <c r="E15" i="36"/>
  <c r="E16" i="36"/>
  <c r="E7" i="36"/>
  <c r="D8" i="36"/>
  <c r="D9" i="36"/>
  <c r="D10" i="36"/>
  <c r="D11" i="36"/>
  <c r="D12" i="36"/>
  <c r="D13" i="36"/>
  <c r="D14" i="36"/>
  <c r="D15" i="36"/>
  <c r="D16" i="36"/>
  <c r="D7" i="36"/>
  <c r="D166" i="22"/>
  <c r="C166" i="22"/>
  <c r="D18" i="21"/>
  <c r="C18" i="21"/>
  <c r="D10" i="35"/>
  <c r="C10" i="35"/>
  <c r="D10" i="34"/>
  <c r="C10" i="34"/>
  <c r="G14" i="31" l="1"/>
  <c r="H14" i="31"/>
  <c r="K9" i="31"/>
  <c r="K14" i="31" s="1"/>
  <c r="L9" i="31"/>
  <c r="L14" i="31" s="1"/>
  <c r="D9" i="26" l="1"/>
  <c r="D10" i="26"/>
  <c r="D11" i="26"/>
  <c r="D12" i="26"/>
  <c r="D13" i="26"/>
  <c r="D14" i="26"/>
  <c r="D15" i="26"/>
  <c r="D16" i="26"/>
  <c r="D17" i="26"/>
  <c r="D8" i="26"/>
  <c r="C32" i="30" l="1"/>
  <c r="D32" i="30"/>
  <c r="C18" i="30"/>
  <c r="D18" i="30"/>
  <c r="C10" i="23"/>
  <c r="D10" i="23"/>
  <c r="C10" i="24"/>
  <c r="D10" i="24"/>
  <c r="C28" i="20"/>
  <c r="D28" i="20"/>
  <c r="C18" i="17"/>
  <c r="D18" i="17"/>
  <c r="D47" i="30" l="1"/>
  <c r="C47" i="30"/>
</calcChain>
</file>

<file path=xl/sharedStrings.xml><?xml version="1.0" encoding="utf-8"?>
<sst xmlns="http://schemas.openxmlformats.org/spreadsheetml/2006/main" count="1165" uniqueCount="636">
  <si>
    <t>المجموع</t>
  </si>
  <si>
    <t>Total</t>
  </si>
  <si>
    <t>دول مجلس التعاون الخليجي</t>
  </si>
  <si>
    <t>1</t>
  </si>
  <si>
    <t>2</t>
  </si>
  <si>
    <t>3</t>
  </si>
  <si>
    <t>4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</si>
  <si>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</si>
  <si>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</si>
  <si>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</si>
  <si>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</si>
  <si>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</si>
  <si>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</si>
  <si>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</si>
  <si>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</si>
  <si>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</si>
  <si>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</si>
  <si>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</si>
  <si>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</si>
  <si>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</si>
  <si>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</si>
  <si>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</si>
  <si>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</si>
  <si>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</si>
  <si>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</si>
  <si>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</si>
  <si>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</si>
  <si>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</si>
  <si>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</si>
  <si>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</si>
  <si>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</si>
  <si>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</si>
  <si>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</si>
  <si>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</si>
  <si>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</si>
  <si>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</si>
  <si>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</si>
  <si>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</si>
  <si>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</si>
  <si>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</si>
  <si>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</si>
  <si>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</si>
  <si>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</si>
  <si>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</si>
  <si>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</si>
  <si>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</si>
  <si>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</si>
  <si>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</si>
  <si>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</si>
  <si>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</si>
  <si>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</si>
  <si>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</si>
  <si>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</si>
  <si>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</si>
  <si>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</si>
  <si>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</si>
  <si>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</si>
  <si>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</si>
  <si>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</si>
  <si>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</si>
  <si>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</si>
  <si>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</si>
  <si>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</si>
  <si>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</si>
  <si>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</si>
  <si>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</si>
  <si>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</si>
  <si>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</si>
  <si>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</si>
  <si>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</si>
  <si>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</si>
  <si>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</si>
  <si>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</si>
  <si>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</si>
  <si>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</si>
  <si>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</si>
  <si>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</si>
  <si>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</si>
  <si>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</si>
  <si>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</si>
  <si>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</si>
  <si>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</si>
  <si>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</si>
  <si>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</si>
  <si>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</si>
  <si>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</si>
  <si>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</si>
  <si>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</si>
  <si>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</si>
  <si>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</si>
  <si>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</si>
  <si>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</si>
  <si>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</si>
  <si>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</si>
  <si>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</si>
  <si>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</si>
  <si>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</si>
  <si>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</si>
  <si>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</si>
  <si>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</si>
  <si>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</si>
  <si>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</si>
  <si>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</si>
  <si>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</si>
  <si>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</si>
  <si>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</si>
  <si>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</si>
  <si>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</si>
  <si>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</si>
  <si>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</si>
  <si>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</si>
  <si>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</si>
  <si>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</si>
  <si>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</si>
  <si>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</si>
  <si>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</si>
  <si>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</si>
  <si>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</si>
  <si>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</si>
  <si>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</si>
  <si>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</si>
  <si>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</si>
  <si>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</si>
  <si>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</si>
  <si>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</si>
  <si>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</si>
  <si>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</si>
  <si>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</si>
  <si>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</si>
  <si>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</si>
  <si>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</si>
  <si>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</si>
  <si>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</si>
  <si>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</si>
  <si>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</si>
  <si>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</si>
  <si>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</si>
  <si>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</si>
  <si>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</si>
  <si>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</si>
  <si>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</si>
  <si>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</si>
  <si>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</si>
  <si>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</si>
  <si>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</si>
  <si>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</si>
  <si>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</si>
  <si>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</si>
  <si>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</si>
  <si>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</si>
  <si>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</si>
  <si>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</si>
  <si>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</si>
  <si>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</si>
  <si>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</si>
  <si>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</si>
  <si>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</si>
  <si>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</si>
  <si>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</si>
  <si>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</si>
  <si>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</si>
  <si>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</si>
  <si>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</si>
  <si>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</si>
  <si>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</si>
  <si>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</si>
  <si>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</si>
  <si>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</si>
  <si>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</si>
  <si>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</si>
  <si>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</si>
  <si>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</si>
  <si>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</si>
  <si>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</si>
  <si>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</si>
  <si>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</si>
  <si>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</si>
  <si>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</si>
  <si>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</si>
  <si>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</si>
  <si>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</si>
  <si>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</si>
  <si>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</si>
  <si>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</si>
  <si>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</si>
  <si>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</si>
  <si>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</si>
  <si>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</si>
  <si>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</si>
  <si>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</si>
  <si>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</si>
  <si>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</si>
  <si>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</si>
  <si>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</si>
  <si>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</si>
  <si>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</si>
  <si>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</si>
  <si>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</si>
  <si>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</si>
  <si>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</si>
  <si>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</si>
  <si>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</si>
  <si>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</si>
  <si>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</si>
  <si>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</si>
  <si>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</si>
  <si>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</si>
  <si>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</si>
  <si>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</si>
  <si>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</si>
  <si>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</si>
  <si>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</si>
  <si>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</si>
  <si>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</si>
  <si>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</si>
  <si>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</si>
  <si>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</si>
  <si>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</si>
  <si>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</si>
  <si>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</si>
  <si>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</si>
  <si>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</si>
  <si>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</si>
  <si>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</si>
  <si>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</si>
  <si>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</si>
  <si>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</si>
  <si>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</si>
  <si>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</si>
  <si>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</si>
  <si>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</si>
  <si>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</si>
  <si>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</si>
  <si>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</si>
  <si>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</si>
  <si>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</si>
  <si>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</si>
  <si>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</si>
  <si>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</si>
  <si>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</si>
  <si>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</si>
  <si>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</si>
  <si>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</si>
  <si>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</si>
  <si>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</si>
  <si>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</si>
  <si>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</si>
  <si>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</si>
  <si>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</si>
  <si>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</si>
  <si>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</si>
  <si>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</si>
  <si>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</si>
  <si>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</si>
  <si>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</si>
  <si>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</si>
  <si>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</si>
  <si>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</si>
  <si>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</si>
  <si>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</si>
  <si>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</si>
  <si>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</si>
  <si>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</si>
  <si>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</si>
  <si>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</si>
  <si>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</si>
  <si>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</si>
  <si>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</si>
  <si>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</si>
  <si>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</si>
  <si>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</si>
  <si>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</si>
  <si>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</si>
  <si>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</si>
  <si>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</si>
  <si>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</si>
  <si>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</si>
  <si>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</si>
  <si>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</si>
  <si>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</si>
  <si>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</si>
  <si>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</si>
  <si>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</si>
  <si>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</si>
  <si>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</si>
  <si>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</si>
  <si>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</si>
  <si>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</si>
  <si>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</si>
  <si>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</si>
  <si>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</si>
  <si>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</si>
  <si>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</si>
  <si>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</si>
  <si>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</si>
  <si>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</si>
  <si>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</si>
  <si>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</si>
  <si>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</si>
  <si>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</si>
  <si>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</si>
  <si>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</si>
  <si>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</si>
  <si>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</si>
  <si>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</si>
  <si>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</si>
  <si>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</si>
  <si>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</si>
  <si>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</si>
  <si>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</si>
  <si>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</si>
  <si>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</si>
  <si>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</si>
  <si>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</si>
  <si>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</si>
  <si>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</si>
  <si>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</si>
  <si>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</si>
  <si>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</si>
  <si>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</si>
  <si>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</si>
  <si>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</si>
  <si>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</si>
  <si>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</si>
  <si>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Costa Rica</t>
  </si>
  <si>
    <t>Gabon</t>
  </si>
  <si>
    <t>El Salvador</t>
  </si>
  <si>
    <t>Azerbaijan</t>
  </si>
  <si>
    <t>Lithuania</t>
  </si>
  <si>
    <t>Luxembourg</t>
  </si>
  <si>
    <t>Sao Tome and Principe</t>
  </si>
  <si>
    <t>Comoros</t>
  </si>
  <si>
    <t>Honduras</t>
  </si>
  <si>
    <t>Mali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</si>
  <si>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</si>
  <si>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</si>
  <si>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</si>
  <si>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</si>
  <si>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</si>
  <si>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</si>
  <si>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</si>
  <si>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</si>
  <si>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</si>
  <si>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</si>
  <si>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</si>
  <si>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</si>
  <si>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</si>
  <si>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</si>
  <si>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</si>
  <si>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</si>
  <si>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</si>
  <si>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</si>
  <si>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</si>
  <si>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</si>
  <si>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</si>
  <si>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</si>
  <si>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</si>
  <si>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</si>
  <si>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</si>
  <si>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</si>
  <si>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</si>
  <si>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</si>
  <si>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</si>
  <si>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</si>
  <si>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</si>
  <si>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</si>
  <si>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</si>
  <si>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</si>
  <si>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</si>
  <si>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</si>
  <si>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</si>
  <si>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</si>
  <si>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</si>
  <si>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</si>
  <si>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</si>
  <si>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</si>
  <si>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</si>
  <si>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</si>
  <si>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</si>
  <si>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</si>
  <si>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</si>
  <si>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</si>
  <si>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</si>
  <si>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</si>
  <si>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</si>
  <si>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</si>
  <si>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</si>
  <si>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</si>
  <si>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</si>
  <si>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</si>
  <si>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</si>
  <si>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</si>
  <si>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</si>
  <si>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</si>
  <si>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</si>
  <si>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</si>
  <si>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</si>
  <si>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</si>
  <si>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</si>
  <si>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</si>
  <si>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</si>
  <si>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</si>
  <si>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</si>
  <si>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</si>
  <si>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</si>
  <si>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</si>
  <si>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</si>
  <si>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</si>
  <si>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</si>
  <si>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</si>
  <si>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</si>
  <si>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</si>
  <si>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</si>
  <si>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</si>
  <si>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</si>
  <si>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</si>
  <si>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</si>
  <si>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</si>
  <si>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</si>
  <si>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</si>
  <si>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</si>
  <si>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</si>
  <si>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</si>
  <si>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</si>
  <si>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</si>
  <si>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</si>
  <si>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</si>
  <si>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</si>
  <si>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</si>
  <si>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</si>
  <si>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</si>
  <si>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</si>
  <si>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</si>
  <si>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</si>
  <si>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</si>
  <si>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</si>
  <si>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</si>
  <si>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</si>
  <si>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</si>
  <si>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</si>
  <si>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</si>
  <si>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</si>
  <si>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</si>
  <si>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</si>
  <si>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</si>
  <si>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</si>
  <si>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</si>
  <si>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</si>
  <si>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</si>
  <si>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ساو تومي وبرينسيبي</t>
  </si>
  <si>
    <t>جزر القمر</t>
  </si>
  <si>
    <t>هوندوراس</t>
  </si>
  <si>
    <t>مالي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</si>
  <si>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</si>
  <si>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</si>
  <si>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</si>
  <si>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</si>
  <si>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</si>
  <si>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</si>
  <si>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</si>
  <si>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</si>
  <si>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</si>
  <si>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King Khalid International Airport</t>
  </si>
  <si>
    <t>Qassim Airport</t>
  </si>
  <si>
    <t>Medina Airport</t>
  </si>
  <si>
    <t>Al Medina Parcels Post</t>
  </si>
  <si>
    <t>Dammam Parcels Post</t>
  </si>
  <si>
    <t>Al Riyadh Parcels Post</t>
  </si>
  <si>
    <t>Congo, The Democratic Republic</t>
  </si>
  <si>
    <t>Slovakia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</si>
  <si>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</si>
  <si>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</si>
  <si>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</si>
  <si>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</si>
  <si>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</si>
  <si>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</si>
  <si>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</si>
  <si>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</si>
  <si>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</si>
  <si>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</si>
  <si>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</si>
  <si>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</si>
  <si>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</si>
  <si>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Monaco</t>
  </si>
  <si>
    <t>Nicaragua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</si>
  <si>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</si>
  <si>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</si>
  <si>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</si>
  <si>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</si>
  <si>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</si>
  <si>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</si>
  <si>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</si>
  <si>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</si>
  <si>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</si>
  <si>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</si>
  <si>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</si>
  <si>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</si>
  <si>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</si>
  <si>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</si>
  <si>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</si>
  <si>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موناكو</t>
  </si>
  <si>
    <t>نيكراجوا</t>
  </si>
  <si>
    <t>2015</t>
  </si>
  <si>
    <t>King Abdulaziz International Airport</t>
  </si>
  <si>
    <t>Turkmenistan</t>
  </si>
  <si>
    <t>Brunei Darussalam</t>
  </si>
  <si>
    <t>Marshall Islands</t>
  </si>
  <si>
    <t>Maldives</t>
  </si>
  <si>
    <t>Malawi</t>
  </si>
  <si>
    <t>Iceland</t>
  </si>
  <si>
    <t>تركمانستان</t>
  </si>
  <si>
    <t>جزر مارشال</t>
  </si>
  <si>
    <t>جزر المالديف</t>
  </si>
  <si>
    <t>ملاوي</t>
  </si>
  <si>
    <t>ايسـلاند</t>
  </si>
  <si>
    <t>Mongolia</t>
  </si>
  <si>
    <t>Aruba</t>
  </si>
  <si>
    <t>Liechtenstein</t>
  </si>
  <si>
    <t>Burundi</t>
  </si>
  <si>
    <t>Seychelles</t>
  </si>
  <si>
    <t>Virgin Islands, British</t>
  </si>
  <si>
    <t>Bolivia</t>
  </si>
  <si>
    <t>مـنـغوليا</t>
  </si>
  <si>
    <t>اروبا</t>
  </si>
  <si>
    <t>ليختشتاين</t>
  </si>
  <si>
    <t>بروندى</t>
  </si>
  <si>
    <t>جزر فيرجين البريطانية</t>
  </si>
  <si>
    <t>بوليفيا</t>
  </si>
  <si>
    <t>Ras Tannorah Port</t>
  </si>
  <si>
    <t>Ras Alkhair Port</t>
  </si>
  <si>
    <t>Jeddah Parcels post</t>
  </si>
  <si>
    <t>Taif Airport</t>
  </si>
  <si>
    <t>التبادل التجاري مع دول مجلس التعاون الخليجي (مليون ريال)</t>
  </si>
  <si>
    <t>Saudi Arabia's Trade with the GCC Countries (Million Riyals)</t>
  </si>
  <si>
    <t>Merchandise Imports, Annual</t>
  </si>
  <si>
    <t>Merchandise Exports, Annual</t>
  </si>
  <si>
    <t>الصادرات السلعية، سنوي</t>
  </si>
  <si>
    <t>التغير السنوي  (٪)</t>
  </si>
  <si>
    <t>Annual Change (%)</t>
  </si>
  <si>
    <t>Annual Oil Exports</t>
  </si>
  <si>
    <t>الصادرات البترولية، سنوي</t>
  </si>
  <si>
    <t>Annual Non-oil Exports</t>
  </si>
  <si>
    <t>الصادرات غير البترولية، سنوي</t>
  </si>
  <si>
    <t>1.4</t>
  </si>
  <si>
    <t>1.5</t>
  </si>
  <si>
    <t>Oil Exports</t>
  </si>
  <si>
    <t>الصادرات البترولية</t>
  </si>
  <si>
    <t>1.6</t>
  </si>
  <si>
    <t>1.7</t>
  </si>
  <si>
    <t>Exports by Utilization of Items</t>
  </si>
  <si>
    <t>Exports by Nature of Items</t>
  </si>
  <si>
    <t>الصادرات حسب استخدام المواد</t>
  </si>
  <si>
    <t>الصادرات حسب طبيعة المواد</t>
  </si>
  <si>
    <t>الواردات السلعية، سنوي</t>
  </si>
  <si>
    <t>٪ من إجمالي الصادرات</t>
  </si>
  <si>
    <t>Share in Total Exports (%)</t>
  </si>
  <si>
    <t>Gibraltar</t>
  </si>
  <si>
    <t>Iran</t>
  </si>
  <si>
    <t>Venezuela</t>
  </si>
  <si>
    <t>Guinea-Bissau</t>
  </si>
  <si>
    <t>New Caledonia</t>
  </si>
  <si>
    <t>South Sudan</t>
  </si>
  <si>
    <t>Albania</t>
  </si>
  <si>
    <t>Rwanda</t>
  </si>
  <si>
    <t>Trinidad &amp; Tobago</t>
  </si>
  <si>
    <t>Reunion</t>
  </si>
  <si>
    <t>Netherlands Antilles</t>
  </si>
  <si>
    <t>Kyrgyzstan</t>
  </si>
  <si>
    <t>جبل طارق</t>
  </si>
  <si>
    <t>ايـران</t>
  </si>
  <si>
    <t>فينزولا</t>
  </si>
  <si>
    <t>غينيا بيساو</t>
  </si>
  <si>
    <t>نيو كاليدونيا</t>
  </si>
  <si>
    <t>جمهورية جنوب السودان</t>
  </si>
  <si>
    <t>البانيا</t>
  </si>
  <si>
    <t>راوندى</t>
  </si>
  <si>
    <t>تريندادوتوباكو</t>
  </si>
  <si>
    <t>جزيره ريونيون</t>
  </si>
  <si>
    <t>نيثرلاندز انتيليز</t>
  </si>
  <si>
    <t>قرقيزيا</t>
  </si>
  <si>
    <t>Lesotho</t>
  </si>
  <si>
    <t>Fiji</t>
  </si>
  <si>
    <t>Macao</t>
  </si>
  <si>
    <t>Guyana</t>
  </si>
  <si>
    <t>Central African Republic</t>
  </si>
  <si>
    <t>Laos</t>
  </si>
  <si>
    <t>Bahamas</t>
  </si>
  <si>
    <t>ليسوتو</t>
  </si>
  <si>
    <t>جزر فيجى</t>
  </si>
  <si>
    <t>مـكـاو</t>
  </si>
  <si>
    <t>غيانا</t>
  </si>
  <si>
    <t>جمهورية افريقيا الوسطى</t>
  </si>
  <si>
    <t>لاوس</t>
  </si>
  <si>
    <t>جزر الباهاما</t>
  </si>
  <si>
    <t>مطار الأمير سلطان( تبوك)</t>
  </si>
  <si>
    <t>Trade Balance</t>
  </si>
  <si>
    <t>Trade Balance and Trade Volume</t>
  </si>
  <si>
    <t>الصادرات</t>
  </si>
  <si>
    <t>الميزان التجاري وحجم التجارة، مليون ريال</t>
  </si>
  <si>
    <t>Trade Balance and Trade Volume, Million Riyals</t>
  </si>
  <si>
    <t>Exports</t>
  </si>
  <si>
    <t>Trade Volume</t>
  </si>
  <si>
    <t>الميزان التجاري</t>
  </si>
  <si>
    <t>حجم التجارة</t>
  </si>
  <si>
    <t>الصادرات السلعية / Merchandise Exports</t>
  </si>
  <si>
    <t>الميزان التجاري وحجم التجارة</t>
  </si>
  <si>
    <t>Foreign Trade Statistics of the Kingdom of Saudi Arabia, 2016</t>
  </si>
  <si>
    <t>Exports by Group of Countries</t>
  </si>
  <si>
    <t>Imports by Group of Countries</t>
  </si>
  <si>
    <t>مواد غذائية محضرة والمشروبات والخل و التبغ و أبدال تبغ مصنعة</t>
  </si>
  <si>
    <t>Gulf Cooperation Council (GCC)</t>
  </si>
  <si>
    <t>Arab League, excl. the GCC</t>
  </si>
  <si>
    <t>دول الجامعة العربية عدا الدول مجلس التعاون الخليجي</t>
  </si>
  <si>
    <t>Asian Non-Arab Non-Islamic Countries</t>
  </si>
  <si>
    <t>African Non-Arab Non-Islamic Countries</t>
  </si>
  <si>
    <t>Russian Federation</t>
  </si>
  <si>
    <t>Papua</t>
  </si>
  <si>
    <t>Anguilla</t>
  </si>
  <si>
    <t>Bosnia &amp; Herzegovina</t>
  </si>
  <si>
    <t>سـيشـل</t>
  </si>
  <si>
    <t>بنين (داهومي)</t>
  </si>
  <si>
    <t>بابوا</t>
  </si>
  <si>
    <t>بروناي دار السلام</t>
  </si>
  <si>
    <t>أنجويلا</t>
  </si>
  <si>
    <t>Jamaica</t>
  </si>
  <si>
    <t>Antigua and Barbuda</t>
  </si>
  <si>
    <t>Saint Helena</t>
  </si>
  <si>
    <t>جمايكا</t>
  </si>
  <si>
    <t>انتيغوا وباربودا</t>
  </si>
  <si>
    <t>سانت هيلانه</t>
  </si>
  <si>
    <t>Rabigh Port</t>
  </si>
  <si>
    <t>Jeddah Islamic Port</t>
  </si>
  <si>
    <t>King Abdullah Port</t>
  </si>
  <si>
    <t>ميناء رابغ</t>
  </si>
  <si>
    <t>2016</t>
  </si>
  <si>
    <t>إحصاءات التجارة الخارجية للمملكة العربية السعودية،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</si>
</sst>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medium">
        <color rgb="FF9BA8C2"/>
      </right>
      <top style="thin">
        <color theme="0"/>
      </top>
      <bottom/>
      <diagonal/>
    </border>
    <border>
      <left style="medium">
        <color rgb="FF9BA8C2"/>
      </left>
      <right/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 style="medium">
        <color theme="0"/>
      </top>
      <bottom style="medium">
        <color rgb="FF9BA8C2"/>
      </bottom>
      <diagonal/>
    </border>
    <border>
      <left/>
      <right style="thin">
        <color theme="0"/>
      </right>
      <top style="medium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9BA8C2"/>
      </bottom>
      <diagonal/>
    </border>
    <border>
      <left style="thin">
        <color theme="0"/>
      </left>
      <right style="medium">
        <color rgb="FF9BA8C2"/>
      </right>
      <top style="medium">
        <color theme="0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41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7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8" xfId="1" applyFont="1" applyFill="1" applyBorder="1" applyAlignment="1">
      <alignment horizontal="center" vertical="center" wrapText="1" readingOrder="1"/>
    </xf>
    <xf numFmtId="0" fontId="14" fillId="4" borderId="18" xfId="1" applyFont="1" applyFill="1" applyBorder="1" applyAlignment="1">
      <alignment horizontal="right" vertical="center" wrapText="1" readingOrder="2"/>
    </xf>
    <xf numFmtId="0" fontId="14" fillId="4" borderId="18" xfId="1" applyFont="1" applyFill="1" applyBorder="1" applyAlignment="1">
      <alignment horizontal="left" vertical="center" wrapText="1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2" fontId="12" fillId="4" borderId="17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8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8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2" xfId="1" applyFont="1" applyFill="1" applyBorder="1" applyAlignment="1">
      <alignment horizontal="center" vertical="center" wrapText="1" readingOrder="1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26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vertical="center" wrapText="1" readingOrder="2"/>
    </xf>
    <xf numFmtId="164" fontId="12" fillId="3" borderId="1" xfId="1" applyNumberFormat="1" applyFont="1" applyFill="1" applyBorder="1" applyAlignment="1">
      <alignment horizontal="center" vertical="center" readingOrder="1"/>
    </xf>
    <xf numFmtId="164" fontId="12" fillId="4" borderId="2" xfId="1" applyNumberFormat="1" applyFont="1" applyFill="1" applyBorder="1" applyAlignment="1">
      <alignment horizontal="center" vertical="center" readingOrder="1"/>
    </xf>
    <xf numFmtId="164" fontId="12" fillId="3" borderId="2" xfId="1" applyNumberFormat="1" applyFont="1" applyFill="1" applyBorder="1" applyAlignment="1">
      <alignment horizontal="center" vertical="center" readingOrder="1"/>
    </xf>
    <xf numFmtId="164" fontId="12" fillId="4" borderId="17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right" vertical="center" readingOrder="1"/>
    </xf>
    <xf numFmtId="3" fontId="12" fillId="3" borderId="2" xfId="1" applyNumberFormat="1" applyFont="1" applyFill="1" applyBorder="1" applyAlignment="1">
      <alignment horizontal="right" vertical="center" readingOrder="1"/>
    </xf>
    <xf numFmtId="3" fontId="12" fillId="3" borderId="1" xfId="1" applyNumberFormat="1" applyFont="1" applyFill="1" applyBorder="1" applyAlignment="1">
      <alignment horizontal="right" vertical="center" indent="3" readingOrder="1"/>
    </xf>
    <xf numFmtId="3" fontId="12" fillId="4" borderId="2" xfId="1" applyNumberFormat="1" applyFont="1" applyFill="1" applyBorder="1" applyAlignment="1">
      <alignment horizontal="right" vertical="center" indent="3" readingOrder="1"/>
    </xf>
    <xf numFmtId="3" fontId="12" fillId="3" borderId="2" xfId="1" applyNumberFormat="1" applyFont="1" applyFill="1" applyBorder="1" applyAlignment="1">
      <alignment horizontal="right" vertical="center" indent="3" readingOrder="1"/>
    </xf>
    <xf numFmtId="3" fontId="12" fillId="4" borderId="17" xfId="1" applyNumberFormat="1" applyFont="1" applyFill="1" applyBorder="1" applyAlignment="1">
      <alignment horizontal="right" vertical="center" indent="3" readingOrder="1"/>
    </xf>
    <xf numFmtId="3" fontId="12" fillId="3" borderId="1" xfId="1" applyNumberFormat="1" applyFont="1" applyFill="1" applyBorder="1" applyAlignment="1">
      <alignment horizontal="right" vertical="center" indent="5" readingOrder="1"/>
    </xf>
    <xf numFmtId="3" fontId="12" fillId="4" borderId="2" xfId="1" applyNumberFormat="1" applyFont="1" applyFill="1" applyBorder="1" applyAlignment="1">
      <alignment horizontal="right" vertical="center" indent="5" readingOrder="1"/>
    </xf>
    <xf numFmtId="3" fontId="12" fillId="3" borderId="2" xfId="1" applyNumberFormat="1" applyFont="1" applyFill="1" applyBorder="1" applyAlignment="1">
      <alignment horizontal="right" vertical="center" indent="5" readingOrder="1"/>
    </xf>
    <xf numFmtId="3" fontId="12" fillId="4" borderId="17" xfId="1" applyNumberFormat="1" applyFont="1" applyFill="1" applyBorder="1" applyAlignment="1">
      <alignment horizontal="right" vertical="center" indent="5" readingOrder="1"/>
    </xf>
    <xf numFmtId="3" fontId="12" fillId="3" borderId="1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center" vertical="center" readingOrder="1"/>
    </xf>
    <xf numFmtId="3" fontId="12" fillId="4" borderId="17" xfId="1" applyNumberFormat="1" applyFont="1" applyFill="1" applyBorder="1" applyAlignment="1">
      <alignment horizontal="center" vertical="center" readingOrder="1"/>
    </xf>
    <xf numFmtId="0" fontId="11" fillId="2" borderId="9" xfId="1" applyFont="1" applyFill="1" applyBorder="1" applyAlignment="1">
      <alignment vertical="center" wrapText="1" readingOrder="2"/>
    </xf>
    <xf numFmtId="0" fontId="11" fillId="2" borderId="10" xfId="1" applyFont="1" applyFill="1" applyBorder="1" applyAlignment="1">
      <alignment vertical="center" wrapText="1" readingOrder="1"/>
    </xf>
    <xf numFmtId="0" fontId="11" fillId="2" borderId="9" xfId="1" applyFont="1" applyFill="1" applyBorder="1" applyAlignment="1">
      <alignment vertical="center" readingOrder="2"/>
    </xf>
    <xf numFmtId="165" fontId="12" fillId="3" borderId="1" xfId="1" applyNumberFormat="1" applyFont="1" applyFill="1" applyBorder="1" applyAlignment="1">
      <alignment horizontal="right" vertical="center" readingOrder="1"/>
    </xf>
    <xf numFmtId="165" fontId="12" fillId="4" borderId="2" xfId="1" applyNumberFormat="1" applyFont="1" applyFill="1" applyBorder="1" applyAlignment="1">
      <alignment horizontal="right" vertical="center" readingOrder="1"/>
    </xf>
    <xf numFmtId="165" fontId="12" fillId="3" borderId="1" xfId="1" applyNumberFormat="1" applyFont="1" applyFill="1" applyBorder="1" applyAlignment="1">
      <alignment horizontal="right" vertical="center"/>
    </xf>
    <xf numFmtId="165" fontId="12" fillId="4" borderId="2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/>
    </xf>
    <xf numFmtId="165" fontId="14" fillId="4" borderId="18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 readingOrder="1"/>
    </xf>
    <xf numFmtId="165" fontId="14" fillId="4" borderId="18" xfId="1" applyNumberFormat="1" applyFont="1" applyFill="1" applyBorder="1" applyAlignment="1">
      <alignment horizontal="right" vertical="center" readingOrder="1"/>
    </xf>
    <xf numFmtId="0" fontId="11" fillId="2" borderId="15" xfId="1" applyFont="1" applyFill="1" applyBorder="1" applyAlignment="1">
      <alignment vertical="center" wrapText="1" readingOrder="1"/>
    </xf>
    <xf numFmtId="0" fontId="11" fillId="2" borderId="1" xfId="1" applyFont="1" applyFill="1" applyBorder="1" applyAlignment="1">
      <alignment vertical="center" readingOrder="2"/>
    </xf>
    <xf numFmtId="0" fontId="9" fillId="0" borderId="0" xfId="1" applyFont="1" applyBorder="1" applyAlignment="1">
      <alignment horizontal="left" vertical="center"/>
    </xf>
    <xf numFmtId="165" fontId="14" fillId="7" borderId="2" xfId="1" applyNumberFormat="1" applyFont="1" applyFill="1" applyBorder="1" applyAlignment="1">
      <alignment horizontal="right" vertical="center" readingOrder="1"/>
    </xf>
    <xf numFmtId="1" fontId="9" fillId="0" borderId="0" xfId="1" applyNumberFormat="1" applyFont="1" applyBorder="1" applyAlignment="1">
      <alignment horizontal="center"/>
    </xf>
    <xf numFmtId="0" fontId="11" fillId="2" borderId="22" xfId="1" applyFont="1" applyFill="1" applyBorder="1" applyAlignment="1">
      <alignment vertical="center" wrapText="1" readingOrder="2"/>
    </xf>
    <xf numFmtId="0" fontId="11" fillId="2" borderId="23" xfId="1" applyFont="1" applyFill="1" applyBorder="1" applyAlignment="1">
      <alignment horizontal="center" wrapText="1" readingOrder="2"/>
    </xf>
    <xf numFmtId="3" fontId="12" fillId="3" borderId="25" xfId="1" applyNumberFormat="1" applyFont="1" applyFill="1" applyBorder="1" applyAlignment="1">
      <alignment horizontal="right" vertical="center" readingOrder="1"/>
    </xf>
    <xf numFmtId="3" fontId="12" fillId="4" borderId="25" xfId="1" applyNumberFormat="1" applyFont="1" applyFill="1" applyBorder="1" applyAlignment="1">
      <alignment horizontal="right" vertical="center" readingOrder="1"/>
    </xf>
    <xf numFmtId="0" fontId="11" fillId="2" borderId="31" xfId="1" applyFont="1" applyFill="1" applyBorder="1" applyAlignment="1">
      <alignment horizontal="right" vertical="center" wrapText="1" indent="2" readingOrder="2"/>
    </xf>
    <xf numFmtId="0" fontId="11" fillId="2" borderId="20" xfId="1" applyFont="1" applyFill="1" applyBorder="1" applyAlignment="1">
      <alignment horizontal="left" vertical="center" wrapText="1" indent="1" readingOrder="1"/>
    </xf>
    <xf numFmtId="165" fontId="0" fillId="0" borderId="0" xfId="0" applyNumberFormat="1"/>
    <xf numFmtId="165" fontId="5" fillId="0" borderId="0" xfId="0" applyNumberFormat="1" applyFont="1"/>
    <xf numFmtId="0" fontId="0" fillId="0" borderId="0" xfId="0" applyAlignment="1">
      <alignment vertical="center"/>
    </xf>
    <xf numFmtId="0" fontId="9" fillId="0" borderId="0" xfId="1" applyFont="1" applyBorder="1" applyAlignment="1">
      <alignment horizontal="center" vertical="center"/>
    </xf>
    <xf numFmtId="49" fontId="11" fillId="2" borderId="14" xfId="1" quotePrefix="1" applyNumberFormat="1" applyFont="1" applyFill="1" applyBorder="1" applyAlignment="1">
      <alignment horizontal="center" vertical="center" wrapText="1" readingOrder="1"/>
    </xf>
    <xf numFmtId="49" fontId="11" fillId="2" borderId="16" xfId="1" quotePrefix="1" applyNumberFormat="1" applyFont="1" applyFill="1" applyBorder="1" applyAlignment="1">
      <alignment horizontal="center" vertical="center" wrapText="1" readingOrder="1"/>
    </xf>
    <xf numFmtId="49" fontId="11" fillId="2" borderId="30" xfId="1" quotePrefix="1" applyNumberFormat="1" applyFont="1" applyFill="1" applyBorder="1" applyAlignment="1">
      <alignment horizontal="center" vertical="center" wrapText="1" readingOrder="1"/>
    </xf>
    <xf numFmtId="0" fontId="11" fillId="2" borderId="32" xfId="1" applyFont="1" applyFill="1" applyBorder="1" applyAlignment="1">
      <alignment horizontal="right" vertical="center" wrapText="1" indent="2" readingOrder="2"/>
    </xf>
    <xf numFmtId="0" fontId="11" fillId="2" borderId="14" xfId="1" applyFont="1" applyFill="1" applyBorder="1" applyAlignment="1">
      <alignment horizontal="left" vertical="center" wrapText="1" indent="1" readingOrder="1"/>
    </xf>
    <xf numFmtId="3" fontId="12" fillId="3" borderId="16" xfId="1" applyNumberFormat="1" applyFont="1" applyFill="1" applyBorder="1" applyAlignment="1">
      <alignment horizontal="right" vertical="center" readingOrder="1"/>
    </xf>
    <xf numFmtId="3" fontId="12" fillId="3" borderId="30" xfId="1" applyNumberFormat="1" applyFont="1" applyFill="1" applyBorder="1" applyAlignment="1">
      <alignment horizontal="right" vertical="center" readingOrder="1"/>
    </xf>
    <xf numFmtId="0" fontId="19" fillId="2" borderId="33" xfId="1" applyFont="1" applyFill="1" applyBorder="1" applyAlignment="1">
      <alignment horizontal="right" vertical="center" wrapText="1" indent="2" readingOrder="2"/>
    </xf>
    <xf numFmtId="0" fontId="19" fillId="2" borderId="34" xfId="1" applyFont="1" applyFill="1" applyBorder="1" applyAlignment="1">
      <alignment horizontal="left" vertical="center" wrapText="1" indent="1" readingOrder="1"/>
    </xf>
    <xf numFmtId="3" fontId="14" fillId="4" borderId="35" xfId="1" applyNumberFormat="1" applyFont="1" applyFill="1" applyBorder="1" applyAlignment="1">
      <alignment horizontal="right" vertical="center" readingOrder="1"/>
    </xf>
    <xf numFmtId="3" fontId="14" fillId="4" borderId="36" xfId="1" applyNumberFormat="1" applyFont="1" applyFill="1" applyBorder="1" applyAlignment="1">
      <alignment horizontal="right" vertical="center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6" xfId="1" applyFont="1" applyFill="1" applyBorder="1" applyAlignment="1">
      <alignment horizontal="center" vertical="center" wrapText="1" readingOrder="2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28" xfId="1" quotePrefix="1" applyNumberFormat="1" applyFont="1" applyFill="1" applyBorder="1" applyAlignment="1">
      <alignment horizontal="center" vertical="center" wrapText="1" readingOrder="2"/>
    </xf>
    <xf numFmtId="0" fontId="11" fillId="2" borderId="27" xfId="1" quotePrefix="1" applyNumberFormat="1" applyFont="1" applyFill="1" applyBorder="1" applyAlignment="1">
      <alignment horizontal="center" vertical="center" wrapText="1" readingOrder="2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876300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790575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704850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6667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695325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618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3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21" t="s">
        <v>635</v>
      </c>
      <c r="B3" s="121"/>
      <c r="C3" s="121"/>
      <c r="D3" s="121"/>
    </row>
    <row r="4" spans="1:4" ht="30" customHeight="1" thickBot="1" x14ac:dyDescent="0.25">
      <c r="A4" s="122" t="s">
        <v>606</v>
      </c>
      <c r="B4" s="122"/>
      <c r="C4" s="122"/>
      <c r="D4" s="122"/>
    </row>
    <row r="5" spans="1:4" ht="33" customHeight="1" x14ac:dyDescent="0.2">
      <c r="A5" s="4" t="s">
        <v>45</v>
      </c>
      <c r="B5" s="3" t="s">
        <v>46</v>
      </c>
      <c r="C5" s="27" t="s">
        <v>47</v>
      </c>
      <c r="D5" s="28" t="s">
        <v>109</v>
      </c>
    </row>
    <row r="6" spans="1:4" ht="21" customHeight="1" x14ac:dyDescent="0.2">
      <c r="A6" s="31" t="s">
        <v>3</v>
      </c>
      <c r="B6" s="34" t="s">
        <v>536</v>
      </c>
      <c r="C6" s="35" t="s">
        <v>535</v>
      </c>
      <c r="D6" s="32" t="s">
        <v>3</v>
      </c>
    </row>
    <row r="7" spans="1:4" ht="21" customHeight="1" x14ac:dyDescent="0.2">
      <c r="A7" s="29" t="s">
        <v>53</v>
      </c>
      <c r="B7" s="36" t="s">
        <v>546</v>
      </c>
      <c r="C7" s="37" t="s">
        <v>545</v>
      </c>
      <c r="D7" s="29" t="s">
        <v>53</v>
      </c>
    </row>
    <row r="8" spans="1:4" ht="21" customHeight="1" x14ac:dyDescent="0.2">
      <c r="A8" s="29" t="s">
        <v>54</v>
      </c>
      <c r="B8" s="36" t="s">
        <v>51</v>
      </c>
      <c r="C8" s="37" t="s">
        <v>52</v>
      </c>
      <c r="D8" s="29" t="s">
        <v>54</v>
      </c>
    </row>
    <row r="9" spans="1:4" ht="21" customHeight="1" x14ac:dyDescent="0.2">
      <c r="A9" s="29" t="s">
        <v>55</v>
      </c>
      <c r="B9" s="36" t="s">
        <v>67</v>
      </c>
      <c r="C9" s="37" t="s">
        <v>57</v>
      </c>
      <c r="D9" s="29" t="s">
        <v>55</v>
      </c>
    </row>
    <row r="10" spans="1:4" ht="21" customHeight="1" x14ac:dyDescent="0.2">
      <c r="A10" s="29" t="s">
        <v>543</v>
      </c>
      <c r="B10" s="36" t="s">
        <v>56</v>
      </c>
      <c r="C10" s="37" t="s">
        <v>607</v>
      </c>
      <c r="D10" s="29" t="s">
        <v>543</v>
      </c>
    </row>
    <row r="11" spans="1:4" ht="21" customHeight="1" x14ac:dyDescent="0.2">
      <c r="A11" s="29" t="s">
        <v>544</v>
      </c>
      <c r="B11" s="36" t="s">
        <v>122</v>
      </c>
      <c r="C11" s="37" t="s">
        <v>121</v>
      </c>
      <c r="D11" s="29" t="s">
        <v>544</v>
      </c>
    </row>
    <row r="12" spans="1:4" ht="21" customHeight="1" x14ac:dyDescent="0.2">
      <c r="A12" s="29" t="s">
        <v>547</v>
      </c>
      <c r="B12" s="36" t="s">
        <v>551</v>
      </c>
      <c r="C12" s="37" t="s">
        <v>549</v>
      </c>
      <c r="D12" s="29" t="s">
        <v>547</v>
      </c>
    </row>
    <row r="13" spans="1:4" ht="21" customHeight="1" x14ac:dyDescent="0.2">
      <c r="A13" s="29" t="s">
        <v>548</v>
      </c>
      <c r="B13" s="36" t="s">
        <v>552</v>
      </c>
      <c r="C13" s="37" t="s">
        <v>550</v>
      </c>
      <c r="D13" s="29" t="s">
        <v>548</v>
      </c>
    </row>
    <row r="14" spans="1:4" ht="21" customHeight="1" x14ac:dyDescent="0.2">
      <c r="A14" s="31" t="s">
        <v>4</v>
      </c>
      <c r="B14" s="34" t="s">
        <v>553</v>
      </c>
      <c r="C14" s="35" t="s">
        <v>534</v>
      </c>
      <c r="D14" s="33" t="s">
        <v>4</v>
      </c>
    </row>
    <row r="15" spans="1:4" ht="21" customHeight="1" x14ac:dyDescent="0.2">
      <c r="A15" s="29" t="s">
        <v>60</v>
      </c>
      <c r="B15" s="38" t="s">
        <v>66</v>
      </c>
      <c r="C15" s="39" t="s">
        <v>65</v>
      </c>
      <c r="D15" s="30" t="s">
        <v>60</v>
      </c>
    </row>
    <row r="16" spans="1:4" ht="21" customHeight="1" x14ac:dyDescent="0.2">
      <c r="A16" s="29" t="s">
        <v>61</v>
      </c>
      <c r="B16" s="38" t="s">
        <v>70</v>
      </c>
      <c r="C16" s="39" t="s">
        <v>608</v>
      </c>
      <c r="D16" s="30" t="s">
        <v>61</v>
      </c>
    </row>
    <row r="17" spans="1:4" ht="21" customHeight="1" x14ac:dyDescent="0.2">
      <c r="A17" s="29" t="s">
        <v>62</v>
      </c>
      <c r="B17" s="38" t="s">
        <v>123</v>
      </c>
      <c r="C17" s="39" t="s">
        <v>124</v>
      </c>
      <c r="D17" s="30" t="s">
        <v>62</v>
      </c>
    </row>
    <row r="18" spans="1:4" ht="21" customHeight="1" x14ac:dyDescent="0.2">
      <c r="A18" s="29" t="s">
        <v>63</v>
      </c>
      <c r="B18" s="38" t="s">
        <v>68</v>
      </c>
      <c r="C18" s="39" t="s">
        <v>74</v>
      </c>
      <c r="D18" s="30" t="s">
        <v>63</v>
      </c>
    </row>
    <row r="19" spans="1:4" ht="21" customHeight="1" x14ac:dyDescent="0.2">
      <c r="A19" s="29" t="s">
        <v>64</v>
      </c>
      <c r="B19" s="38" t="s">
        <v>69</v>
      </c>
      <c r="C19" s="39" t="s">
        <v>75</v>
      </c>
      <c r="D19" s="30" t="s">
        <v>64</v>
      </c>
    </row>
    <row r="20" spans="1:4" ht="21" customHeight="1" x14ac:dyDescent="0.2">
      <c r="A20" s="29" t="s">
        <v>154</v>
      </c>
      <c r="B20" s="38" t="s">
        <v>156</v>
      </c>
      <c r="C20" s="39" t="s">
        <v>155</v>
      </c>
      <c r="D20" s="30" t="s">
        <v>154</v>
      </c>
    </row>
    <row r="21" spans="1:4" ht="21" customHeight="1" x14ac:dyDescent="0.2">
      <c r="A21" s="31" t="s">
        <v>5</v>
      </c>
      <c r="B21" s="34" t="s">
        <v>605</v>
      </c>
      <c r="C21" s="35" t="s">
        <v>596</v>
      </c>
      <c r="D21" s="33" t="s">
        <v>5</v>
      </c>
    </row>
    <row r="22" spans="1:4" ht="21" customHeight="1" x14ac:dyDescent="0.2">
      <c r="A22" s="31" t="s">
        <v>6</v>
      </c>
      <c r="B22" s="34" t="s">
        <v>71</v>
      </c>
      <c r="C22" s="35" t="s">
        <v>77</v>
      </c>
      <c r="D22" s="33" t="s">
        <v>6</v>
      </c>
    </row>
    <row r="23" spans="1:4" ht="21" customHeight="1" x14ac:dyDescent="0.2">
      <c r="A23" s="31" t="s">
        <v>9</v>
      </c>
      <c r="B23" s="34" t="s">
        <v>73</v>
      </c>
      <c r="C23" s="35" t="s">
        <v>72</v>
      </c>
      <c r="D23" s="33" t="s">
        <v>9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4:C14" location="'2-2'!A1" display="الصادرات حسب تصنيف الدليل التجاري الدولي"/>
    <hyperlink ref="B15:C15" location="'2-3'!A1" display="الصادرات حسب المجموعات الاقتصادية الشاملة"/>
    <hyperlink ref="B18:C18" location="'2-4'!A1" display="الصادرات حسب الاقسام والفصول"/>
    <hyperlink ref="B19:C19" location="'2-5'!A1" display="الصادرات حسب التصنيف الصناعي الموحد للسنوات 2012 - 2014م"/>
    <hyperlink ref="B16:C16" location="'3-2'!A1" display="السلع المصدرة من المملكة إلى  دول مجلس التعاون الخليجي"/>
    <hyperlink ref="B17:C17" location="'3-3'!A1" display="الصادرات حسب الدول ومجموعات الدول المصدر إليها"/>
    <hyperlink ref="B21:C21" location="'3-4'!A1" display="الصادرات حسب مجموعات الدول و أهم الاصناف"/>
    <hyperlink ref="B22:C22" location="'3-4'!A1" display="الصادرات حسب مجموعات الدول و أهم الاصناف"/>
    <hyperlink ref="B23:C23" location="'3-4'!A1" display="الصادرات حسب مجموعات الدول و أهم الاصناف"/>
    <hyperlink ref="C6" location="'1'!A1" display="Non-oil Exports"/>
    <hyperlink ref="C9" location="'1.3'!A1" display="Exports by Section"/>
    <hyperlink ref="C10" location="'1.4'!A1" display="Exports by Groups of Countries"/>
    <hyperlink ref="C11" location="'1.5'!A1" display="Exports by Country"/>
    <hyperlink ref="C14" location="'2'!A1" display="Imports"/>
    <hyperlink ref="C15" location="'2.1'!A1" display="Imports by Section"/>
    <hyperlink ref="C16" location="'2.2'!A1" display="Imports by Groups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1" location="'3'!A1" display="Ratio of Non-oil Exports to Imports, Monthly"/>
    <hyperlink ref="C22" location="'4'!A1" display="Ratio of Non-oil Exports to Imports, Annual"/>
    <hyperlink ref="C23" location="'5'!A1" display="Trade with the GCC Countries"/>
    <hyperlink ref="B6" location="'1'!A1" display="الصادرات السلعية غير البترولية"/>
    <hyperlink ref="B9" location="'1.3'!A1" display="الصادرات حسب الأقسام"/>
    <hyperlink ref="B10" location="'1.4'!A1" display="الصادرات حسب مجموعات الدول"/>
    <hyperlink ref="B11" location="'1.5'!A1" display="الصادرات حسب الدول"/>
    <hyperlink ref="B14" location="'2'!A1" display="الواردات السلعية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1" location="'3'!A1" display="نسبة الصادرات غير البترولية للواردات، شهري"/>
    <hyperlink ref="B22" location="'4'!A1" display="نسبة الصادرات غير البترولية للواردات، سنوي"/>
    <hyperlink ref="B23" location="'5'!A1" display="التبادل التجاري بين المملكة ودول مجلس التعاون الخليجي"/>
    <hyperlink ref="C20" location="'2.6'!A1" display="Imports by Mode of Transport and Customs Port"/>
    <hyperlink ref="B20" location="'2.6'!A1" display="الواردات حسب وسيلة النقل والمنافذ الجمركية"/>
    <hyperlink ref="B12:C12" location="'2-4'!A1" display="الصادرات حسب الاقسام والفصول"/>
    <hyperlink ref="B13:C13" location="'2-5'!A1" display="الصادرات حسب التصنيف الصناعي الموحد للسنوات 2012 - 2014م"/>
    <hyperlink ref="C12" location="'1.6'!A1" display="Exports by Utilization of Items"/>
    <hyperlink ref="C13" location="'1.7'!A1" display="Exports by Nature of Items"/>
    <hyperlink ref="B12" location="'1.6'!A1" display="الصادرات حسب استخدام المواد"/>
    <hyperlink ref="B13" location="'1.7'!A1" display="الصادرات حسب طبيعة المواد"/>
    <hyperlink ref="C7" location="'1.1'!A1" display="Oil Exports"/>
    <hyperlink ref="C8" location="'1.2'!A1" display="Non-oil Exports"/>
    <hyperlink ref="B7" location="'1.1'!A1" display="الصادرات البترولية"/>
    <hyperlink ref="B8" location="'1.2'!A1" display="الصادرات غير البترول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3" width="22.25" style="5" customWidth="1"/>
    <col min="4" max="4" width="0.875" style="5" customWidth="1"/>
    <col min="5" max="5" width="12.75" style="5" bestFit="1" customWidth="1"/>
    <col min="6" max="256" width="8.625" style="5"/>
    <col min="257" max="259" width="25.625" style="5" customWidth="1"/>
    <col min="260" max="512" width="8.625" style="5"/>
    <col min="513" max="515" width="25.625" style="5" customWidth="1"/>
    <col min="516" max="768" width="8.625" style="5"/>
    <col min="769" max="771" width="25.625" style="5" customWidth="1"/>
    <col min="772" max="1024" width="8.625" style="5"/>
    <col min="1025" max="1027" width="25.625" style="5" customWidth="1"/>
    <col min="1028" max="1280" width="8.625" style="5"/>
    <col min="1281" max="1283" width="25.625" style="5" customWidth="1"/>
    <col min="1284" max="1536" width="8.625" style="5"/>
    <col min="1537" max="1539" width="25.625" style="5" customWidth="1"/>
    <col min="1540" max="1792" width="8.625" style="5"/>
    <col min="1793" max="1795" width="25.625" style="5" customWidth="1"/>
    <col min="1796" max="2048" width="8.625" style="5"/>
    <col min="2049" max="2051" width="25.625" style="5" customWidth="1"/>
    <col min="2052" max="2304" width="8.625" style="5"/>
    <col min="2305" max="2307" width="25.625" style="5" customWidth="1"/>
    <col min="2308" max="2560" width="8.625" style="5"/>
    <col min="2561" max="2563" width="25.625" style="5" customWidth="1"/>
    <col min="2564" max="2816" width="8.625" style="5"/>
    <col min="2817" max="2819" width="25.625" style="5" customWidth="1"/>
    <col min="2820" max="3072" width="8.625" style="5"/>
    <col min="3073" max="3075" width="25.625" style="5" customWidth="1"/>
    <col min="3076" max="3328" width="8.625" style="5"/>
    <col min="3329" max="3331" width="25.625" style="5" customWidth="1"/>
    <col min="3332" max="3584" width="8.625" style="5"/>
    <col min="3585" max="3587" width="25.625" style="5" customWidth="1"/>
    <col min="3588" max="3840" width="8.625" style="5"/>
    <col min="3841" max="3843" width="25.625" style="5" customWidth="1"/>
    <col min="3844" max="4096" width="8.625" style="5"/>
    <col min="4097" max="4099" width="25.625" style="5" customWidth="1"/>
    <col min="4100" max="4352" width="8.625" style="5"/>
    <col min="4353" max="4355" width="25.625" style="5" customWidth="1"/>
    <col min="4356" max="4608" width="8.625" style="5"/>
    <col min="4609" max="4611" width="25.625" style="5" customWidth="1"/>
    <col min="4612" max="4864" width="8.625" style="5"/>
    <col min="4865" max="4867" width="25.625" style="5" customWidth="1"/>
    <col min="4868" max="5120" width="8.625" style="5"/>
    <col min="5121" max="5123" width="25.625" style="5" customWidth="1"/>
    <col min="5124" max="5376" width="8.625" style="5"/>
    <col min="5377" max="5379" width="25.625" style="5" customWidth="1"/>
    <col min="5380" max="5632" width="8.625" style="5"/>
    <col min="5633" max="5635" width="25.625" style="5" customWidth="1"/>
    <col min="5636" max="5888" width="8.625" style="5"/>
    <col min="5889" max="5891" width="25.625" style="5" customWidth="1"/>
    <col min="5892" max="6144" width="8.625" style="5"/>
    <col min="6145" max="6147" width="25.625" style="5" customWidth="1"/>
    <col min="6148" max="6400" width="8.625" style="5"/>
    <col min="6401" max="6403" width="25.625" style="5" customWidth="1"/>
    <col min="6404" max="6656" width="8.625" style="5"/>
    <col min="6657" max="6659" width="25.625" style="5" customWidth="1"/>
    <col min="6660" max="6912" width="8.625" style="5"/>
    <col min="6913" max="6915" width="25.625" style="5" customWidth="1"/>
    <col min="6916" max="7168" width="8.625" style="5"/>
    <col min="7169" max="7171" width="25.625" style="5" customWidth="1"/>
    <col min="7172" max="7424" width="8.625" style="5"/>
    <col min="7425" max="7427" width="25.625" style="5" customWidth="1"/>
    <col min="7428" max="7680" width="8.625" style="5"/>
    <col min="7681" max="7683" width="25.625" style="5" customWidth="1"/>
    <col min="7684" max="7936" width="8.625" style="5"/>
    <col min="7937" max="7939" width="25.625" style="5" customWidth="1"/>
    <col min="7940" max="8192" width="8.625" style="5"/>
    <col min="8193" max="8195" width="25.625" style="5" customWidth="1"/>
    <col min="8196" max="8448" width="8.625" style="5"/>
    <col min="8449" max="8451" width="25.625" style="5" customWidth="1"/>
    <col min="8452" max="8704" width="8.625" style="5"/>
    <col min="8705" max="8707" width="25.625" style="5" customWidth="1"/>
    <col min="8708" max="8960" width="8.625" style="5"/>
    <col min="8961" max="8963" width="25.625" style="5" customWidth="1"/>
    <col min="8964" max="9216" width="8.625" style="5"/>
    <col min="9217" max="9219" width="25.625" style="5" customWidth="1"/>
    <col min="9220" max="9472" width="8.625" style="5"/>
    <col min="9473" max="9475" width="25.625" style="5" customWidth="1"/>
    <col min="9476" max="9728" width="8.625" style="5"/>
    <col min="9729" max="9731" width="25.625" style="5" customWidth="1"/>
    <col min="9732" max="9984" width="8.625" style="5"/>
    <col min="9985" max="9987" width="25.625" style="5" customWidth="1"/>
    <col min="9988" max="10240" width="8.625" style="5"/>
    <col min="10241" max="10243" width="25.625" style="5" customWidth="1"/>
    <col min="10244" max="10496" width="8.625" style="5"/>
    <col min="10497" max="10499" width="25.625" style="5" customWidth="1"/>
    <col min="10500" max="10752" width="8.625" style="5"/>
    <col min="10753" max="10755" width="25.625" style="5" customWidth="1"/>
    <col min="10756" max="11008" width="8.625" style="5"/>
    <col min="11009" max="11011" width="25.625" style="5" customWidth="1"/>
    <col min="11012" max="11264" width="8.625" style="5"/>
    <col min="11265" max="11267" width="25.625" style="5" customWidth="1"/>
    <col min="11268" max="11520" width="8.625" style="5"/>
    <col min="11521" max="11523" width="25.625" style="5" customWidth="1"/>
    <col min="11524" max="11776" width="8.625" style="5"/>
    <col min="11777" max="11779" width="25.625" style="5" customWidth="1"/>
    <col min="11780" max="12032" width="8.625" style="5"/>
    <col min="12033" max="12035" width="25.625" style="5" customWidth="1"/>
    <col min="12036" max="12288" width="8.625" style="5"/>
    <col min="12289" max="12291" width="25.625" style="5" customWidth="1"/>
    <col min="12292" max="12544" width="8.625" style="5"/>
    <col min="12545" max="12547" width="25.625" style="5" customWidth="1"/>
    <col min="12548" max="12800" width="8.625" style="5"/>
    <col min="12801" max="12803" width="25.625" style="5" customWidth="1"/>
    <col min="12804" max="13056" width="8.625" style="5"/>
    <col min="13057" max="13059" width="25.625" style="5" customWidth="1"/>
    <col min="13060" max="13312" width="8.625" style="5"/>
    <col min="13313" max="13315" width="25.625" style="5" customWidth="1"/>
    <col min="13316" max="13568" width="8.625" style="5"/>
    <col min="13569" max="13571" width="25.625" style="5" customWidth="1"/>
    <col min="13572" max="13824" width="8.625" style="5"/>
    <col min="13825" max="13827" width="25.625" style="5" customWidth="1"/>
    <col min="13828" max="14080" width="8.625" style="5"/>
    <col min="14081" max="14083" width="25.625" style="5" customWidth="1"/>
    <col min="14084" max="14336" width="8.625" style="5"/>
    <col min="14337" max="14339" width="25.625" style="5" customWidth="1"/>
    <col min="14340" max="14592" width="8.625" style="5"/>
    <col min="14593" max="14595" width="25.625" style="5" customWidth="1"/>
    <col min="14596" max="14848" width="8.625" style="5"/>
    <col min="14849" max="14851" width="25.625" style="5" customWidth="1"/>
    <col min="14852" max="15104" width="8.625" style="5"/>
    <col min="15105" max="15107" width="25.625" style="5" customWidth="1"/>
    <col min="15108" max="15360" width="8.625" style="5"/>
    <col min="15361" max="15363" width="25.625" style="5" customWidth="1"/>
    <col min="15364" max="15616" width="8.625" style="5"/>
    <col min="15617" max="15619" width="25.625" style="5" customWidth="1"/>
    <col min="15620" max="15872" width="8.625" style="5"/>
    <col min="15873" max="15875" width="25.625" style="5" customWidth="1"/>
    <col min="15876" max="16128" width="8.625" style="5"/>
    <col min="16129" max="16131" width="25.625" style="5" customWidth="1"/>
    <col min="16132" max="16384" width="8.625" style="5"/>
  </cols>
  <sheetData>
    <row r="1" spans="1:5" ht="18" customHeight="1" x14ac:dyDescent="0.2">
      <c r="E1" s="40" t="s">
        <v>79</v>
      </c>
    </row>
    <row r="2" spans="1:5" ht="45" customHeight="1" x14ac:dyDescent="0.2"/>
    <row r="3" spans="1:5" ht="30" customHeight="1" x14ac:dyDescent="0.2">
      <c r="A3" s="123" t="s">
        <v>553</v>
      </c>
      <c r="B3" s="123"/>
      <c r="C3" s="123"/>
      <c r="D3" s="123"/>
    </row>
    <row r="4" spans="1:5" ht="30" customHeight="1" x14ac:dyDescent="0.2">
      <c r="A4" s="123" t="s">
        <v>534</v>
      </c>
      <c r="B4" s="123"/>
      <c r="C4" s="123"/>
      <c r="D4" s="123"/>
    </row>
    <row r="5" spans="1:5" ht="18" customHeight="1" x14ac:dyDescent="0.2">
      <c r="A5" s="61" t="s">
        <v>20</v>
      </c>
      <c r="B5" s="61" t="s">
        <v>21</v>
      </c>
      <c r="C5" s="61" t="s">
        <v>537</v>
      </c>
    </row>
    <row r="6" spans="1:5" ht="18" customHeight="1" x14ac:dyDescent="0.2">
      <c r="A6" s="61" t="s">
        <v>22</v>
      </c>
      <c r="B6" s="63" t="s">
        <v>78</v>
      </c>
      <c r="C6" s="63" t="s">
        <v>538</v>
      </c>
    </row>
    <row r="7" spans="1:5" ht="18" customHeight="1" x14ac:dyDescent="0.2">
      <c r="A7" s="10">
        <v>2007</v>
      </c>
      <c r="B7" s="77">
        <v>338088.045812</v>
      </c>
      <c r="C7" s="67">
        <v>29.336637779885599</v>
      </c>
    </row>
    <row r="8" spans="1:5" ht="18" customHeight="1" x14ac:dyDescent="0.2">
      <c r="A8" s="11">
        <v>2008</v>
      </c>
      <c r="B8" s="78">
        <v>431752.65124400001</v>
      </c>
      <c r="C8" s="68">
        <v>27.704205041335261</v>
      </c>
    </row>
    <row r="9" spans="1:5" ht="18" customHeight="1" x14ac:dyDescent="0.2">
      <c r="A9" s="10">
        <v>2009</v>
      </c>
      <c r="B9" s="77">
        <v>358290.170148</v>
      </c>
      <c r="C9" s="67">
        <v>-17.014946146673115</v>
      </c>
    </row>
    <row r="10" spans="1:5" ht="18" customHeight="1" x14ac:dyDescent="0.2">
      <c r="A10" s="11">
        <v>2010</v>
      </c>
      <c r="B10" s="78">
        <v>400735.52091000002</v>
      </c>
      <c r="C10" s="68">
        <v>11.84664115804992</v>
      </c>
    </row>
    <row r="11" spans="1:5" ht="18" customHeight="1" x14ac:dyDescent="0.2">
      <c r="A11" s="60">
        <v>2011</v>
      </c>
      <c r="B11" s="79">
        <v>493449.08258500003</v>
      </c>
      <c r="C11" s="69">
        <v>23.135848168503692</v>
      </c>
    </row>
    <row r="12" spans="1:5" ht="18" customHeight="1" x14ac:dyDescent="0.2">
      <c r="A12" s="11">
        <v>2012</v>
      </c>
      <c r="B12" s="78">
        <v>583473.06787499995</v>
      </c>
      <c r="C12" s="68">
        <v>18.243824635035711</v>
      </c>
    </row>
    <row r="13" spans="1:5" ht="18" customHeight="1" x14ac:dyDescent="0.2">
      <c r="A13" s="10">
        <v>2013</v>
      </c>
      <c r="B13" s="77">
        <v>630582.43309199996</v>
      </c>
      <c r="C13" s="67">
        <v>8.0739571045792324</v>
      </c>
    </row>
    <row r="14" spans="1:5" ht="18" customHeight="1" x14ac:dyDescent="0.2">
      <c r="A14" s="11">
        <v>2014</v>
      </c>
      <c r="B14" s="78">
        <v>651875.76067400002</v>
      </c>
      <c r="C14" s="68">
        <v>3.3767714520035463</v>
      </c>
    </row>
    <row r="15" spans="1:5" ht="18" customHeight="1" x14ac:dyDescent="0.2">
      <c r="A15" s="60">
        <v>2015</v>
      </c>
      <c r="B15" s="79">
        <v>655033.36353199999</v>
      </c>
      <c r="C15" s="69">
        <v>0.48438721739478829</v>
      </c>
    </row>
    <row r="16" spans="1:5" ht="18" customHeight="1" thickBot="1" x14ac:dyDescent="0.25">
      <c r="A16" s="17">
        <v>2016</v>
      </c>
      <c r="B16" s="80">
        <v>525635.96280400001</v>
      </c>
      <c r="C16" s="70">
        <v>-19.754322135635547</v>
      </c>
    </row>
  </sheetData>
  <mergeCells count="2">
    <mergeCell ref="A3:D3"/>
    <mergeCell ref="A4:D4"/>
  </mergeCells>
  <conditionalFormatting sqref="C7:C16">
    <cfRule type="cellIs" dxfId="2" priority="1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4" width="14.75" style="5" customWidth="1"/>
    <col min="5" max="5" width="32.625" style="5" customWidth="1"/>
    <col min="6" max="6" width="5.625" style="5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128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65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127" t="s">
        <v>23</v>
      </c>
      <c r="B5" s="84"/>
      <c r="C5" s="59">
        <v>2015</v>
      </c>
      <c r="D5" s="59">
        <v>2016</v>
      </c>
      <c r="E5" s="84"/>
      <c r="F5" s="128" t="s">
        <v>110</v>
      </c>
      <c r="K5" s="5"/>
      <c r="L5" s="5"/>
    </row>
    <row r="6" spans="1:12" ht="18" customHeight="1" x14ac:dyDescent="0.2">
      <c r="A6" s="127"/>
      <c r="B6" s="84" t="s">
        <v>25</v>
      </c>
      <c r="C6" s="124" t="s">
        <v>88</v>
      </c>
      <c r="D6" s="125"/>
      <c r="E6" s="84" t="s">
        <v>24</v>
      </c>
      <c r="F6" s="128"/>
      <c r="K6" s="5"/>
      <c r="L6" s="5"/>
    </row>
    <row r="7" spans="1:12" ht="15.75" customHeight="1" x14ac:dyDescent="0.2">
      <c r="A7" s="10">
        <v>1</v>
      </c>
      <c r="B7" s="12" t="s">
        <v>111</v>
      </c>
      <c r="C7" s="87">
        <v>24130.40596</v>
      </c>
      <c r="D7" s="87">
        <v>20158.589639000002</v>
      </c>
      <c r="E7" s="14" t="s">
        <v>89</v>
      </c>
      <c r="F7" s="10">
        <v>1</v>
      </c>
      <c r="K7" s="5"/>
      <c r="L7" s="5"/>
    </row>
    <row r="8" spans="1:12" ht="15.75" customHeight="1" x14ac:dyDescent="0.2">
      <c r="A8" s="11">
        <v>2</v>
      </c>
      <c r="B8" s="13" t="s">
        <v>26</v>
      </c>
      <c r="C8" s="88">
        <v>33857.347693000003</v>
      </c>
      <c r="D8" s="88">
        <v>30444.482183</v>
      </c>
      <c r="E8" s="15" t="s">
        <v>90</v>
      </c>
      <c r="F8" s="11">
        <v>2</v>
      </c>
      <c r="K8" s="5"/>
      <c r="L8" s="5"/>
    </row>
    <row r="9" spans="1:12" ht="42.75" customHeight="1" x14ac:dyDescent="0.2">
      <c r="A9" s="10">
        <v>3</v>
      </c>
      <c r="B9" s="12" t="s">
        <v>27</v>
      </c>
      <c r="C9" s="87">
        <v>3401.1231509999998</v>
      </c>
      <c r="D9" s="87">
        <v>3629.1206430000002</v>
      </c>
      <c r="E9" s="14" t="s">
        <v>91</v>
      </c>
      <c r="F9" s="10">
        <v>3</v>
      </c>
      <c r="K9" s="5"/>
      <c r="L9" s="5"/>
    </row>
    <row r="10" spans="1:12" ht="38.25" x14ac:dyDescent="0.2">
      <c r="A10" s="11">
        <v>4</v>
      </c>
      <c r="B10" s="13" t="s">
        <v>609</v>
      </c>
      <c r="C10" s="88">
        <v>30539.502100000002</v>
      </c>
      <c r="D10" s="88">
        <v>30843.066995000001</v>
      </c>
      <c r="E10" s="15" t="s">
        <v>92</v>
      </c>
      <c r="F10" s="11">
        <v>4</v>
      </c>
      <c r="K10" s="5"/>
      <c r="L10" s="5"/>
    </row>
    <row r="11" spans="1:12" ht="15.75" customHeight="1" x14ac:dyDescent="0.2">
      <c r="A11" s="10">
        <v>5</v>
      </c>
      <c r="B11" s="12" t="s">
        <v>28</v>
      </c>
      <c r="C11" s="87">
        <v>9405.8842650000006</v>
      </c>
      <c r="D11" s="87">
        <v>10714.8696</v>
      </c>
      <c r="E11" s="14" t="s">
        <v>93</v>
      </c>
      <c r="F11" s="10">
        <v>5</v>
      </c>
      <c r="K11" s="5"/>
      <c r="L11" s="5"/>
    </row>
    <row r="12" spans="1:12" ht="12.75" x14ac:dyDescent="0.2">
      <c r="A12" s="11">
        <v>6</v>
      </c>
      <c r="B12" s="13" t="s">
        <v>29</v>
      </c>
      <c r="C12" s="88">
        <v>55014.255762000001</v>
      </c>
      <c r="D12" s="88">
        <v>48312.381153000002</v>
      </c>
      <c r="E12" s="15" t="s">
        <v>94</v>
      </c>
      <c r="F12" s="11">
        <v>6</v>
      </c>
      <c r="K12" s="5"/>
      <c r="L12" s="5"/>
    </row>
    <row r="13" spans="1:12" ht="25.5" x14ac:dyDescent="0.2">
      <c r="A13" s="10">
        <v>7</v>
      </c>
      <c r="B13" s="12" t="s">
        <v>112</v>
      </c>
      <c r="C13" s="87">
        <v>22145.576710000001</v>
      </c>
      <c r="D13" s="87">
        <v>18465.304594000001</v>
      </c>
      <c r="E13" s="14" t="s">
        <v>95</v>
      </c>
      <c r="F13" s="10">
        <v>7</v>
      </c>
      <c r="K13" s="5"/>
      <c r="L13" s="5"/>
    </row>
    <row r="14" spans="1:12" ht="63.75" x14ac:dyDescent="0.2">
      <c r="A14" s="11">
        <v>8</v>
      </c>
      <c r="B14" s="13" t="s">
        <v>50</v>
      </c>
      <c r="C14" s="88">
        <v>2151.1769960000001</v>
      </c>
      <c r="D14" s="88">
        <v>2060.6274709999998</v>
      </c>
      <c r="E14" s="15" t="s">
        <v>96</v>
      </c>
      <c r="F14" s="11">
        <v>8</v>
      </c>
      <c r="K14" s="5"/>
      <c r="L14" s="5"/>
    </row>
    <row r="15" spans="1:12" ht="51" x14ac:dyDescent="0.2">
      <c r="A15" s="10">
        <v>9</v>
      </c>
      <c r="B15" s="12" t="s">
        <v>80</v>
      </c>
      <c r="C15" s="87">
        <v>6413.9232819999997</v>
      </c>
      <c r="D15" s="87">
        <v>4611.4988320000002</v>
      </c>
      <c r="E15" s="14" t="s">
        <v>97</v>
      </c>
      <c r="F15" s="10">
        <v>9</v>
      </c>
      <c r="K15" s="5"/>
      <c r="L15" s="5"/>
    </row>
    <row r="16" spans="1:12" ht="51" x14ac:dyDescent="0.2">
      <c r="A16" s="11">
        <v>10</v>
      </c>
      <c r="B16" s="13" t="s">
        <v>113</v>
      </c>
      <c r="C16" s="88">
        <v>8193.0114940000003</v>
      </c>
      <c r="D16" s="88">
        <v>6932.9664439999997</v>
      </c>
      <c r="E16" s="15" t="s">
        <v>98</v>
      </c>
      <c r="F16" s="11">
        <v>10</v>
      </c>
      <c r="K16" s="5"/>
      <c r="L16" s="5"/>
    </row>
    <row r="17" spans="1:12" ht="15.75" customHeight="1" x14ac:dyDescent="0.2">
      <c r="A17" s="10">
        <v>11</v>
      </c>
      <c r="B17" s="12" t="s">
        <v>81</v>
      </c>
      <c r="C17" s="87">
        <v>21627.358269</v>
      </c>
      <c r="D17" s="87">
        <v>20049.539720000001</v>
      </c>
      <c r="E17" s="14" t="s">
        <v>99</v>
      </c>
      <c r="F17" s="10">
        <v>11</v>
      </c>
      <c r="K17" s="5"/>
      <c r="L17" s="5"/>
    </row>
    <row r="18" spans="1:12" ht="76.5" x14ac:dyDescent="0.2">
      <c r="A18" s="11">
        <v>12</v>
      </c>
      <c r="B18" s="13" t="s">
        <v>82</v>
      </c>
      <c r="C18" s="88">
        <v>3830.3612870000002</v>
      </c>
      <c r="D18" s="88">
        <v>3950.1202189999999</v>
      </c>
      <c r="E18" s="15" t="s">
        <v>100</v>
      </c>
      <c r="F18" s="11">
        <v>12</v>
      </c>
      <c r="K18" s="5"/>
      <c r="L18" s="5"/>
    </row>
    <row r="19" spans="1:12" ht="41.25" customHeight="1" x14ac:dyDescent="0.2">
      <c r="A19" s="10">
        <v>13</v>
      </c>
      <c r="B19" s="12" t="s">
        <v>30</v>
      </c>
      <c r="C19" s="87">
        <v>8860.440235</v>
      </c>
      <c r="D19" s="87">
        <v>7257.1232959999998</v>
      </c>
      <c r="E19" s="14" t="s">
        <v>101</v>
      </c>
      <c r="F19" s="10">
        <v>13</v>
      </c>
      <c r="K19" s="5"/>
      <c r="L19" s="5"/>
    </row>
    <row r="20" spans="1:12" ht="51" x14ac:dyDescent="0.2">
      <c r="A20" s="11">
        <v>14</v>
      </c>
      <c r="B20" s="13" t="s">
        <v>83</v>
      </c>
      <c r="C20" s="88">
        <v>21785.060469</v>
      </c>
      <c r="D20" s="88">
        <v>11152.275518</v>
      </c>
      <c r="E20" s="15" t="s">
        <v>102</v>
      </c>
      <c r="F20" s="11">
        <v>14</v>
      </c>
      <c r="K20" s="5"/>
      <c r="L20" s="5"/>
    </row>
    <row r="21" spans="1:12" ht="12.75" x14ac:dyDescent="0.2">
      <c r="A21" s="10">
        <v>15</v>
      </c>
      <c r="B21" s="12" t="s">
        <v>31</v>
      </c>
      <c r="C21" s="87">
        <v>64473.098023999999</v>
      </c>
      <c r="D21" s="87">
        <v>47410.993581000002</v>
      </c>
      <c r="E21" s="14" t="s">
        <v>103</v>
      </c>
      <c r="F21" s="10">
        <v>15</v>
      </c>
      <c r="K21" s="5"/>
      <c r="L21" s="5"/>
    </row>
    <row r="22" spans="1:12" ht="63.75" x14ac:dyDescent="0.2">
      <c r="A22" s="11">
        <v>16</v>
      </c>
      <c r="B22" s="13" t="s">
        <v>32</v>
      </c>
      <c r="C22" s="88">
        <v>178321.12223499999</v>
      </c>
      <c r="D22" s="88">
        <v>129333.742936</v>
      </c>
      <c r="E22" s="15" t="s">
        <v>104</v>
      </c>
      <c r="F22" s="11">
        <v>16</v>
      </c>
      <c r="K22" s="5"/>
      <c r="L22" s="5"/>
    </row>
    <row r="23" spans="1:12" ht="25.5" x14ac:dyDescent="0.2">
      <c r="A23" s="10">
        <v>17</v>
      </c>
      <c r="B23" s="12" t="s">
        <v>33</v>
      </c>
      <c r="C23" s="87">
        <v>120515.997065</v>
      </c>
      <c r="D23" s="87">
        <v>93924.991141999999</v>
      </c>
      <c r="E23" s="14" t="s">
        <v>105</v>
      </c>
      <c r="F23" s="10">
        <v>17</v>
      </c>
      <c r="K23" s="5"/>
      <c r="L23" s="5"/>
    </row>
    <row r="24" spans="1:12" ht="63.75" x14ac:dyDescent="0.2">
      <c r="A24" s="11">
        <v>18</v>
      </c>
      <c r="B24" s="13" t="s">
        <v>84</v>
      </c>
      <c r="C24" s="88">
        <v>16914.670312999999</v>
      </c>
      <c r="D24" s="88">
        <v>13370.152706000001</v>
      </c>
      <c r="E24" s="15" t="s">
        <v>106</v>
      </c>
      <c r="F24" s="11">
        <v>18</v>
      </c>
      <c r="K24" s="5"/>
      <c r="L24" s="5"/>
    </row>
    <row r="25" spans="1:12" ht="25.5" x14ac:dyDescent="0.2">
      <c r="A25" s="10">
        <v>19</v>
      </c>
      <c r="B25" s="12" t="s">
        <v>85</v>
      </c>
      <c r="C25" s="87">
        <v>8212.8039480000007</v>
      </c>
      <c r="D25" s="87">
        <v>10525.67043</v>
      </c>
      <c r="E25" s="14" t="s">
        <v>107</v>
      </c>
      <c r="F25" s="10">
        <v>19</v>
      </c>
      <c r="K25" s="5"/>
      <c r="L25" s="5"/>
    </row>
    <row r="26" spans="1:12" ht="15.75" customHeight="1" x14ac:dyDescent="0.2">
      <c r="A26" s="11">
        <v>20</v>
      </c>
      <c r="B26" s="13" t="s">
        <v>34</v>
      </c>
      <c r="C26" s="88">
        <v>15129.777995</v>
      </c>
      <c r="D26" s="88">
        <v>12345.749223000001</v>
      </c>
      <c r="E26" s="15" t="s">
        <v>49</v>
      </c>
      <c r="F26" s="11">
        <v>20</v>
      </c>
      <c r="K26" s="5"/>
      <c r="L26" s="5"/>
    </row>
    <row r="27" spans="1:12" ht="13.5" thickBot="1" x14ac:dyDescent="0.25">
      <c r="A27" s="18">
        <v>21</v>
      </c>
      <c r="B27" s="19" t="s">
        <v>35</v>
      </c>
      <c r="C27" s="93">
        <v>110.466279</v>
      </c>
      <c r="D27" s="93">
        <v>142.69647900000001</v>
      </c>
      <c r="E27" s="20" t="s">
        <v>108</v>
      </c>
      <c r="F27" s="18">
        <v>21</v>
      </c>
      <c r="K27" s="5"/>
      <c r="L27" s="5"/>
    </row>
    <row r="28" spans="1:12" ht="19.5" customHeight="1" thickBot="1" x14ac:dyDescent="0.25">
      <c r="A28" s="21"/>
      <c r="B28" s="22" t="s">
        <v>87</v>
      </c>
      <c r="C28" s="94">
        <f t="shared" ref="C28" si="0">SUM(C7:C27)</f>
        <v>655033.36353199999</v>
      </c>
      <c r="D28" s="94">
        <f>SUM(D7:D27)</f>
        <v>525635.96280400013</v>
      </c>
      <c r="E28" s="23" t="s">
        <v>1</v>
      </c>
      <c r="F28" s="24"/>
      <c r="K28" s="5"/>
      <c r="L28" s="5"/>
    </row>
    <row r="29" spans="1:12" ht="35.1" customHeight="1" x14ac:dyDescent="0.2">
      <c r="A29" s="2"/>
      <c r="B29" s="2"/>
      <c r="C29" s="107"/>
      <c r="D29" s="107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  <row r="86" spans="1:12" ht="35.1" customHeight="1" x14ac:dyDescent="0.2">
      <c r="A86" s="2"/>
      <c r="B86" s="2"/>
      <c r="C86" s="2"/>
      <c r="D86" s="2"/>
      <c r="E86" s="2"/>
      <c r="F86" s="2"/>
      <c r="K86" s="5"/>
      <c r="L86" s="5"/>
    </row>
    <row r="87" spans="1:12" ht="35.1" customHeight="1" x14ac:dyDescent="0.2">
      <c r="A87" s="2"/>
      <c r="B87" s="2"/>
      <c r="C87" s="2"/>
      <c r="D87" s="2"/>
      <c r="E87" s="2"/>
      <c r="F87" s="2"/>
      <c r="K87" s="5"/>
      <c r="L87" s="5"/>
    </row>
    <row r="88" spans="1:12" ht="35.1" customHeight="1" x14ac:dyDescent="0.2">
      <c r="A88" s="2"/>
      <c r="B88" s="2"/>
      <c r="C88" s="2"/>
      <c r="D88" s="2"/>
      <c r="E88" s="2"/>
      <c r="F88" s="2"/>
      <c r="K88" s="5"/>
      <c r="L88" s="5"/>
    </row>
    <row r="89" spans="1:12" ht="35.1" customHeight="1" x14ac:dyDescent="0.2">
      <c r="A89" s="2"/>
      <c r="B89" s="2"/>
      <c r="C89" s="2"/>
      <c r="D89" s="2"/>
      <c r="E89" s="2"/>
      <c r="F89" s="2"/>
      <c r="K89" s="5"/>
      <c r="L89" s="5"/>
    </row>
    <row r="90" spans="1:12" ht="35.1" customHeight="1" x14ac:dyDescent="0.2">
      <c r="A90" s="2"/>
      <c r="B90" s="2"/>
      <c r="C90" s="2"/>
      <c r="D90" s="2"/>
      <c r="E90" s="2"/>
      <c r="F90" s="2"/>
      <c r="K90" s="5"/>
      <c r="L90" s="5"/>
    </row>
    <row r="91" spans="1:12" ht="35.1" customHeight="1" x14ac:dyDescent="0.2">
      <c r="A91" s="2"/>
      <c r="B91" s="2"/>
      <c r="C91" s="2"/>
      <c r="D91" s="2"/>
      <c r="E91" s="2"/>
      <c r="F91" s="2"/>
      <c r="K91" s="5"/>
      <c r="L91" s="5"/>
    </row>
    <row r="92" spans="1:12" ht="35.1" customHeight="1" x14ac:dyDescent="0.2">
      <c r="A92" s="2"/>
      <c r="B92" s="2"/>
      <c r="C92" s="2"/>
      <c r="D92" s="2"/>
      <c r="E92" s="2"/>
      <c r="F92" s="2"/>
      <c r="K92" s="5"/>
      <c r="L92" s="5"/>
    </row>
    <row r="93" spans="1:12" ht="35.1" customHeight="1" x14ac:dyDescent="0.2">
      <c r="A93" s="2"/>
      <c r="B93" s="2"/>
      <c r="C93" s="2"/>
      <c r="D93" s="2"/>
      <c r="E93" s="2"/>
      <c r="F93" s="2"/>
      <c r="K93" s="5"/>
      <c r="L93" s="5"/>
    </row>
    <row r="94" spans="1:12" ht="35.1" customHeight="1" x14ac:dyDescent="0.2">
      <c r="A94" s="2"/>
      <c r="B94" s="2"/>
      <c r="C94" s="2"/>
      <c r="D94" s="2"/>
      <c r="E94" s="2"/>
      <c r="F94" s="2"/>
      <c r="K94" s="5"/>
      <c r="L94" s="5"/>
    </row>
    <row r="95" spans="1:12" ht="35.1" customHeight="1" x14ac:dyDescent="0.2">
      <c r="A95" s="2"/>
      <c r="B95" s="2"/>
      <c r="C95" s="2"/>
      <c r="D95" s="2"/>
      <c r="E95" s="2"/>
      <c r="F95" s="2"/>
      <c r="K95" s="5"/>
      <c r="L95" s="5"/>
    </row>
    <row r="96" spans="1:12" ht="35.1" customHeight="1" x14ac:dyDescent="0.2">
      <c r="A96" s="2"/>
      <c r="B96" s="2"/>
      <c r="C96" s="2"/>
      <c r="D96" s="2"/>
      <c r="E96" s="2"/>
      <c r="F96" s="2"/>
      <c r="K96" s="5"/>
      <c r="L96" s="5"/>
    </row>
    <row r="97" spans="1:12" ht="35.1" customHeight="1" x14ac:dyDescent="0.2">
      <c r="A97" s="2"/>
      <c r="B97" s="2"/>
      <c r="C97" s="2"/>
      <c r="D97" s="2"/>
      <c r="E97" s="2"/>
      <c r="F97" s="2"/>
      <c r="K97" s="5"/>
      <c r="L97" s="5"/>
    </row>
    <row r="98" spans="1:12" ht="35.1" customHeight="1" x14ac:dyDescent="0.2">
      <c r="A98" s="2"/>
      <c r="B98" s="2"/>
      <c r="C98" s="2"/>
      <c r="D98" s="2"/>
      <c r="E98" s="2"/>
      <c r="F98" s="2"/>
      <c r="K98" s="5"/>
      <c r="L98" s="5"/>
    </row>
    <row r="99" spans="1:12" ht="35.1" customHeight="1" x14ac:dyDescent="0.2">
      <c r="A99" s="2"/>
      <c r="B99" s="2"/>
      <c r="C99" s="2"/>
      <c r="D99" s="2"/>
      <c r="E99" s="2"/>
      <c r="F99" s="2"/>
      <c r="K99" s="5"/>
      <c r="L99" s="5"/>
    </row>
    <row r="100" spans="1:12" ht="35.1" customHeight="1" x14ac:dyDescent="0.2">
      <c r="A100" s="2"/>
      <c r="B100" s="2"/>
      <c r="C100" s="2"/>
      <c r="D100" s="2"/>
      <c r="E100" s="2"/>
      <c r="F100" s="2"/>
      <c r="K100" s="5"/>
      <c r="L100" s="5"/>
    </row>
    <row r="101" spans="1:12" ht="35.1" customHeight="1" x14ac:dyDescent="0.2">
      <c r="A101" s="2"/>
      <c r="B101" s="2"/>
      <c r="C101" s="2"/>
      <c r="D101" s="2"/>
      <c r="E101" s="2"/>
      <c r="F101" s="2"/>
      <c r="K101" s="5"/>
      <c r="L101" s="5"/>
    </row>
    <row r="102" spans="1:12" ht="35.1" customHeight="1" x14ac:dyDescent="0.2">
      <c r="A102" s="2"/>
      <c r="B102" s="2"/>
      <c r="C102" s="2"/>
      <c r="D102" s="2"/>
      <c r="E102" s="2"/>
      <c r="F102" s="2"/>
      <c r="K102" s="5"/>
      <c r="L102" s="5"/>
    </row>
    <row r="103" spans="1:12" ht="35.1" customHeight="1" x14ac:dyDescent="0.2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A3:F3"/>
    <mergeCell ref="A4:F4"/>
    <mergeCell ref="C6:D6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79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4" width="14" style="5" customWidth="1"/>
    <col min="5" max="5" width="33.87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5" width="8.625" style="5"/>
    <col min="246" max="246" width="5.625" style="5" customWidth="1"/>
    <col min="247" max="247" width="32.625" style="5" customWidth="1"/>
    <col min="248" max="248" width="5.625" style="5" customWidth="1"/>
    <col min="249" max="249" width="32.625" style="5" customWidth="1"/>
    <col min="250" max="255" width="8.625" style="5"/>
    <col min="256" max="256" width="32.625" style="5" customWidth="1"/>
    <col min="257" max="257" width="5.625" style="5" customWidth="1"/>
    <col min="258" max="258" width="32.625" style="5" customWidth="1"/>
    <col min="259" max="259" width="5.625" style="5" customWidth="1"/>
    <col min="260" max="501" width="8.625" style="5"/>
    <col min="502" max="502" width="5.625" style="5" customWidth="1"/>
    <col min="503" max="503" width="32.625" style="5" customWidth="1"/>
    <col min="504" max="504" width="5.625" style="5" customWidth="1"/>
    <col min="505" max="505" width="32.625" style="5" customWidth="1"/>
    <col min="506" max="511" width="8.625" style="5"/>
    <col min="512" max="512" width="32.625" style="5" customWidth="1"/>
    <col min="513" max="513" width="5.625" style="5" customWidth="1"/>
    <col min="514" max="514" width="32.625" style="5" customWidth="1"/>
    <col min="515" max="515" width="5.625" style="5" customWidth="1"/>
    <col min="516" max="757" width="8.625" style="5"/>
    <col min="758" max="758" width="5.625" style="5" customWidth="1"/>
    <col min="759" max="759" width="32.625" style="5" customWidth="1"/>
    <col min="760" max="760" width="5.625" style="5" customWidth="1"/>
    <col min="761" max="761" width="32.625" style="5" customWidth="1"/>
    <col min="762" max="767" width="8.625" style="5"/>
    <col min="768" max="768" width="32.625" style="5" customWidth="1"/>
    <col min="769" max="769" width="5.625" style="5" customWidth="1"/>
    <col min="770" max="770" width="32.625" style="5" customWidth="1"/>
    <col min="771" max="771" width="5.625" style="5" customWidth="1"/>
    <col min="772" max="1013" width="8.625" style="5"/>
    <col min="1014" max="1014" width="5.625" style="5" customWidth="1"/>
    <col min="1015" max="1015" width="32.625" style="5" customWidth="1"/>
    <col min="1016" max="1016" width="5.625" style="5" customWidth="1"/>
    <col min="1017" max="1017" width="32.625" style="5" customWidth="1"/>
    <col min="1018" max="1023" width="8.625" style="5"/>
    <col min="1024" max="1024" width="32.625" style="5" customWidth="1"/>
    <col min="1025" max="1025" width="5.625" style="5" customWidth="1"/>
    <col min="1026" max="1026" width="32.625" style="5" customWidth="1"/>
    <col min="1027" max="1027" width="5.625" style="5" customWidth="1"/>
    <col min="1028" max="1269" width="8.625" style="5"/>
    <col min="1270" max="1270" width="5.625" style="5" customWidth="1"/>
    <col min="1271" max="1271" width="32.625" style="5" customWidth="1"/>
    <col min="1272" max="1272" width="5.625" style="5" customWidth="1"/>
    <col min="1273" max="1273" width="32.625" style="5" customWidth="1"/>
    <col min="1274" max="1279" width="8.625" style="5"/>
    <col min="1280" max="1280" width="32.625" style="5" customWidth="1"/>
    <col min="1281" max="1281" width="5.625" style="5" customWidth="1"/>
    <col min="1282" max="1282" width="32.625" style="5" customWidth="1"/>
    <col min="1283" max="1283" width="5.625" style="5" customWidth="1"/>
    <col min="1284" max="1525" width="8.625" style="5"/>
    <col min="1526" max="1526" width="5.625" style="5" customWidth="1"/>
    <col min="1527" max="1527" width="32.625" style="5" customWidth="1"/>
    <col min="1528" max="1528" width="5.625" style="5" customWidth="1"/>
    <col min="1529" max="1529" width="32.625" style="5" customWidth="1"/>
    <col min="1530" max="1535" width="8.625" style="5"/>
    <col min="1536" max="1536" width="32.625" style="5" customWidth="1"/>
    <col min="1537" max="1537" width="5.625" style="5" customWidth="1"/>
    <col min="1538" max="1538" width="32.625" style="5" customWidth="1"/>
    <col min="1539" max="1539" width="5.625" style="5" customWidth="1"/>
    <col min="1540" max="1781" width="8.625" style="5"/>
    <col min="1782" max="1782" width="5.625" style="5" customWidth="1"/>
    <col min="1783" max="1783" width="32.625" style="5" customWidth="1"/>
    <col min="1784" max="1784" width="5.625" style="5" customWidth="1"/>
    <col min="1785" max="1785" width="32.625" style="5" customWidth="1"/>
    <col min="1786" max="1791" width="8.625" style="5"/>
    <col min="1792" max="1792" width="32.625" style="5" customWidth="1"/>
    <col min="1793" max="1793" width="5.625" style="5" customWidth="1"/>
    <col min="1794" max="1794" width="32.625" style="5" customWidth="1"/>
    <col min="1795" max="1795" width="5.625" style="5" customWidth="1"/>
    <col min="1796" max="2037" width="8.625" style="5"/>
    <col min="2038" max="2038" width="5.625" style="5" customWidth="1"/>
    <col min="2039" max="2039" width="32.625" style="5" customWidth="1"/>
    <col min="2040" max="2040" width="5.625" style="5" customWidth="1"/>
    <col min="2041" max="2041" width="32.625" style="5" customWidth="1"/>
    <col min="2042" max="2047" width="8.625" style="5"/>
    <col min="2048" max="2048" width="32.625" style="5" customWidth="1"/>
    <col min="2049" max="2049" width="5.625" style="5" customWidth="1"/>
    <col min="2050" max="2050" width="32.625" style="5" customWidth="1"/>
    <col min="2051" max="2051" width="5.625" style="5" customWidth="1"/>
    <col min="2052" max="2293" width="8.625" style="5"/>
    <col min="2294" max="2294" width="5.625" style="5" customWidth="1"/>
    <col min="2295" max="2295" width="32.625" style="5" customWidth="1"/>
    <col min="2296" max="2296" width="5.625" style="5" customWidth="1"/>
    <col min="2297" max="2297" width="32.625" style="5" customWidth="1"/>
    <col min="2298" max="2303" width="8.625" style="5"/>
    <col min="2304" max="2304" width="32.625" style="5" customWidth="1"/>
    <col min="2305" max="2305" width="5.625" style="5" customWidth="1"/>
    <col min="2306" max="2306" width="32.625" style="5" customWidth="1"/>
    <col min="2307" max="2307" width="5.625" style="5" customWidth="1"/>
    <col min="2308" max="2549" width="8.625" style="5"/>
    <col min="2550" max="2550" width="5.625" style="5" customWidth="1"/>
    <col min="2551" max="2551" width="32.625" style="5" customWidth="1"/>
    <col min="2552" max="2552" width="5.625" style="5" customWidth="1"/>
    <col min="2553" max="2553" width="32.625" style="5" customWidth="1"/>
    <col min="2554" max="2559" width="8.625" style="5"/>
    <col min="2560" max="2560" width="32.625" style="5" customWidth="1"/>
    <col min="2561" max="2561" width="5.625" style="5" customWidth="1"/>
    <col min="2562" max="2562" width="32.625" style="5" customWidth="1"/>
    <col min="2563" max="2563" width="5.625" style="5" customWidth="1"/>
    <col min="2564" max="2805" width="8.625" style="5"/>
    <col min="2806" max="2806" width="5.625" style="5" customWidth="1"/>
    <col min="2807" max="2807" width="32.625" style="5" customWidth="1"/>
    <col min="2808" max="2808" width="5.625" style="5" customWidth="1"/>
    <col min="2809" max="2809" width="32.625" style="5" customWidth="1"/>
    <col min="2810" max="2815" width="8.625" style="5"/>
    <col min="2816" max="2816" width="32.625" style="5" customWidth="1"/>
    <col min="2817" max="2817" width="5.625" style="5" customWidth="1"/>
    <col min="2818" max="2818" width="32.625" style="5" customWidth="1"/>
    <col min="2819" max="2819" width="5.625" style="5" customWidth="1"/>
    <col min="2820" max="3061" width="8.625" style="5"/>
    <col min="3062" max="3062" width="5.625" style="5" customWidth="1"/>
    <col min="3063" max="3063" width="32.625" style="5" customWidth="1"/>
    <col min="3064" max="3064" width="5.625" style="5" customWidth="1"/>
    <col min="3065" max="3065" width="32.625" style="5" customWidth="1"/>
    <col min="3066" max="3071" width="8.625" style="5"/>
    <col min="3072" max="3072" width="32.625" style="5" customWidth="1"/>
    <col min="3073" max="3073" width="5.625" style="5" customWidth="1"/>
    <col min="3074" max="3074" width="32.625" style="5" customWidth="1"/>
    <col min="3075" max="3075" width="5.625" style="5" customWidth="1"/>
    <col min="3076" max="3317" width="8.625" style="5"/>
    <col min="3318" max="3318" width="5.625" style="5" customWidth="1"/>
    <col min="3319" max="3319" width="32.625" style="5" customWidth="1"/>
    <col min="3320" max="3320" width="5.625" style="5" customWidth="1"/>
    <col min="3321" max="3321" width="32.625" style="5" customWidth="1"/>
    <col min="3322" max="3327" width="8.625" style="5"/>
    <col min="3328" max="3328" width="32.625" style="5" customWidth="1"/>
    <col min="3329" max="3329" width="5.625" style="5" customWidth="1"/>
    <col min="3330" max="3330" width="32.625" style="5" customWidth="1"/>
    <col min="3331" max="3331" width="5.625" style="5" customWidth="1"/>
    <col min="3332" max="3573" width="8.625" style="5"/>
    <col min="3574" max="3574" width="5.625" style="5" customWidth="1"/>
    <col min="3575" max="3575" width="32.625" style="5" customWidth="1"/>
    <col min="3576" max="3576" width="5.625" style="5" customWidth="1"/>
    <col min="3577" max="3577" width="32.625" style="5" customWidth="1"/>
    <col min="3578" max="3583" width="8.625" style="5"/>
    <col min="3584" max="3584" width="32.625" style="5" customWidth="1"/>
    <col min="3585" max="3585" width="5.625" style="5" customWidth="1"/>
    <col min="3586" max="3586" width="32.625" style="5" customWidth="1"/>
    <col min="3587" max="3587" width="5.625" style="5" customWidth="1"/>
    <col min="3588" max="3829" width="8.625" style="5"/>
    <col min="3830" max="3830" width="5.625" style="5" customWidth="1"/>
    <col min="3831" max="3831" width="32.625" style="5" customWidth="1"/>
    <col min="3832" max="3832" width="5.625" style="5" customWidth="1"/>
    <col min="3833" max="3833" width="32.625" style="5" customWidth="1"/>
    <col min="3834" max="3839" width="8.625" style="5"/>
    <col min="3840" max="3840" width="32.625" style="5" customWidth="1"/>
    <col min="3841" max="3841" width="5.625" style="5" customWidth="1"/>
    <col min="3842" max="3842" width="32.625" style="5" customWidth="1"/>
    <col min="3843" max="3843" width="5.625" style="5" customWidth="1"/>
    <col min="3844" max="4085" width="8.625" style="5"/>
    <col min="4086" max="4086" width="5.625" style="5" customWidth="1"/>
    <col min="4087" max="4087" width="32.625" style="5" customWidth="1"/>
    <col min="4088" max="4088" width="5.625" style="5" customWidth="1"/>
    <col min="4089" max="4089" width="32.625" style="5" customWidth="1"/>
    <col min="4090" max="4095" width="8.625" style="5"/>
    <col min="4096" max="4096" width="32.625" style="5" customWidth="1"/>
    <col min="4097" max="4097" width="5.625" style="5" customWidth="1"/>
    <col min="4098" max="4098" width="32.625" style="5" customWidth="1"/>
    <col min="4099" max="4099" width="5.625" style="5" customWidth="1"/>
    <col min="4100" max="4341" width="8.625" style="5"/>
    <col min="4342" max="4342" width="5.625" style="5" customWidth="1"/>
    <col min="4343" max="4343" width="32.625" style="5" customWidth="1"/>
    <col min="4344" max="4344" width="5.625" style="5" customWidth="1"/>
    <col min="4345" max="4345" width="32.625" style="5" customWidth="1"/>
    <col min="4346" max="4351" width="8.625" style="5"/>
    <col min="4352" max="4352" width="32.625" style="5" customWidth="1"/>
    <col min="4353" max="4353" width="5.625" style="5" customWidth="1"/>
    <col min="4354" max="4354" width="32.625" style="5" customWidth="1"/>
    <col min="4355" max="4355" width="5.625" style="5" customWidth="1"/>
    <col min="4356" max="4597" width="8.625" style="5"/>
    <col min="4598" max="4598" width="5.625" style="5" customWidth="1"/>
    <col min="4599" max="4599" width="32.625" style="5" customWidth="1"/>
    <col min="4600" max="4600" width="5.625" style="5" customWidth="1"/>
    <col min="4601" max="4601" width="32.625" style="5" customWidth="1"/>
    <col min="4602" max="4607" width="8.625" style="5"/>
    <col min="4608" max="4608" width="32.625" style="5" customWidth="1"/>
    <col min="4609" max="4609" width="5.625" style="5" customWidth="1"/>
    <col min="4610" max="4610" width="32.625" style="5" customWidth="1"/>
    <col min="4611" max="4611" width="5.625" style="5" customWidth="1"/>
    <col min="4612" max="4853" width="8.625" style="5"/>
    <col min="4854" max="4854" width="5.625" style="5" customWidth="1"/>
    <col min="4855" max="4855" width="32.625" style="5" customWidth="1"/>
    <col min="4856" max="4856" width="5.625" style="5" customWidth="1"/>
    <col min="4857" max="4857" width="32.625" style="5" customWidth="1"/>
    <col min="4858" max="4863" width="8.625" style="5"/>
    <col min="4864" max="4864" width="32.625" style="5" customWidth="1"/>
    <col min="4865" max="4865" width="5.625" style="5" customWidth="1"/>
    <col min="4866" max="4866" width="32.625" style="5" customWidth="1"/>
    <col min="4867" max="4867" width="5.625" style="5" customWidth="1"/>
    <col min="4868" max="5109" width="8.625" style="5"/>
    <col min="5110" max="5110" width="5.625" style="5" customWidth="1"/>
    <col min="5111" max="5111" width="32.625" style="5" customWidth="1"/>
    <col min="5112" max="5112" width="5.625" style="5" customWidth="1"/>
    <col min="5113" max="5113" width="32.625" style="5" customWidth="1"/>
    <col min="5114" max="5119" width="8.625" style="5"/>
    <col min="5120" max="5120" width="32.625" style="5" customWidth="1"/>
    <col min="5121" max="5121" width="5.625" style="5" customWidth="1"/>
    <col min="5122" max="5122" width="32.625" style="5" customWidth="1"/>
    <col min="5123" max="5123" width="5.625" style="5" customWidth="1"/>
    <col min="5124" max="5365" width="8.625" style="5"/>
    <col min="5366" max="5366" width="5.625" style="5" customWidth="1"/>
    <col min="5367" max="5367" width="32.625" style="5" customWidth="1"/>
    <col min="5368" max="5368" width="5.625" style="5" customWidth="1"/>
    <col min="5369" max="5369" width="32.625" style="5" customWidth="1"/>
    <col min="5370" max="5375" width="8.625" style="5"/>
    <col min="5376" max="5376" width="32.625" style="5" customWidth="1"/>
    <col min="5377" max="5377" width="5.625" style="5" customWidth="1"/>
    <col min="5378" max="5378" width="32.625" style="5" customWidth="1"/>
    <col min="5379" max="5379" width="5.625" style="5" customWidth="1"/>
    <col min="5380" max="5621" width="8.625" style="5"/>
    <col min="5622" max="5622" width="5.625" style="5" customWidth="1"/>
    <col min="5623" max="5623" width="32.625" style="5" customWidth="1"/>
    <col min="5624" max="5624" width="5.625" style="5" customWidth="1"/>
    <col min="5625" max="5625" width="32.625" style="5" customWidth="1"/>
    <col min="5626" max="5631" width="8.625" style="5"/>
    <col min="5632" max="5632" width="32.625" style="5" customWidth="1"/>
    <col min="5633" max="5633" width="5.625" style="5" customWidth="1"/>
    <col min="5634" max="5634" width="32.625" style="5" customWidth="1"/>
    <col min="5635" max="5635" width="5.625" style="5" customWidth="1"/>
    <col min="5636" max="5877" width="8.625" style="5"/>
    <col min="5878" max="5878" width="5.625" style="5" customWidth="1"/>
    <col min="5879" max="5879" width="32.625" style="5" customWidth="1"/>
    <col min="5880" max="5880" width="5.625" style="5" customWidth="1"/>
    <col min="5881" max="5881" width="32.625" style="5" customWidth="1"/>
    <col min="5882" max="5887" width="8.625" style="5"/>
    <col min="5888" max="5888" width="32.625" style="5" customWidth="1"/>
    <col min="5889" max="5889" width="5.625" style="5" customWidth="1"/>
    <col min="5890" max="5890" width="32.625" style="5" customWidth="1"/>
    <col min="5891" max="5891" width="5.625" style="5" customWidth="1"/>
    <col min="5892" max="6133" width="8.625" style="5"/>
    <col min="6134" max="6134" width="5.625" style="5" customWidth="1"/>
    <col min="6135" max="6135" width="32.625" style="5" customWidth="1"/>
    <col min="6136" max="6136" width="5.625" style="5" customWidth="1"/>
    <col min="6137" max="6137" width="32.625" style="5" customWidth="1"/>
    <col min="6138" max="6143" width="8.625" style="5"/>
    <col min="6144" max="6144" width="32.625" style="5" customWidth="1"/>
    <col min="6145" max="6145" width="5.625" style="5" customWidth="1"/>
    <col min="6146" max="6146" width="32.625" style="5" customWidth="1"/>
    <col min="6147" max="6147" width="5.625" style="5" customWidth="1"/>
    <col min="6148" max="6389" width="8.625" style="5"/>
    <col min="6390" max="6390" width="5.625" style="5" customWidth="1"/>
    <col min="6391" max="6391" width="32.625" style="5" customWidth="1"/>
    <col min="6392" max="6392" width="5.625" style="5" customWidth="1"/>
    <col min="6393" max="6393" width="32.625" style="5" customWidth="1"/>
    <col min="6394" max="6399" width="8.625" style="5"/>
    <col min="6400" max="6400" width="32.625" style="5" customWidth="1"/>
    <col min="6401" max="6401" width="5.625" style="5" customWidth="1"/>
    <col min="6402" max="6402" width="32.625" style="5" customWidth="1"/>
    <col min="6403" max="6403" width="5.625" style="5" customWidth="1"/>
    <col min="6404" max="6645" width="8.625" style="5"/>
    <col min="6646" max="6646" width="5.625" style="5" customWidth="1"/>
    <col min="6647" max="6647" width="32.625" style="5" customWidth="1"/>
    <col min="6648" max="6648" width="5.625" style="5" customWidth="1"/>
    <col min="6649" max="6649" width="32.625" style="5" customWidth="1"/>
    <col min="6650" max="6655" width="8.625" style="5"/>
    <col min="6656" max="6656" width="32.625" style="5" customWidth="1"/>
    <col min="6657" max="6657" width="5.625" style="5" customWidth="1"/>
    <col min="6658" max="6658" width="32.625" style="5" customWidth="1"/>
    <col min="6659" max="6659" width="5.625" style="5" customWidth="1"/>
    <col min="6660" max="6901" width="8.625" style="5"/>
    <col min="6902" max="6902" width="5.625" style="5" customWidth="1"/>
    <col min="6903" max="6903" width="32.625" style="5" customWidth="1"/>
    <col min="6904" max="6904" width="5.625" style="5" customWidth="1"/>
    <col min="6905" max="6905" width="32.625" style="5" customWidth="1"/>
    <col min="6906" max="6911" width="8.625" style="5"/>
    <col min="6912" max="6912" width="32.625" style="5" customWidth="1"/>
    <col min="6913" max="6913" width="5.625" style="5" customWidth="1"/>
    <col min="6914" max="6914" width="32.625" style="5" customWidth="1"/>
    <col min="6915" max="6915" width="5.625" style="5" customWidth="1"/>
    <col min="6916" max="7157" width="8.625" style="5"/>
    <col min="7158" max="7158" width="5.625" style="5" customWidth="1"/>
    <col min="7159" max="7159" width="32.625" style="5" customWidth="1"/>
    <col min="7160" max="7160" width="5.625" style="5" customWidth="1"/>
    <col min="7161" max="7161" width="32.625" style="5" customWidth="1"/>
    <col min="7162" max="7167" width="8.625" style="5"/>
    <col min="7168" max="7168" width="32.625" style="5" customWidth="1"/>
    <col min="7169" max="7169" width="5.625" style="5" customWidth="1"/>
    <col min="7170" max="7170" width="32.625" style="5" customWidth="1"/>
    <col min="7171" max="7171" width="5.625" style="5" customWidth="1"/>
    <col min="7172" max="7413" width="8.625" style="5"/>
    <col min="7414" max="7414" width="5.625" style="5" customWidth="1"/>
    <col min="7415" max="7415" width="32.625" style="5" customWidth="1"/>
    <col min="7416" max="7416" width="5.625" style="5" customWidth="1"/>
    <col min="7417" max="7417" width="32.625" style="5" customWidth="1"/>
    <col min="7418" max="7423" width="8.625" style="5"/>
    <col min="7424" max="7424" width="32.625" style="5" customWidth="1"/>
    <col min="7425" max="7425" width="5.625" style="5" customWidth="1"/>
    <col min="7426" max="7426" width="32.625" style="5" customWidth="1"/>
    <col min="7427" max="7427" width="5.625" style="5" customWidth="1"/>
    <col min="7428" max="7669" width="8.625" style="5"/>
    <col min="7670" max="7670" width="5.625" style="5" customWidth="1"/>
    <col min="7671" max="7671" width="32.625" style="5" customWidth="1"/>
    <col min="7672" max="7672" width="5.625" style="5" customWidth="1"/>
    <col min="7673" max="7673" width="32.625" style="5" customWidth="1"/>
    <col min="7674" max="7679" width="8.625" style="5"/>
    <col min="7680" max="7680" width="32.625" style="5" customWidth="1"/>
    <col min="7681" max="7681" width="5.625" style="5" customWidth="1"/>
    <col min="7682" max="7682" width="32.625" style="5" customWidth="1"/>
    <col min="7683" max="7683" width="5.625" style="5" customWidth="1"/>
    <col min="7684" max="7925" width="8.625" style="5"/>
    <col min="7926" max="7926" width="5.625" style="5" customWidth="1"/>
    <col min="7927" max="7927" width="32.625" style="5" customWidth="1"/>
    <col min="7928" max="7928" width="5.625" style="5" customWidth="1"/>
    <col min="7929" max="7929" width="32.625" style="5" customWidth="1"/>
    <col min="7930" max="7935" width="8.625" style="5"/>
    <col min="7936" max="7936" width="32.625" style="5" customWidth="1"/>
    <col min="7937" max="7937" width="5.625" style="5" customWidth="1"/>
    <col min="7938" max="7938" width="32.625" style="5" customWidth="1"/>
    <col min="7939" max="7939" width="5.625" style="5" customWidth="1"/>
    <col min="7940" max="8181" width="8.625" style="5"/>
    <col min="8182" max="8182" width="5.625" style="5" customWidth="1"/>
    <col min="8183" max="8183" width="32.625" style="5" customWidth="1"/>
    <col min="8184" max="8184" width="5.625" style="5" customWidth="1"/>
    <col min="8185" max="8185" width="32.625" style="5" customWidth="1"/>
    <col min="8186" max="8191" width="8.625" style="5"/>
    <col min="8192" max="8192" width="32.625" style="5" customWidth="1"/>
    <col min="8193" max="8193" width="5.625" style="5" customWidth="1"/>
    <col min="8194" max="8194" width="32.625" style="5" customWidth="1"/>
    <col min="8195" max="8195" width="5.625" style="5" customWidth="1"/>
    <col min="8196" max="8437" width="8.625" style="5"/>
    <col min="8438" max="8438" width="5.625" style="5" customWidth="1"/>
    <col min="8439" max="8439" width="32.625" style="5" customWidth="1"/>
    <col min="8440" max="8440" width="5.625" style="5" customWidth="1"/>
    <col min="8441" max="8441" width="32.625" style="5" customWidth="1"/>
    <col min="8442" max="8447" width="8.625" style="5"/>
    <col min="8448" max="8448" width="32.625" style="5" customWidth="1"/>
    <col min="8449" max="8449" width="5.625" style="5" customWidth="1"/>
    <col min="8450" max="8450" width="32.625" style="5" customWidth="1"/>
    <col min="8451" max="8451" width="5.625" style="5" customWidth="1"/>
    <col min="8452" max="8693" width="8.625" style="5"/>
    <col min="8694" max="8694" width="5.625" style="5" customWidth="1"/>
    <col min="8695" max="8695" width="32.625" style="5" customWidth="1"/>
    <col min="8696" max="8696" width="5.625" style="5" customWidth="1"/>
    <col min="8697" max="8697" width="32.625" style="5" customWidth="1"/>
    <col min="8698" max="8703" width="8.625" style="5"/>
    <col min="8704" max="8704" width="32.625" style="5" customWidth="1"/>
    <col min="8705" max="8705" width="5.625" style="5" customWidth="1"/>
    <col min="8706" max="8706" width="32.625" style="5" customWidth="1"/>
    <col min="8707" max="8707" width="5.625" style="5" customWidth="1"/>
    <col min="8708" max="8949" width="8.625" style="5"/>
    <col min="8950" max="8950" width="5.625" style="5" customWidth="1"/>
    <col min="8951" max="8951" width="32.625" style="5" customWidth="1"/>
    <col min="8952" max="8952" width="5.625" style="5" customWidth="1"/>
    <col min="8953" max="8953" width="32.625" style="5" customWidth="1"/>
    <col min="8954" max="8959" width="8.625" style="5"/>
    <col min="8960" max="8960" width="32.625" style="5" customWidth="1"/>
    <col min="8961" max="8961" width="5.625" style="5" customWidth="1"/>
    <col min="8962" max="8962" width="32.625" style="5" customWidth="1"/>
    <col min="8963" max="8963" width="5.625" style="5" customWidth="1"/>
    <col min="8964" max="9205" width="8.625" style="5"/>
    <col min="9206" max="9206" width="5.625" style="5" customWidth="1"/>
    <col min="9207" max="9207" width="32.625" style="5" customWidth="1"/>
    <col min="9208" max="9208" width="5.625" style="5" customWidth="1"/>
    <col min="9209" max="9209" width="32.625" style="5" customWidth="1"/>
    <col min="9210" max="9215" width="8.625" style="5"/>
    <col min="9216" max="9216" width="32.625" style="5" customWidth="1"/>
    <col min="9217" max="9217" width="5.625" style="5" customWidth="1"/>
    <col min="9218" max="9218" width="32.625" style="5" customWidth="1"/>
    <col min="9219" max="9219" width="5.625" style="5" customWidth="1"/>
    <col min="9220" max="9461" width="8.625" style="5"/>
    <col min="9462" max="9462" width="5.625" style="5" customWidth="1"/>
    <col min="9463" max="9463" width="32.625" style="5" customWidth="1"/>
    <col min="9464" max="9464" width="5.625" style="5" customWidth="1"/>
    <col min="9465" max="9465" width="32.625" style="5" customWidth="1"/>
    <col min="9466" max="9471" width="8.625" style="5"/>
    <col min="9472" max="9472" width="32.625" style="5" customWidth="1"/>
    <col min="9473" max="9473" width="5.625" style="5" customWidth="1"/>
    <col min="9474" max="9474" width="32.625" style="5" customWidth="1"/>
    <col min="9475" max="9475" width="5.625" style="5" customWidth="1"/>
    <col min="9476" max="9717" width="8.625" style="5"/>
    <col min="9718" max="9718" width="5.625" style="5" customWidth="1"/>
    <col min="9719" max="9719" width="32.625" style="5" customWidth="1"/>
    <col min="9720" max="9720" width="5.625" style="5" customWidth="1"/>
    <col min="9721" max="9721" width="32.625" style="5" customWidth="1"/>
    <col min="9722" max="9727" width="8.625" style="5"/>
    <col min="9728" max="9728" width="32.625" style="5" customWidth="1"/>
    <col min="9729" max="9729" width="5.625" style="5" customWidth="1"/>
    <col min="9730" max="9730" width="32.625" style="5" customWidth="1"/>
    <col min="9731" max="9731" width="5.625" style="5" customWidth="1"/>
    <col min="9732" max="9973" width="8.625" style="5"/>
    <col min="9974" max="9974" width="5.625" style="5" customWidth="1"/>
    <col min="9975" max="9975" width="32.625" style="5" customWidth="1"/>
    <col min="9976" max="9976" width="5.625" style="5" customWidth="1"/>
    <col min="9977" max="9977" width="32.625" style="5" customWidth="1"/>
    <col min="9978" max="9983" width="8.625" style="5"/>
    <col min="9984" max="9984" width="32.625" style="5" customWidth="1"/>
    <col min="9985" max="9985" width="5.625" style="5" customWidth="1"/>
    <col min="9986" max="9986" width="32.625" style="5" customWidth="1"/>
    <col min="9987" max="9987" width="5.625" style="5" customWidth="1"/>
    <col min="9988" max="10229" width="8.625" style="5"/>
    <col min="10230" max="10230" width="5.625" style="5" customWidth="1"/>
    <col min="10231" max="10231" width="32.625" style="5" customWidth="1"/>
    <col min="10232" max="10232" width="5.625" style="5" customWidth="1"/>
    <col min="10233" max="10233" width="32.625" style="5" customWidth="1"/>
    <col min="10234" max="10239" width="8.625" style="5"/>
    <col min="10240" max="10240" width="32.625" style="5" customWidth="1"/>
    <col min="10241" max="10241" width="5.625" style="5" customWidth="1"/>
    <col min="10242" max="10242" width="32.625" style="5" customWidth="1"/>
    <col min="10243" max="10243" width="5.625" style="5" customWidth="1"/>
    <col min="10244" max="10485" width="8.625" style="5"/>
    <col min="10486" max="10486" width="5.625" style="5" customWidth="1"/>
    <col min="10487" max="10487" width="32.625" style="5" customWidth="1"/>
    <col min="10488" max="10488" width="5.625" style="5" customWidth="1"/>
    <col min="10489" max="10489" width="32.625" style="5" customWidth="1"/>
    <col min="10490" max="10495" width="8.625" style="5"/>
    <col min="10496" max="10496" width="32.625" style="5" customWidth="1"/>
    <col min="10497" max="10497" width="5.625" style="5" customWidth="1"/>
    <col min="10498" max="10498" width="32.625" style="5" customWidth="1"/>
    <col min="10499" max="10499" width="5.625" style="5" customWidth="1"/>
    <col min="10500" max="10741" width="8.625" style="5"/>
    <col min="10742" max="10742" width="5.625" style="5" customWidth="1"/>
    <col min="10743" max="10743" width="32.625" style="5" customWidth="1"/>
    <col min="10744" max="10744" width="5.625" style="5" customWidth="1"/>
    <col min="10745" max="10745" width="32.625" style="5" customWidth="1"/>
    <col min="10746" max="10751" width="8.625" style="5"/>
    <col min="10752" max="10752" width="32.625" style="5" customWidth="1"/>
    <col min="10753" max="10753" width="5.625" style="5" customWidth="1"/>
    <col min="10754" max="10754" width="32.625" style="5" customWidth="1"/>
    <col min="10755" max="10755" width="5.625" style="5" customWidth="1"/>
    <col min="10756" max="10997" width="8.625" style="5"/>
    <col min="10998" max="10998" width="5.625" style="5" customWidth="1"/>
    <col min="10999" max="10999" width="32.625" style="5" customWidth="1"/>
    <col min="11000" max="11000" width="5.625" style="5" customWidth="1"/>
    <col min="11001" max="11001" width="32.625" style="5" customWidth="1"/>
    <col min="11002" max="11007" width="8.625" style="5"/>
    <col min="11008" max="11008" width="32.625" style="5" customWidth="1"/>
    <col min="11009" max="11009" width="5.625" style="5" customWidth="1"/>
    <col min="11010" max="11010" width="32.625" style="5" customWidth="1"/>
    <col min="11011" max="11011" width="5.625" style="5" customWidth="1"/>
    <col min="11012" max="11253" width="8.625" style="5"/>
    <col min="11254" max="11254" width="5.625" style="5" customWidth="1"/>
    <col min="11255" max="11255" width="32.625" style="5" customWidth="1"/>
    <col min="11256" max="11256" width="5.625" style="5" customWidth="1"/>
    <col min="11257" max="11257" width="32.625" style="5" customWidth="1"/>
    <col min="11258" max="11263" width="8.625" style="5"/>
    <col min="11264" max="11264" width="32.625" style="5" customWidth="1"/>
    <col min="11265" max="11265" width="5.625" style="5" customWidth="1"/>
    <col min="11266" max="11266" width="32.625" style="5" customWidth="1"/>
    <col min="11267" max="11267" width="5.625" style="5" customWidth="1"/>
    <col min="11268" max="11509" width="8.625" style="5"/>
    <col min="11510" max="11510" width="5.625" style="5" customWidth="1"/>
    <col min="11511" max="11511" width="32.625" style="5" customWidth="1"/>
    <col min="11512" max="11512" width="5.625" style="5" customWidth="1"/>
    <col min="11513" max="11513" width="32.625" style="5" customWidth="1"/>
    <col min="11514" max="11519" width="8.625" style="5"/>
    <col min="11520" max="11520" width="32.625" style="5" customWidth="1"/>
    <col min="11521" max="11521" width="5.625" style="5" customWidth="1"/>
    <col min="11522" max="11522" width="32.625" style="5" customWidth="1"/>
    <col min="11523" max="11523" width="5.625" style="5" customWidth="1"/>
    <col min="11524" max="11765" width="8.625" style="5"/>
    <col min="11766" max="11766" width="5.625" style="5" customWidth="1"/>
    <col min="11767" max="11767" width="32.625" style="5" customWidth="1"/>
    <col min="11768" max="11768" width="5.625" style="5" customWidth="1"/>
    <col min="11769" max="11769" width="32.625" style="5" customWidth="1"/>
    <col min="11770" max="11775" width="8.625" style="5"/>
    <col min="11776" max="11776" width="32.625" style="5" customWidth="1"/>
    <col min="11777" max="11777" width="5.625" style="5" customWidth="1"/>
    <col min="11778" max="11778" width="32.625" style="5" customWidth="1"/>
    <col min="11779" max="11779" width="5.625" style="5" customWidth="1"/>
    <col min="11780" max="12021" width="8.625" style="5"/>
    <col min="12022" max="12022" width="5.625" style="5" customWidth="1"/>
    <col min="12023" max="12023" width="32.625" style="5" customWidth="1"/>
    <col min="12024" max="12024" width="5.625" style="5" customWidth="1"/>
    <col min="12025" max="12025" width="32.625" style="5" customWidth="1"/>
    <col min="12026" max="12031" width="8.625" style="5"/>
    <col min="12032" max="12032" width="32.625" style="5" customWidth="1"/>
    <col min="12033" max="12033" width="5.625" style="5" customWidth="1"/>
    <col min="12034" max="12034" width="32.625" style="5" customWidth="1"/>
    <col min="12035" max="12035" width="5.625" style="5" customWidth="1"/>
    <col min="12036" max="12277" width="8.625" style="5"/>
    <col min="12278" max="12278" width="5.625" style="5" customWidth="1"/>
    <col min="12279" max="12279" width="32.625" style="5" customWidth="1"/>
    <col min="12280" max="12280" width="5.625" style="5" customWidth="1"/>
    <col min="12281" max="12281" width="32.625" style="5" customWidth="1"/>
    <col min="12282" max="12287" width="8.625" style="5"/>
    <col min="12288" max="12288" width="32.625" style="5" customWidth="1"/>
    <col min="12289" max="12289" width="5.625" style="5" customWidth="1"/>
    <col min="12290" max="12290" width="32.625" style="5" customWidth="1"/>
    <col min="12291" max="12291" width="5.625" style="5" customWidth="1"/>
    <col min="12292" max="12533" width="8.625" style="5"/>
    <col min="12534" max="12534" width="5.625" style="5" customWidth="1"/>
    <col min="12535" max="12535" width="32.625" style="5" customWidth="1"/>
    <col min="12536" max="12536" width="5.625" style="5" customWidth="1"/>
    <col min="12537" max="12537" width="32.625" style="5" customWidth="1"/>
    <col min="12538" max="12543" width="8.625" style="5"/>
    <col min="12544" max="12544" width="32.625" style="5" customWidth="1"/>
    <col min="12545" max="12545" width="5.625" style="5" customWidth="1"/>
    <col min="12546" max="12546" width="32.625" style="5" customWidth="1"/>
    <col min="12547" max="12547" width="5.625" style="5" customWidth="1"/>
    <col min="12548" max="12789" width="8.625" style="5"/>
    <col min="12790" max="12790" width="5.625" style="5" customWidth="1"/>
    <col min="12791" max="12791" width="32.625" style="5" customWidth="1"/>
    <col min="12792" max="12792" width="5.625" style="5" customWidth="1"/>
    <col min="12793" max="12793" width="32.625" style="5" customWidth="1"/>
    <col min="12794" max="12799" width="8.625" style="5"/>
    <col min="12800" max="12800" width="32.625" style="5" customWidth="1"/>
    <col min="12801" max="12801" width="5.625" style="5" customWidth="1"/>
    <col min="12802" max="12802" width="32.625" style="5" customWidth="1"/>
    <col min="12803" max="12803" width="5.625" style="5" customWidth="1"/>
    <col min="12804" max="13045" width="8.625" style="5"/>
    <col min="13046" max="13046" width="5.625" style="5" customWidth="1"/>
    <col min="13047" max="13047" width="32.625" style="5" customWidth="1"/>
    <col min="13048" max="13048" width="5.625" style="5" customWidth="1"/>
    <col min="13049" max="13049" width="32.625" style="5" customWidth="1"/>
    <col min="13050" max="13055" width="8.625" style="5"/>
    <col min="13056" max="13056" width="32.625" style="5" customWidth="1"/>
    <col min="13057" max="13057" width="5.625" style="5" customWidth="1"/>
    <col min="13058" max="13058" width="32.625" style="5" customWidth="1"/>
    <col min="13059" max="13059" width="5.625" style="5" customWidth="1"/>
    <col min="13060" max="13301" width="8.625" style="5"/>
    <col min="13302" max="13302" width="5.625" style="5" customWidth="1"/>
    <col min="13303" max="13303" width="32.625" style="5" customWidth="1"/>
    <col min="13304" max="13304" width="5.625" style="5" customWidth="1"/>
    <col min="13305" max="13305" width="32.625" style="5" customWidth="1"/>
    <col min="13306" max="13311" width="8.625" style="5"/>
    <col min="13312" max="13312" width="32.625" style="5" customWidth="1"/>
    <col min="13313" max="13313" width="5.625" style="5" customWidth="1"/>
    <col min="13314" max="13314" width="32.625" style="5" customWidth="1"/>
    <col min="13315" max="13315" width="5.625" style="5" customWidth="1"/>
    <col min="13316" max="13557" width="8.625" style="5"/>
    <col min="13558" max="13558" width="5.625" style="5" customWidth="1"/>
    <col min="13559" max="13559" width="32.625" style="5" customWidth="1"/>
    <col min="13560" max="13560" width="5.625" style="5" customWidth="1"/>
    <col min="13561" max="13561" width="32.625" style="5" customWidth="1"/>
    <col min="13562" max="13567" width="8.625" style="5"/>
    <col min="13568" max="13568" width="32.625" style="5" customWidth="1"/>
    <col min="13569" max="13569" width="5.625" style="5" customWidth="1"/>
    <col min="13570" max="13570" width="32.625" style="5" customWidth="1"/>
    <col min="13571" max="13571" width="5.625" style="5" customWidth="1"/>
    <col min="13572" max="13813" width="8.625" style="5"/>
    <col min="13814" max="13814" width="5.625" style="5" customWidth="1"/>
    <col min="13815" max="13815" width="32.625" style="5" customWidth="1"/>
    <col min="13816" max="13816" width="5.625" style="5" customWidth="1"/>
    <col min="13817" max="13817" width="32.625" style="5" customWidth="1"/>
    <col min="13818" max="13823" width="8.625" style="5"/>
    <col min="13824" max="13824" width="32.625" style="5" customWidth="1"/>
    <col min="13825" max="13825" width="5.625" style="5" customWidth="1"/>
    <col min="13826" max="13826" width="32.625" style="5" customWidth="1"/>
    <col min="13827" max="13827" width="5.625" style="5" customWidth="1"/>
    <col min="13828" max="14069" width="8.625" style="5"/>
    <col min="14070" max="14070" width="5.625" style="5" customWidth="1"/>
    <col min="14071" max="14071" width="32.625" style="5" customWidth="1"/>
    <col min="14072" max="14072" width="5.625" style="5" customWidth="1"/>
    <col min="14073" max="14073" width="32.625" style="5" customWidth="1"/>
    <col min="14074" max="14079" width="8.625" style="5"/>
    <col min="14080" max="14080" width="32.625" style="5" customWidth="1"/>
    <col min="14081" max="14081" width="5.625" style="5" customWidth="1"/>
    <col min="14082" max="14082" width="32.625" style="5" customWidth="1"/>
    <col min="14083" max="14083" width="5.625" style="5" customWidth="1"/>
    <col min="14084" max="14325" width="8.625" style="5"/>
    <col min="14326" max="14326" width="5.625" style="5" customWidth="1"/>
    <col min="14327" max="14327" width="32.625" style="5" customWidth="1"/>
    <col min="14328" max="14328" width="5.625" style="5" customWidth="1"/>
    <col min="14329" max="14329" width="32.625" style="5" customWidth="1"/>
    <col min="14330" max="14335" width="8.625" style="5"/>
    <col min="14336" max="14336" width="32.625" style="5" customWidth="1"/>
    <col min="14337" max="14337" width="5.625" style="5" customWidth="1"/>
    <col min="14338" max="14338" width="32.625" style="5" customWidth="1"/>
    <col min="14339" max="14339" width="5.625" style="5" customWidth="1"/>
    <col min="14340" max="14581" width="8.625" style="5"/>
    <col min="14582" max="14582" width="5.625" style="5" customWidth="1"/>
    <col min="14583" max="14583" width="32.625" style="5" customWidth="1"/>
    <col min="14584" max="14584" width="5.625" style="5" customWidth="1"/>
    <col min="14585" max="14585" width="32.625" style="5" customWidth="1"/>
    <col min="14586" max="14591" width="8.625" style="5"/>
    <col min="14592" max="14592" width="32.625" style="5" customWidth="1"/>
    <col min="14593" max="14593" width="5.625" style="5" customWidth="1"/>
    <col min="14594" max="14594" width="32.625" style="5" customWidth="1"/>
    <col min="14595" max="14595" width="5.625" style="5" customWidth="1"/>
    <col min="14596" max="14837" width="8.625" style="5"/>
    <col min="14838" max="14838" width="5.625" style="5" customWidth="1"/>
    <col min="14839" max="14839" width="32.625" style="5" customWidth="1"/>
    <col min="14840" max="14840" width="5.625" style="5" customWidth="1"/>
    <col min="14841" max="14841" width="32.625" style="5" customWidth="1"/>
    <col min="14842" max="14847" width="8.625" style="5"/>
    <col min="14848" max="14848" width="32.625" style="5" customWidth="1"/>
    <col min="14849" max="14849" width="5.625" style="5" customWidth="1"/>
    <col min="14850" max="14850" width="32.625" style="5" customWidth="1"/>
    <col min="14851" max="14851" width="5.625" style="5" customWidth="1"/>
    <col min="14852" max="15093" width="8.625" style="5"/>
    <col min="15094" max="15094" width="5.625" style="5" customWidth="1"/>
    <col min="15095" max="15095" width="32.625" style="5" customWidth="1"/>
    <col min="15096" max="15096" width="5.625" style="5" customWidth="1"/>
    <col min="15097" max="15097" width="32.625" style="5" customWidth="1"/>
    <col min="15098" max="15103" width="8.625" style="5"/>
    <col min="15104" max="15104" width="32.625" style="5" customWidth="1"/>
    <col min="15105" max="15105" width="5.625" style="5" customWidth="1"/>
    <col min="15106" max="15106" width="32.625" style="5" customWidth="1"/>
    <col min="15107" max="15107" width="5.625" style="5" customWidth="1"/>
    <col min="15108" max="15349" width="8.625" style="5"/>
    <col min="15350" max="15350" width="5.625" style="5" customWidth="1"/>
    <col min="15351" max="15351" width="32.625" style="5" customWidth="1"/>
    <col min="15352" max="15352" width="5.625" style="5" customWidth="1"/>
    <col min="15353" max="15353" width="32.625" style="5" customWidth="1"/>
    <col min="15354" max="15359" width="8.625" style="5"/>
    <col min="15360" max="15360" width="32.625" style="5" customWidth="1"/>
    <col min="15361" max="15361" width="5.625" style="5" customWidth="1"/>
    <col min="15362" max="15362" width="32.625" style="5" customWidth="1"/>
    <col min="15363" max="15363" width="5.625" style="5" customWidth="1"/>
    <col min="15364" max="15605" width="8.625" style="5"/>
    <col min="15606" max="15606" width="5.625" style="5" customWidth="1"/>
    <col min="15607" max="15607" width="32.625" style="5" customWidth="1"/>
    <col min="15608" max="15608" width="5.625" style="5" customWidth="1"/>
    <col min="15609" max="15609" width="32.625" style="5" customWidth="1"/>
    <col min="15610" max="15615" width="8.625" style="5"/>
    <col min="15616" max="15616" width="32.625" style="5" customWidth="1"/>
    <col min="15617" max="15617" width="5.625" style="5" customWidth="1"/>
    <col min="15618" max="15618" width="32.625" style="5" customWidth="1"/>
    <col min="15619" max="15619" width="5.625" style="5" customWidth="1"/>
    <col min="15620" max="15861" width="8.625" style="5"/>
    <col min="15862" max="15862" width="5.625" style="5" customWidth="1"/>
    <col min="15863" max="15863" width="32.625" style="5" customWidth="1"/>
    <col min="15864" max="15864" width="5.625" style="5" customWidth="1"/>
    <col min="15865" max="15865" width="32.625" style="5" customWidth="1"/>
    <col min="15866" max="15871" width="8.625" style="5"/>
    <col min="15872" max="15872" width="32.625" style="5" customWidth="1"/>
    <col min="15873" max="15873" width="5.625" style="5" customWidth="1"/>
    <col min="15874" max="15874" width="32.625" style="5" customWidth="1"/>
    <col min="15875" max="15875" width="5.625" style="5" customWidth="1"/>
    <col min="15876" max="16117" width="8.625" style="5"/>
    <col min="16118" max="16118" width="5.625" style="5" customWidth="1"/>
    <col min="16119" max="16119" width="32.625" style="5" customWidth="1"/>
    <col min="16120" max="16120" width="5.625" style="5" customWidth="1"/>
    <col min="16121" max="16121" width="32.625" style="5" customWidth="1"/>
    <col min="16122" max="16127" width="8.625" style="5"/>
    <col min="16128" max="16128" width="32.625" style="5" customWidth="1"/>
    <col min="16129" max="16129" width="5.625" style="5" customWidth="1"/>
    <col min="16130" max="16130" width="32.625" style="5" customWidth="1"/>
    <col min="16131" max="16131" width="5.625" style="5" customWidth="1"/>
    <col min="16132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129</v>
      </c>
      <c r="B3" s="126"/>
      <c r="C3" s="126"/>
      <c r="D3" s="126"/>
      <c r="E3" s="126"/>
      <c r="F3" s="126"/>
      <c r="G3" s="126"/>
      <c r="K3" s="5"/>
      <c r="L3" s="5"/>
    </row>
    <row r="4" spans="1:12" ht="23.25" customHeight="1" x14ac:dyDescent="0.2">
      <c r="A4" s="126" t="s">
        <v>76</v>
      </c>
      <c r="B4" s="126"/>
      <c r="C4" s="126"/>
      <c r="D4" s="126"/>
      <c r="E4" s="126"/>
      <c r="F4" s="126"/>
      <c r="G4" s="126"/>
      <c r="K4" s="5"/>
      <c r="L4" s="5"/>
    </row>
    <row r="5" spans="1:12" ht="18" customHeight="1" x14ac:dyDescent="0.2">
      <c r="A5" s="66"/>
      <c r="B5" s="84"/>
      <c r="C5" s="62">
        <v>2015</v>
      </c>
      <c r="D5" s="62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120</v>
      </c>
      <c r="C6" s="124" t="s">
        <v>88</v>
      </c>
      <c r="D6" s="125"/>
      <c r="E6" s="84" t="s">
        <v>119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12" t="s">
        <v>2</v>
      </c>
      <c r="C7" s="87">
        <v>48713.673280000003</v>
      </c>
      <c r="D7" s="87">
        <v>41032.782631000002</v>
      </c>
      <c r="E7" s="14" t="s">
        <v>610</v>
      </c>
      <c r="F7" s="10">
        <v>1</v>
      </c>
      <c r="K7" s="5"/>
      <c r="L7" s="5"/>
    </row>
    <row r="8" spans="1:12" ht="39" customHeight="1" x14ac:dyDescent="0.2">
      <c r="A8" s="11">
        <v>2</v>
      </c>
      <c r="B8" s="13" t="s">
        <v>612</v>
      </c>
      <c r="C8" s="88">
        <v>20094.584079</v>
      </c>
      <c r="D8" s="88">
        <v>18382.534453</v>
      </c>
      <c r="E8" s="15" t="s">
        <v>611</v>
      </c>
      <c r="F8" s="11">
        <v>2</v>
      </c>
      <c r="K8" s="5"/>
      <c r="L8" s="5"/>
    </row>
    <row r="9" spans="1:12" ht="20.100000000000001" customHeight="1" x14ac:dyDescent="0.2">
      <c r="A9" s="10">
        <v>3</v>
      </c>
      <c r="B9" s="12" t="s">
        <v>7</v>
      </c>
      <c r="C9" s="87">
        <v>31584.083944000002</v>
      </c>
      <c r="D9" s="87">
        <v>25852.606336000001</v>
      </c>
      <c r="E9" s="14" t="s">
        <v>116</v>
      </c>
      <c r="F9" s="10">
        <v>3</v>
      </c>
      <c r="K9" s="5"/>
      <c r="L9" s="5"/>
    </row>
    <row r="10" spans="1:12" ht="20.100000000000001" customHeight="1" x14ac:dyDescent="0.2">
      <c r="A10" s="11">
        <v>4</v>
      </c>
      <c r="B10" s="13" t="s">
        <v>8</v>
      </c>
      <c r="C10" s="88">
        <v>227280.076573</v>
      </c>
      <c r="D10" s="88">
        <v>174404.28668399999</v>
      </c>
      <c r="E10" s="15" t="s">
        <v>613</v>
      </c>
      <c r="F10" s="11">
        <v>4</v>
      </c>
      <c r="K10" s="5"/>
      <c r="L10" s="5"/>
    </row>
    <row r="11" spans="1:12" ht="20.100000000000001" customHeight="1" x14ac:dyDescent="0.2">
      <c r="A11" s="10">
        <v>5</v>
      </c>
      <c r="B11" s="12" t="s">
        <v>48</v>
      </c>
      <c r="C11" s="87">
        <v>8929.4445419999993</v>
      </c>
      <c r="D11" s="87">
        <v>6663.097393</v>
      </c>
      <c r="E11" s="14" t="s">
        <v>614</v>
      </c>
      <c r="F11" s="10">
        <v>5</v>
      </c>
      <c r="K11" s="5"/>
      <c r="L11" s="5"/>
    </row>
    <row r="12" spans="1:12" ht="20.100000000000001" customHeight="1" x14ac:dyDescent="0.2">
      <c r="A12" s="11">
        <v>6</v>
      </c>
      <c r="B12" s="13" t="s">
        <v>10</v>
      </c>
      <c r="C12" s="88">
        <v>9119.6756800000003</v>
      </c>
      <c r="D12" s="88">
        <v>6688.5877879999998</v>
      </c>
      <c r="E12" s="15" t="s">
        <v>11</v>
      </c>
      <c r="F12" s="11">
        <v>6</v>
      </c>
      <c r="K12" s="5"/>
      <c r="L12" s="5"/>
    </row>
    <row r="13" spans="1:12" ht="20.100000000000001" customHeight="1" x14ac:dyDescent="0.2">
      <c r="A13" s="10">
        <v>7</v>
      </c>
      <c r="B13" s="12" t="s">
        <v>12</v>
      </c>
      <c r="C13" s="87">
        <v>96000.282288999995</v>
      </c>
      <c r="D13" s="87">
        <v>81762.572694000002</v>
      </c>
      <c r="E13" s="14" t="s">
        <v>13</v>
      </c>
      <c r="F13" s="10">
        <v>7</v>
      </c>
      <c r="K13" s="5"/>
      <c r="L13" s="5"/>
    </row>
    <row r="14" spans="1:12" ht="20.100000000000001" customHeight="1" x14ac:dyDescent="0.2">
      <c r="A14" s="11">
        <v>8</v>
      </c>
      <c r="B14" s="13" t="s">
        <v>14</v>
      </c>
      <c r="C14" s="88">
        <v>20285.686225000001</v>
      </c>
      <c r="D14" s="88">
        <v>18662.037443000001</v>
      </c>
      <c r="E14" s="15" t="s">
        <v>15</v>
      </c>
      <c r="F14" s="11">
        <v>8</v>
      </c>
      <c r="K14" s="5"/>
      <c r="L14" s="5"/>
    </row>
    <row r="15" spans="1:12" ht="20.100000000000001" customHeight="1" x14ac:dyDescent="0.2">
      <c r="A15" s="10">
        <v>9</v>
      </c>
      <c r="B15" s="12" t="s">
        <v>16</v>
      </c>
      <c r="C15" s="87">
        <v>168482.82059799999</v>
      </c>
      <c r="D15" s="87">
        <v>136611.121499</v>
      </c>
      <c r="E15" s="14" t="s">
        <v>117</v>
      </c>
      <c r="F15" s="10">
        <v>9</v>
      </c>
      <c r="K15" s="5"/>
      <c r="L15" s="5"/>
    </row>
    <row r="16" spans="1:12" ht="20.100000000000001" customHeight="1" x14ac:dyDescent="0.2">
      <c r="A16" s="11">
        <v>10</v>
      </c>
      <c r="B16" s="13" t="s">
        <v>17</v>
      </c>
      <c r="C16" s="88">
        <v>24543.035221999999</v>
      </c>
      <c r="D16" s="88">
        <v>15576.335883</v>
      </c>
      <c r="E16" s="15" t="s">
        <v>118</v>
      </c>
      <c r="F16" s="11">
        <v>10</v>
      </c>
      <c r="K16" s="5"/>
      <c r="L16" s="5"/>
    </row>
    <row r="17" spans="1:12" ht="20.100000000000001" customHeight="1" thickBot="1" x14ac:dyDescent="0.25">
      <c r="A17" s="18">
        <v>11</v>
      </c>
      <c r="B17" s="19" t="s">
        <v>18</v>
      </c>
      <c r="C17" s="93">
        <v>1.1000000000000001E-3</v>
      </c>
      <c r="D17" s="93"/>
      <c r="E17" s="20" t="s">
        <v>19</v>
      </c>
      <c r="F17" s="18">
        <v>11</v>
      </c>
      <c r="K17" s="5"/>
      <c r="L17" s="5"/>
    </row>
    <row r="18" spans="1:12" ht="20.100000000000001" customHeight="1" thickBot="1" x14ac:dyDescent="0.25">
      <c r="A18" s="21"/>
      <c r="B18" s="22" t="s">
        <v>87</v>
      </c>
      <c r="C18" s="94">
        <f t="shared" ref="C18" si="0">SUM(C7:C17)</f>
        <v>655033.36353199999</v>
      </c>
      <c r="D18" s="94">
        <f>SUM(D7:D17)</f>
        <v>525635.96280400001</v>
      </c>
      <c r="E18" s="23" t="s">
        <v>1</v>
      </c>
      <c r="F18" s="24"/>
      <c r="K18" s="5"/>
      <c r="L18" s="5"/>
    </row>
    <row r="19" spans="1:12" ht="35.1" customHeight="1" x14ac:dyDescent="0.2">
      <c r="A19" s="2"/>
      <c r="B19" s="2"/>
      <c r="C19" s="107"/>
      <c r="D19" s="107"/>
      <c r="E19" s="2"/>
      <c r="F19" s="2"/>
      <c r="G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G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G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G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G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G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G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G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G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G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G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G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G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G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G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G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G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G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G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G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G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G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G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G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G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G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G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G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G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G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G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G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G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G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G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G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G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G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G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G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G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G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G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G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G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G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G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G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G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G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G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G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G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G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G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G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G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G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G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G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G79" s="2"/>
      <c r="K79" s="5"/>
      <c r="L79" s="5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67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4" width="13.875" style="5" customWidth="1"/>
    <col min="5" max="5" width="27.62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5" width="8.625" style="5"/>
    <col min="246" max="246" width="5.625" style="5" customWidth="1"/>
    <col min="247" max="247" width="32.625" style="5" customWidth="1"/>
    <col min="248" max="248" width="5.625" style="5" customWidth="1"/>
    <col min="249" max="249" width="32.625" style="5" customWidth="1"/>
    <col min="250" max="255" width="8.625" style="5"/>
    <col min="256" max="256" width="32.625" style="5" customWidth="1"/>
    <col min="257" max="257" width="5.625" style="5" customWidth="1"/>
    <col min="258" max="258" width="32.625" style="5" customWidth="1"/>
    <col min="259" max="259" width="5.625" style="5" customWidth="1"/>
    <col min="260" max="501" width="8.625" style="5"/>
    <col min="502" max="502" width="5.625" style="5" customWidth="1"/>
    <col min="503" max="503" width="32.625" style="5" customWidth="1"/>
    <col min="504" max="504" width="5.625" style="5" customWidth="1"/>
    <col min="505" max="505" width="32.625" style="5" customWidth="1"/>
    <col min="506" max="511" width="8.625" style="5"/>
    <col min="512" max="512" width="32.625" style="5" customWidth="1"/>
    <col min="513" max="513" width="5.625" style="5" customWidth="1"/>
    <col min="514" max="514" width="32.625" style="5" customWidth="1"/>
    <col min="515" max="515" width="5.625" style="5" customWidth="1"/>
    <col min="516" max="757" width="8.625" style="5"/>
    <col min="758" max="758" width="5.625" style="5" customWidth="1"/>
    <col min="759" max="759" width="32.625" style="5" customWidth="1"/>
    <col min="760" max="760" width="5.625" style="5" customWidth="1"/>
    <col min="761" max="761" width="32.625" style="5" customWidth="1"/>
    <col min="762" max="767" width="8.625" style="5"/>
    <col min="768" max="768" width="32.625" style="5" customWidth="1"/>
    <col min="769" max="769" width="5.625" style="5" customWidth="1"/>
    <col min="770" max="770" width="32.625" style="5" customWidth="1"/>
    <col min="771" max="771" width="5.625" style="5" customWidth="1"/>
    <col min="772" max="1013" width="8.625" style="5"/>
    <col min="1014" max="1014" width="5.625" style="5" customWidth="1"/>
    <col min="1015" max="1015" width="32.625" style="5" customWidth="1"/>
    <col min="1016" max="1016" width="5.625" style="5" customWidth="1"/>
    <col min="1017" max="1017" width="32.625" style="5" customWidth="1"/>
    <col min="1018" max="1023" width="8.625" style="5"/>
    <col min="1024" max="1024" width="32.625" style="5" customWidth="1"/>
    <col min="1025" max="1025" width="5.625" style="5" customWidth="1"/>
    <col min="1026" max="1026" width="32.625" style="5" customWidth="1"/>
    <col min="1027" max="1027" width="5.625" style="5" customWidth="1"/>
    <col min="1028" max="1269" width="8.625" style="5"/>
    <col min="1270" max="1270" width="5.625" style="5" customWidth="1"/>
    <col min="1271" max="1271" width="32.625" style="5" customWidth="1"/>
    <col min="1272" max="1272" width="5.625" style="5" customWidth="1"/>
    <col min="1273" max="1273" width="32.625" style="5" customWidth="1"/>
    <col min="1274" max="1279" width="8.625" style="5"/>
    <col min="1280" max="1280" width="32.625" style="5" customWidth="1"/>
    <col min="1281" max="1281" width="5.625" style="5" customWidth="1"/>
    <col min="1282" max="1282" width="32.625" style="5" customWidth="1"/>
    <col min="1283" max="1283" width="5.625" style="5" customWidth="1"/>
    <col min="1284" max="1525" width="8.625" style="5"/>
    <col min="1526" max="1526" width="5.625" style="5" customWidth="1"/>
    <col min="1527" max="1527" width="32.625" style="5" customWidth="1"/>
    <col min="1528" max="1528" width="5.625" style="5" customWidth="1"/>
    <col min="1529" max="1529" width="32.625" style="5" customWidth="1"/>
    <col min="1530" max="1535" width="8.625" style="5"/>
    <col min="1536" max="1536" width="32.625" style="5" customWidth="1"/>
    <col min="1537" max="1537" width="5.625" style="5" customWidth="1"/>
    <col min="1538" max="1538" width="32.625" style="5" customWidth="1"/>
    <col min="1539" max="1539" width="5.625" style="5" customWidth="1"/>
    <col min="1540" max="1781" width="8.625" style="5"/>
    <col min="1782" max="1782" width="5.625" style="5" customWidth="1"/>
    <col min="1783" max="1783" width="32.625" style="5" customWidth="1"/>
    <col min="1784" max="1784" width="5.625" style="5" customWidth="1"/>
    <col min="1785" max="1785" width="32.625" style="5" customWidth="1"/>
    <col min="1786" max="1791" width="8.625" style="5"/>
    <col min="1792" max="1792" width="32.625" style="5" customWidth="1"/>
    <col min="1793" max="1793" width="5.625" style="5" customWidth="1"/>
    <col min="1794" max="1794" width="32.625" style="5" customWidth="1"/>
    <col min="1795" max="1795" width="5.625" style="5" customWidth="1"/>
    <col min="1796" max="2037" width="8.625" style="5"/>
    <col min="2038" max="2038" width="5.625" style="5" customWidth="1"/>
    <col min="2039" max="2039" width="32.625" style="5" customWidth="1"/>
    <col min="2040" max="2040" width="5.625" style="5" customWidth="1"/>
    <col min="2041" max="2041" width="32.625" style="5" customWidth="1"/>
    <col min="2042" max="2047" width="8.625" style="5"/>
    <col min="2048" max="2048" width="32.625" style="5" customWidth="1"/>
    <col min="2049" max="2049" width="5.625" style="5" customWidth="1"/>
    <col min="2050" max="2050" width="32.625" style="5" customWidth="1"/>
    <col min="2051" max="2051" width="5.625" style="5" customWidth="1"/>
    <col min="2052" max="2293" width="8.625" style="5"/>
    <col min="2294" max="2294" width="5.625" style="5" customWidth="1"/>
    <col min="2295" max="2295" width="32.625" style="5" customWidth="1"/>
    <col min="2296" max="2296" width="5.625" style="5" customWidth="1"/>
    <col min="2297" max="2297" width="32.625" style="5" customWidth="1"/>
    <col min="2298" max="2303" width="8.625" style="5"/>
    <col min="2304" max="2304" width="32.625" style="5" customWidth="1"/>
    <col min="2305" max="2305" width="5.625" style="5" customWidth="1"/>
    <col min="2306" max="2306" width="32.625" style="5" customWidth="1"/>
    <col min="2307" max="2307" width="5.625" style="5" customWidth="1"/>
    <col min="2308" max="2549" width="8.625" style="5"/>
    <col min="2550" max="2550" width="5.625" style="5" customWidth="1"/>
    <col min="2551" max="2551" width="32.625" style="5" customWidth="1"/>
    <col min="2552" max="2552" width="5.625" style="5" customWidth="1"/>
    <col min="2553" max="2553" width="32.625" style="5" customWidth="1"/>
    <col min="2554" max="2559" width="8.625" style="5"/>
    <col min="2560" max="2560" width="32.625" style="5" customWidth="1"/>
    <col min="2561" max="2561" width="5.625" style="5" customWidth="1"/>
    <col min="2562" max="2562" width="32.625" style="5" customWidth="1"/>
    <col min="2563" max="2563" width="5.625" style="5" customWidth="1"/>
    <col min="2564" max="2805" width="8.625" style="5"/>
    <col min="2806" max="2806" width="5.625" style="5" customWidth="1"/>
    <col min="2807" max="2807" width="32.625" style="5" customWidth="1"/>
    <col min="2808" max="2808" width="5.625" style="5" customWidth="1"/>
    <col min="2809" max="2809" width="32.625" style="5" customWidth="1"/>
    <col min="2810" max="2815" width="8.625" style="5"/>
    <col min="2816" max="2816" width="32.625" style="5" customWidth="1"/>
    <col min="2817" max="2817" width="5.625" style="5" customWidth="1"/>
    <col min="2818" max="2818" width="32.625" style="5" customWidth="1"/>
    <col min="2819" max="2819" width="5.625" style="5" customWidth="1"/>
    <col min="2820" max="3061" width="8.625" style="5"/>
    <col min="3062" max="3062" width="5.625" style="5" customWidth="1"/>
    <col min="3063" max="3063" width="32.625" style="5" customWidth="1"/>
    <col min="3064" max="3064" width="5.625" style="5" customWidth="1"/>
    <col min="3065" max="3065" width="32.625" style="5" customWidth="1"/>
    <col min="3066" max="3071" width="8.625" style="5"/>
    <col min="3072" max="3072" width="32.625" style="5" customWidth="1"/>
    <col min="3073" max="3073" width="5.625" style="5" customWidth="1"/>
    <col min="3074" max="3074" width="32.625" style="5" customWidth="1"/>
    <col min="3075" max="3075" width="5.625" style="5" customWidth="1"/>
    <col min="3076" max="3317" width="8.625" style="5"/>
    <col min="3318" max="3318" width="5.625" style="5" customWidth="1"/>
    <col min="3319" max="3319" width="32.625" style="5" customWidth="1"/>
    <col min="3320" max="3320" width="5.625" style="5" customWidth="1"/>
    <col min="3321" max="3321" width="32.625" style="5" customWidth="1"/>
    <col min="3322" max="3327" width="8.625" style="5"/>
    <col min="3328" max="3328" width="32.625" style="5" customWidth="1"/>
    <col min="3329" max="3329" width="5.625" style="5" customWidth="1"/>
    <col min="3330" max="3330" width="32.625" style="5" customWidth="1"/>
    <col min="3331" max="3331" width="5.625" style="5" customWidth="1"/>
    <col min="3332" max="3573" width="8.625" style="5"/>
    <col min="3574" max="3574" width="5.625" style="5" customWidth="1"/>
    <col min="3575" max="3575" width="32.625" style="5" customWidth="1"/>
    <col min="3576" max="3576" width="5.625" style="5" customWidth="1"/>
    <col min="3577" max="3577" width="32.625" style="5" customWidth="1"/>
    <col min="3578" max="3583" width="8.625" style="5"/>
    <col min="3584" max="3584" width="32.625" style="5" customWidth="1"/>
    <col min="3585" max="3585" width="5.625" style="5" customWidth="1"/>
    <col min="3586" max="3586" width="32.625" style="5" customWidth="1"/>
    <col min="3587" max="3587" width="5.625" style="5" customWidth="1"/>
    <col min="3588" max="3829" width="8.625" style="5"/>
    <col min="3830" max="3830" width="5.625" style="5" customWidth="1"/>
    <col min="3831" max="3831" width="32.625" style="5" customWidth="1"/>
    <col min="3832" max="3832" width="5.625" style="5" customWidth="1"/>
    <col min="3833" max="3833" width="32.625" style="5" customWidth="1"/>
    <col min="3834" max="3839" width="8.625" style="5"/>
    <col min="3840" max="3840" width="32.625" style="5" customWidth="1"/>
    <col min="3841" max="3841" width="5.625" style="5" customWidth="1"/>
    <col min="3842" max="3842" width="32.625" style="5" customWidth="1"/>
    <col min="3843" max="3843" width="5.625" style="5" customWidth="1"/>
    <col min="3844" max="4085" width="8.625" style="5"/>
    <col min="4086" max="4086" width="5.625" style="5" customWidth="1"/>
    <col min="4087" max="4087" width="32.625" style="5" customWidth="1"/>
    <col min="4088" max="4088" width="5.625" style="5" customWidth="1"/>
    <col min="4089" max="4089" width="32.625" style="5" customWidth="1"/>
    <col min="4090" max="4095" width="8.625" style="5"/>
    <col min="4096" max="4096" width="32.625" style="5" customWidth="1"/>
    <col min="4097" max="4097" width="5.625" style="5" customWidth="1"/>
    <col min="4098" max="4098" width="32.625" style="5" customWidth="1"/>
    <col min="4099" max="4099" width="5.625" style="5" customWidth="1"/>
    <col min="4100" max="4341" width="8.625" style="5"/>
    <col min="4342" max="4342" width="5.625" style="5" customWidth="1"/>
    <col min="4343" max="4343" width="32.625" style="5" customWidth="1"/>
    <col min="4344" max="4344" width="5.625" style="5" customWidth="1"/>
    <col min="4345" max="4345" width="32.625" style="5" customWidth="1"/>
    <col min="4346" max="4351" width="8.625" style="5"/>
    <col min="4352" max="4352" width="32.625" style="5" customWidth="1"/>
    <col min="4353" max="4353" width="5.625" style="5" customWidth="1"/>
    <col min="4354" max="4354" width="32.625" style="5" customWidth="1"/>
    <col min="4355" max="4355" width="5.625" style="5" customWidth="1"/>
    <col min="4356" max="4597" width="8.625" style="5"/>
    <col min="4598" max="4598" width="5.625" style="5" customWidth="1"/>
    <col min="4599" max="4599" width="32.625" style="5" customWidth="1"/>
    <col min="4600" max="4600" width="5.625" style="5" customWidth="1"/>
    <col min="4601" max="4601" width="32.625" style="5" customWidth="1"/>
    <col min="4602" max="4607" width="8.625" style="5"/>
    <col min="4608" max="4608" width="32.625" style="5" customWidth="1"/>
    <col min="4609" max="4609" width="5.625" style="5" customWidth="1"/>
    <col min="4610" max="4610" width="32.625" style="5" customWidth="1"/>
    <col min="4611" max="4611" width="5.625" style="5" customWidth="1"/>
    <col min="4612" max="4853" width="8.625" style="5"/>
    <col min="4854" max="4854" width="5.625" style="5" customWidth="1"/>
    <col min="4855" max="4855" width="32.625" style="5" customWidth="1"/>
    <col min="4856" max="4856" width="5.625" style="5" customWidth="1"/>
    <col min="4857" max="4857" width="32.625" style="5" customWidth="1"/>
    <col min="4858" max="4863" width="8.625" style="5"/>
    <col min="4864" max="4864" width="32.625" style="5" customWidth="1"/>
    <col min="4865" max="4865" width="5.625" style="5" customWidth="1"/>
    <col min="4866" max="4866" width="32.625" style="5" customWidth="1"/>
    <col min="4867" max="4867" width="5.625" style="5" customWidth="1"/>
    <col min="4868" max="5109" width="8.625" style="5"/>
    <col min="5110" max="5110" width="5.625" style="5" customWidth="1"/>
    <col min="5111" max="5111" width="32.625" style="5" customWidth="1"/>
    <col min="5112" max="5112" width="5.625" style="5" customWidth="1"/>
    <col min="5113" max="5113" width="32.625" style="5" customWidth="1"/>
    <col min="5114" max="5119" width="8.625" style="5"/>
    <col min="5120" max="5120" width="32.625" style="5" customWidth="1"/>
    <col min="5121" max="5121" width="5.625" style="5" customWidth="1"/>
    <col min="5122" max="5122" width="32.625" style="5" customWidth="1"/>
    <col min="5123" max="5123" width="5.625" style="5" customWidth="1"/>
    <col min="5124" max="5365" width="8.625" style="5"/>
    <col min="5366" max="5366" width="5.625" style="5" customWidth="1"/>
    <col min="5367" max="5367" width="32.625" style="5" customWidth="1"/>
    <col min="5368" max="5368" width="5.625" style="5" customWidth="1"/>
    <col min="5369" max="5369" width="32.625" style="5" customWidth="1"/>
    <col min="5370" max="5375" width="8.625" style="5"/>
    <col min="5376" max="5376" width="32.625" style="5" customWidth="1"/>
    <col min="5377" max="5377" width="5.625" style="5" customWidth="1"/>
    <col min="5378" max="5378" width="32.625" style="5" customWidth="1"/>
    <col min="5379" max="5379" width="5.625" style="5" customWidth="1"/>
    <col min="5380" max="5621" width="8.625" style="5"/>
    <col min="5622" max="5622" width="5.625" style="5" customWidth="1"/>
    <col min="5623" max="5623" width="32.625" style="5" customWidth="1"/>
    <col min="5624" max="5624" width="5.625" style="5" customWidth="1"/>
    <col min="5625" max="5625" width="32.625" style="5" customWidth="1"/>
    <col min="5626" max="5631" width="8.625" style="5"/>
    <col min="5632" max="5632" width="32.625" style="5" customWidth="1"/>
    <col min="5633" max="5633" width="5.625" style="5" customWidth="1"/>
    <col min="5634" max="5634" width="32.625" style="5" customWidth="1"/>
    <col min="5635" max="5635" width="5.625" style="5" customWidth="1"/>
    <col min="5636" max="5877" width="8.625" style="5"/>
    <col min="5878" max="5878" width="5.625" style="5" customWidth="1"/>
    <col min="5879" max="5879" width="32.625" style="5" customWidth="1"/>
    <col min="5880" max="5880" width="5.625" style="5" customWidth="1"/>
    <col min="5881" max="5881" width="32.625" style="5" customWidth="1"/>
    <col min="5882" max="5887" width="8.625" style="5"/>
    <col min="5888" max="5888" width="32.625" style="5" customWidth="1"/>
    <col min="5889" max="5889" width="5.625" style="5" customWidth="1"/>
    <col min="5890" max="5890" width="32.625" style="5" customWidth="1"/>
    <col min="5891" max="5891" width="5.625" style="5" customWidth="1"/>
    <col min="5892" max="6133" width="8.625" style="5"/>
    <col min="6134" max="6134" width="5.625" style="5" customWidth="1"/>
    <col min="6135" max="6135" width="32.625" style="5" customWidth="1"/>
    <col min="6136" max="6136" width="5.625" style="5" customWidth="1"/>
    <col min="6137" max="6137" width="32.625" style="5" customWidth="1"/>
    <col min="6138" max="6143" width="8.625" style="5"/>
    <col min="6144" max="6144" width="32.625" style="5" customWidth="1"/>
    <col min="6145" max="6145" width="5.625" style="5" customWidth="1"/>
    <col min="6146" max="6146" width="32.625" style="5" customWidth="1"/>
    <col min="6147" max="6147" width="5.625" style="5" customWidth="1"/>
    <col min="6148" max="6389" width="8.625" style="5"/>
    <col min="6390" max="6390" width="5.625" style="5" customWidth="1"/>
    <col min="6391" max="6391" width="32.625" style="5" customWidth="1"/>
    <col min="6392" max="6392" width="5.625" style="5" customWidth="1"/>
    <col min="6393" max="6393" width="32.625" style="5" customWidth="1"/>
    <col min="6394" max="6399" width="8.625" style="5"/>
    <col min="6400" max="6400" width="32.625" style="5" customWidth="1"/>
    <col min="6401" max="6401" width="5.625" style="5" customWidth="1"/>
    <col min="6402" max="6402" width="32.625" style="5" customWidth="1"/>
    <col min="6403" max="6403" width="5.625" style="5" customWidth="1"/>
    <col min="6404" max="6645" width="8.625" style="5"/>
    <col min="6646" max="6646" width="5.625" style="5" customWidth="1"/>
    <col min="6647" max="6647" width="32.625" style="5" customWidth="1"/>
    <col min="6648" max="6648" width="5.625" style="5" customWidth="1"/>
    <col min="6649" max="6649" width="32.625" style="5" customWidth="1"/>
    <col min="6650" max="6655" width="8.625" style="5"/>
    <col min="6656" max="6656" width="32.625" style="5" customWidth="1"/>
    <col min="6657" max="6657" width="5.625" style="5" customWidth="1"/>
    <col min="6658" max="6658" width="32.625" style="5" customWidth="1"/>
    <col min="6659" max="6659" width="5.625" style="5" customWidth="1"/>
    <col min="6660" max="6901" width="8.625" style="5"/>
    <col min="6902" max="6902" width="5.625" style="5" customWidth="1"/>
    <col min="6903" max="6903" width="32.625" style="5" customWidth="1"/>
    <col min="6904" max="6904" width="5.625" style="5" customWidth="1"/>
    <col min="6905" max="6905" width="32.625" style="5" customWidth="1"/>
    <col min="6906" max="6911" width="8.625" style="5"/>
    <col min="6912" max="6912" width="32.625" style="5" customWidth="1"/>
    <col min="6913" max="6913" width="5.625" style="5" customWidth="1"/>
    <col min="6914" max="6914" width="32.625" style="5" customWidth="1"/>
    <col min="6915" max="6915" width="5.625" style="5" customWidth="1"/>
    <col min="6916" max="7157" width="8.625" style="5"/>
    <col min="7158" max="7158" width="5.625" style="5" customWidth="1"/>
    <col min="7159" max="7159" width="32.625" style="5" customWidth="1"/>
    <col min="7160" max="7160" width="5.625" style="5" customWidth="1"/>
    <col min="7161" max="7161" width="32.625" style="5" customWidth="1"/>
    <col min="7162" max="7167" width="8.625" style="5"/>
    <col min="7168" max="7168" width="32.625" style="5" customWidth="1"/>
    <col min="7169" max="7169" width="5.625" style="5" customWidth="1"/>
    <col min="7170" max="7170" width="32.625" style="5" customWidth="1"/>
    <col min="7171" max="7171" width="5.625" style="5" customWidth="1"/>
    <col min="7172" max="7413" width="8.625" style="5"/>
    <col min="7414" max="7414" width="5.625" style="5" customWidth="1"/>
    <col min="7415" max="7415" width="32.625" style="5" customWidth="1"/>
    <col min="7416" max="7416" width="5.625" style="5" customWidth="1"/>
    <col min="7417" max="7417" width="32.625" style="5" customWidth="1"/>
    <col min="7418" max="7423" width="8.625" style="5"/>
    <col min="7424" max="7424" width="32.625" style="5" customWidth="1"/>
    <col min="7425" max="7425" width="5.625" style="5" customWidth="1"/>
    <col min="7426" max="7426" width="32.625" style="5" customWidth="1"/>
    <col min="7427" max="7427" width="5.625" style="5" customWidth="1"/>
    <col min="7428" max="7669" width="8.625" style="5"/>
    <col min="7670" max="7670" width="5.625" style="5" customWidth="1"/>
    <col min="7671" max="7671" width="32.625" style="5" customWidth="1"/>
    <col min="7672" max="7672" width="5.625" style="5" customWidth="1"/>
    <col min="7673" max="7673" width="32.625" style="5" customWidth="1"/>
    <col min="7674" max="7679" width="8.625" style="5"/>
    <col min="7680" max="7680" width="32.625" style="5" customWidth="1"/>
    <col min="7681" max="7681" width="5.625" style="5" customWidth="1"/>
    <col min="7682" max="7682" width="32.625" style="5" customWidth="1"/>
    <col min="7683" max="7683" width="5.625" style="5" customWidth="1"/>
    <col min="7684" max="7925" width="8.625" style="5"/>
    <col min="7926" max="7926" width="5.625" style="5" customWidth="1"/>
    <col min="7927" max="7927" width="32.625" style="5" customWidth="1"/>
    <col min="7928" max="7928" width="5.625" style="5" customWidth="1"/>
    <col min="7929" max="7929" width="32.625" style="5" customWidth="1"/>
    <col min="7930" max="7935" width="8.625" style="5"/>
    <col min="7936" max="7936" width="32.625" style="5" customWidth="1"/>
    <col min="7937" max="7937" width="5.625" style="5" customWidth="1"/>
    <col min="7938" max="7938" width="32.625" style="5" customWidth="1"/>
    <col min="7939" max="7939" width="5.625" style="5" customWidth="1"/>
    <col min="7940" max="8181" width="8.625" style="5"/>
    <col min="8182" max="8182" width="5.625" style="5" customWidth="1"/>
    <col min="8183" max="8183" width="32.625" style="5" customWidth="1"/>
    <col min="8184" max="8184" width="5.625" style="5" customWidth="1"/>
    <col min="8185" max="8185" width="32.625" style="5" customWidth="1"/>
    <col min="8186" max="8191" width="8.625" style="5"/>
    <col min="8192" max="8192" width="32.625" style="5" customWidth="1"/>
    <col min="8193" max="8193" width="5.625" style="5" customWidth="1"/>
    <col min="8194" max="8194" width="32.625" style="5" customWidth="1"/>
    <col min="8195" max="8195" width="5.625" style="5" customWidth="1"/>
    <col min="8196" max="8437" width="8.625" style="5"/>
    <col min="8438" max="8438" width="5.625" style="5" customWidth="1"/>
    <col min="8439" max="8439" width="32.625" style="5" customWidth="1"/>
    <col min="8440" max="8440" width="5.625" style="5" customWidth="1"/>
    <col min="8441" max="8441" width="32.625" style="5" customWidth="1"/>
    <col min="8442" max="8447" width="8.625" style="5"/>
    <col min="8448" max="8448" width="32.625" style="5" customWidth="1"/>
    <col min="8449" max="8449" width="5.625" style="5" customWidth="1"/>
    <col min="8450" max="8450" width="32.625" style="5" customWidth="1"/>
    <col min="8451" max="8451" width="5.625" style="5" customWidth="1"/>
    <col min="8452" max="8693" width="8.625" style="5"/>
    <col min="8694" max="8694" width="5.625" style="5" customWidth="1"/>
    <col min="8695" max="8695" width="32.625" style="5" customWidth="1"/>
    <col min="8696" max="8696" width="5.625" style="5" customWidth="1"/>
    <col min="8697" max="8697" width="32.625" style="5" customWidth="1"/>
    <col min="8698" max="8703" width="8.625" style="5"/>
    <col min="8704" max="8704" width="32.625" style="5" customWidth="1"/>
    <col min="8705" max="8705" width="5.625" style="5" customWidth="1"/>
    <col min="8706" max="8706" width="32.625" style="5" customWidth="1"/>
    <col min="8707" max="8707" width="5.625" style="5" customWidth="1"/>
    <col min="8708" max="8949" width="8.625" style="5"/>
    <col min="8950" max="8950" width="5.625" style="5" customWidth="1"/>
    <col min="8951" max="8951" width="32.625" style="5" customWidth="1"/>
    <col min="8952" max="8952" width="5.625" style="5" customWidth="1"/>
    <col min="8953" max="8953" width="32.625" style="5" customWidth="1"/>
    <col min="8954" max="8959" width="8.625" style="5"/>
    <col min="8960" max="8960" width="32.625" style="5" customWidth="1"/>
    <col min="8961" max="8961" width="5.625" style="5" customWidth="1"/>
    <col min="8962" max="8962" width="32.625" style="5" customWidth="1"/>
    <col min="8963" max="8963" width="5.625" style="5" customWidth="1"/>
    <col min="8964" max="9205" width="8.625" style="5"/>
    <col min="9206" max="9206" width="5.625" style="5" customWidth="1"/>
    <col min="9207" max="9207" width="32.625" style="5" customWidth="1"/>
    <col min="9208" max="9208" width="5.625" style="5" customWidth="1"/>
    <col min="9209" max="9209" width="32.625" style="5" customWidth="1"/>
    <col min="9210" max="9215" width="8.625" style="5"/>
    <col min="9216" max="9216" width="32.625" style="5" customWidth="1"/>
    <col min="9217" max="9217" width="5.625" style="5" customWidth="1"/>
    <col min="9218" max="9218" width="32.625" style="5" customWidth="1"/>
    <col min="9219" max="9219" width="5.625" style="5" customWidth="1"/>
    <col min="9220" max="9461" width="8.625" style="5"/>
    <col min="9462" max="9462" width="5.625" style="5" customWidth="1"/>
    <col min="9463" max="9463" width="32.625" style="5" customWidth="1"/>
    <col min="9464" max="9464" width="5.625" style="5" customWidth="1"/>
    <col min="9465" max="9465" width="32.625" style="5" customWidth="1"/>
    <col min="9466" max="9471" width="8.625" style="5"/>
    <col min="9472" max="9472" width="32.625" style="5" customWidth="1"/>
    <col min="9473" max="9473" width="5.625" style="5" customWidth="1"/>
    <col min="9474" max="9474" width="32.625" style="5" customWidth="1"/>
    <col min="9475" max="9475" width="5.625" style="5" customWidth="1"/>
    <col min="9476" max="9717" width="8.625" style="5"/>
    <col min="9718" max="9718" width="5.625" style="5" customWidth="1"/>
    <col min="9719" max="9719" width="32.625" style="5" customWidth="1"/>
    <col min="9720" max="9720" width="5.625" style="5" customWidth="1"/>
    <col min="9721" max="9721" width="32.625" style="5" customWidth="1"/>
    <col min="9722" max="9727" width="8.625" style="5"/>
    <col min="9728" max="9728" width="32.625" style="5" customWidth="1"/>
    <col min="9729" max="9729" width="5.625" style="5" customWidth="1"/>
    <col min="9730" max="9730" width="32.625" style="5" customWidth="1"/>
    <col min="9731" max="9731" width="5.625" style="5" customWidth="1"/>
    <col min="9732" max="9973" width="8.625" style="5"/>
    <col min="9974" max="9974" width="5.625" style="5" customWidth="1"/>
    <col min="9975" max="9975" width="32.625" style="5" customWidth="1"/>
    <col min="9976" max="9976" width="5.625" style="5" customWidth="1"/>
    <col min="9977" max="9977" width="32.625" style="5" customWidth="1"/>
    <col min="9978" max="9983" width="8.625" style="5"/>
    <col min="9984" max="9984" width="32.625" style="5" customWidth="1"/>
    <col min="9985" max="9985" width="5.625" style="5" customWidth="1"/>
    <col min="9986" max="9986" width="32.625" style="5" customWidth="1"/>
    <col min="9987" max="9987" width="5.625" style="5" customWidth="1"/>
    <col min="9988" max="10229" width="8.625" style="5"/>
    <col min="10230" max="10230" width="5.625" style="5" customWidth="1"/>
    <col min="10231" max="10231" width="32.625" style="5" customWidth="1"/>
    <col min="10232" max="10232" width="5.625" style="5" customWidth="1"/>
    <col min="10233" max="10233" width="32.625" style="5" customWidth="1"/>
    <col min="10234" max="10239" width="8.625" style="5"/>
    <col min="10240" max="10240" width="32.625" style="5" customWidth="1"/>
    <col min="10241" max="10241" width="5.625" style="5" customWidth="1"/>
    <col min="10242" max="10242" width="32.625" style="5" customWidth="1"/>
    <col min="10243" max="10243" width="5.625" style="5" customWidth="1"/>
    <col min="10244" max="10485" width="8.625" style="5"/>
    <col min="10486" max="10486" width="5.625" style="5" customWidth="1"/>
    <col min="10487" max="10487" width="32.625" style="5" customWidth="1"/>
    <col min="10488" max="10488" width="5.625" style="5" customWidth="1"/>
    <col min="10489" max="10489" width="32.625" style="5" customWidth="1"/>
    <col min="10490" max="10495" width="8.625" style="5"/>
    <col min="10496" max="10496" width="32.625" style="5" customWidth="1"/>
    <col min="10497" max="10497" width="5.625" style="5" customWidth="1"/>
    <col min="10498" max="10498" width="32.625" style="5" customWidth="1"/>
    <col min="10499" max="10499" width="5.625" style="5" customWidth="1"/>
    <col min="10500" max="10741" width="8.625" style="5"/>
    <col min="10742" max="10742" width="5.625" style="5" customWidth="1"/>
    <col min="10743" max="10743" width="32.625" style="5" customWidth="1"/>
    <col min="10744" max="10744" width="5.625" style="5" customWidth="1"/>
    <col min="10745" max="10745" width="32.625" style="5" customWidth="1"/>
    <col min="10746" max="10751" width="8.625" style="5"/>
    <col min="10752" max="10752" width="32.625" style="5" customWidth="1"/>
    <col min="10753" max="10753" width="5.625" style="5" customWidth="1"/>
    <col min="10754" max="10754" width="32.625" style="5" customWidth="1"/>
    <col min="10755" max="10755" width="5.625" style="5" customWidth="1"/>
    <col min="10756" max="10997" width="8.625" style="5"/>
    <col min="10998" max="10998" width="5.625" style="5" customWidth="1"/>
    <col min="10999" max="10999" width="32.625" style="5" customWidth="1"/>
    <col min="11000" max="11000" width="5.625" style="5" customWidth="1"/>
    <col min="11001" max="11001" width="32.625" style="5" customWidth="1"/>
    <col min="11002" max="11007" width="8.625" style="5"/>
    <col min="11008" max="11008" width="32.625" style="5" customWidth="1"/>
    <col min="11009" max="11009" width="5.625" style="5" customWidth="1"/>
    <col min="11010" max="11010" width="32.625" style="5" customWidth="1"/>
    <col min="11011" max="11011" width="5.625" style="5" customWidth="1"/>
    <col min="11012" max="11253" width="8.625" style="5"/>
    <col min="11254" max="11254" width="5.625" style="5" customWidth="1"/>
    <col min="11255" max="11255" width="32.625" style="5" customWidth="1"/>
    <col min="11256" max="11256" width="5.625" style="5" customWidth="1"/>
    <col min="11257" max="11257" width="32.625" style="5" customWidth="1"/>
    <col min="11258" max="11263" width="8.625" style="5"/>
    <col min="11264" max="11264" width="32.625" style="5" customWidth="1"/>
    <col min="11265" max="11265" width="5.625" style="5" customWidth="1"/>
    <col min="11266" max="11266" width="32.625" style="5" customWidth="1"/>
    <col min="11267" max="11267" width="5.625" style="5" customWidth="1"/>
    <col min="11268" max="11509" width="8.625" style="5"/>
    <col min="11510" max="11510" width="5.625" style="5" customWidth="1"/>
    <col min="11511" max="11511" width="32.625" style="5" customWidth="1"/>
    <col min="11512" max="11512" width="5.625" style="5" customWidth="1"/>
    <col min="11513" max="11513" width="32.625" style="5" customWidth="1"/>
    <col min="11514" max="11519" width="8.625" style="5"/>
    <col min="11520" max="11520" width="32.625" style="5" customWidth="1"/>
    <col min="11521" max="11521" width="5.625" style="5" customWidth="1"/>
    <col min="11522" max="11522" width="32.625" style="5" customWidth="1"/>
    <col min="11523" max="11523" width="5.625" style="5" customWidth="1"/>
    <col min="11524" max="11765" width="8.625" style="5"/>
    <col min="11766" max="11766" width="5.625" style="5" customWidth="1"/>
    <col min="11767" max="11767" width="32.625" style="5" customWidth="1"/>
    <col min="11768" max="11768" width="5.625" style="5" customWidth="1"/>
    <col min="11769" max="11769" width="32.625" style="5" customWidth="1"/>
    <col min="11770" max="11775" width="8.625" style="5"/>
    <col min="11776" max="11776" width="32.625" style="5" customWidth="1"/>
    <col min="11777" max="11777" width="5.625" style="5" customWidth="1"/>
    <col min="11778" max="11778" width="32.625" style="5" customWidth="1"/>
    <col min="11779" max="11779" width="5.625" style="5" customWidth="1"/>
    <col min="11780" max="12021" width="8.625" style="5"/>
    <col min="12022" max="12022" width="5.625" style="5" customWidth="1"/>
    <col min="12023" max="12023" width="32.625" style="5" customWidth="1"/>
    <col min="12024" max="12024" width="5.625" style="5" customWidth="1"/>
    <col min="12025" max="12025" width="32.625" style="5" customWidth="1"/>
    <col min="12026" max="12031" width="8.625" style="5"/>
    <col min="12032" max="12032" width="32.625" style="5" customWidth="1"/>
    <col min="12033" max="12033" width="5.625" style="5" customWidth="1"/>
    <col min="12034" max="12034" width="32.625" style="5" customWidth="1"/>
    <col min="12035" max="12035" width="5.625" style="5" customWidth="1"/>
    <col min="12036" max="12277" width="8.625" style="5"/>
    <col min="12278" max="12278" width="5.625" style="5" customWidth="1"/>
    <col min="12279" max="12279" width="32.625" style="5" customWidth="1"/>
    <col min="12280" max="12280" width="5.625" style="5" customWidth="1"/>
    <col min="12281" max="12281" width="32.625" style="5" customWidth="1"/>
    <col min="12282" max="12287" width="8.625" style="5"/>
    <col min="12288" max="12288" width="32.625" style="5" customWidth="1"/>
    <col min="12289" max="12289" width="5.625" style="5" customWidth="1"/>
    <col min="12290" max="12290" width="32.625" style="5" customWidth="1"/>
    <col min="12291" max="12291" width="5.625" style="5" customWidth="1"/>
    <col min="12292" max="12533" width="8.625" style="5"/>
    <col min="12534" max="12534" width="5.625" style="5" customWidth="1"/>
    <col min="12535" max="12535" width="32.625" style="5" customWidth="1"/>
    <col min="12536" max="12536" width="5.625" style="5" customWidth="1"/>
    <col min="12537" max="12537" width="32.625" style="5" customWidth="1"/>
    <col min="12538" max="12543" width="8.625" style="5"/>
    <col min="12544" max="12544" width="32.625" style="5" customWidth="1"/>
    <col min="12545" max="12545" width="5.625" style="5" customWidth="1"/>
    <col min="12546" max="12546" width="32.625" style="5" customWidth="1"/>
    <col min="12547" max="12547" width="5.625" style="5" customWidth="1"/>
    <col min="12548" max="12789" width="8.625" style="5"/>
    <col min="12790" max="12790" width="5.625" style="5" customWidth="1"/>
    <col min="12791" max="12791" width="32.625" style="5" customWidth="1"/>
    <col min="12792" max="12792" width="5.625" style="5" customWidth="1"/>
    <col min="12793" max="12793" width="32.625" style="5" customWidth="1"/>
    <col min="12794" max="12799" width="8.625" style="5"/>
    <col min="12800" max="12800" width="32.625" style="5" customWidth="1"/>
    <col min="12801" max="12801" width="5.625" style="5" customWidth="1"/>
    <col min="12802" max="12802" width="32.625" style="5" customWidth="1"/>
    <col min="12803" max="12803" width="5.625" style="5" customWidth="1"/>
    <col min="12804" max="13045" width="8.625" style="5"/>
    <col min="13046" max="13046" width="5.625" style="5" customWidth="1"/>
    <col min="13047" max="13047" width="32.625" style="5" customWidth="1"/>
    <col min="13048" max="13048" width="5.625" style="5" customWidth="1"/>
    <col min="13049" max="13049" width="32.625" style="5" customWidth="1"/>
    <col min="13050" max="13055" width="8.625" style="5"/>
    <col min="13056" max="13056" width="32.625" style="5" customWidth="1"/>
    <col min="13057" max="13057" width="5.625" style="5" customWidth="1"/>
    <col min="13058" max="13058" width="32.625" style="5" customWidth="1"/>
    <col min="13059" max="13059" width="5.625" style="5" customWidth="1"/>
    <col min="13060" max="13301" width="8.625" style="5"/>
    <col min="13302" max="13302" width="5.625" style="5" customWidth="1"/>
    <col min="13303" max="13303" width="32.625" style="5" customWidth="1"/>
    <col min="13304" max="13304" width="5.625" style="5" customWidth="1"/>
    <col min="13305" max="13305" width="32.625" style="5" customWidth="1"/>
    <col min="13306" max="13311" width="8.625" style="5"/>
    <col min="13312" max="13312" width="32.625" style="5" customWidth="1"/>
    <col min="13313" max="13313" width="5.625" style="5" customWidth="1"/>
    <col min="13314" max="13314" width="32.625" style="5" customWidth="1"/>
    <col min="13315" max="13315" width="5.625" style="5" customWidth="1"/>
    <col min="13316" max="13557" width="8.625" style="5"/>
    <col min="13558" max="13558" width="5.625" style="5" customWidth="1"/>
    <col min="13559" max="13559" width="32.625" style="5" customWidth="1"/>
    <col min="13560" max="13560" width="5.625" style="5" customWidth="1"/>
    <col min="13561" max="13561" width="32.625" style="5" customWidth="1"/>
    <col min="13562" max="13567" width="8.625" style="5"/>
    <col min="13568" max="13568" width="32.625" style="5" customWidth="1"/>
    <col min="13569" max="13569" width="5.625" style="5" customWidth="1"/>
    <col min="13570" max="13570" width="32.625" style="5" customWidth="1"/>
    <col min="13571" max="13571" width="5.625" style="5" customWidth="1"/>
    <col min="13572" max="13813" width="8.625" style="5"/>
    <col min="13814" max="13814" width="5.625" style="5" customWidth="1"/>
    <col min="13815" max="13815" width="32.625" style="5" customWidth="1"/>
    <col min="13816" max="13816" width="5.625" style="5" customWidth="1"/>
    <col min="13817" max="13817" width="32.625" style="5" customWidth="1"/>
    <col min="13818" max="13823" width="8.625" style="5"/>
    <col min="13824" max="13824" width="32.625" style="5" customWidth="1"/>
    <col min="13825" max="13825" width="5.625" style="5" customWidth="1"/>
    <col min="13826" max="13826" width="32.625" style="5" customWidth="1"/>
    <col min="13827" max="13827" width="5.625" style="5" customWidth="1"/>
    <col min="13828" max="14069" width="8.625" style="5"/>
    <col min="14070" max="14070" width="5.625" style="5" customWidth="1"/>
    <col min="14071" max="14071" width="32.625" style="5" customWidth="1"/>
    <col min="14072" max="14072" width="5.625" style="5" customWidth="1"/>
    <col min="14073" max="14073" width="32.625" style="5" customWidth="1"/>
    <col min="14074" max="14079" width="8.625" style="5"/>
    <col min="14080" max="14080" width="32.625" style="5" customWidth="1"/>
    <col min="14081" max="14081" width="5.625" style="5" customWidth="1"/>
    <col min="14082" max="14082" width="32.625" style="5" customWidth="1"/>
    <col min="14083" max="14083" width="5.625" style="5" customWidth="1"/>
    <col min="14084" max="14325" width="8.625" style="5"/>
    <col min="14326" max="14326" width="5.625" style="5" customWidth="1"/>
    <col min="14327" max="14327" width="32.625" style="5" customWidth="1"/>
    <col min="14328" max="14328" width="5.625" style="5" customWidth="1"/>
    <col min="14329" max="14329" width="32.625" style="5" customWidth="1"/>
    <col min="14330" max="14335" width="8.625" style="5"/>
    <col min="14336" max="14336" width="32.625" style="5" customWidth="1"/>
    <col min="14337" max="14337" width="5.625" style="5" customWidth="1"/>
    <col min="14338" max="14338" width="32.625" style="5" customWidth="1"/>
    <col min="14339" max="14339" width="5.625" style="5" customWidth="1"/>
    <col min="14340" max="14581" width="8.625" style="5"/>
    <col min="14582" max="14582" width="5.625" style="5" customWidth="1"/>
    <col min="14583" max="14583" width="32.625" style="5" customWidth="1"/>
    <col min="14584" max="14584" width="5.625" style="5" customWidth="1"/>
    <col min="14585" max="14585" width="32.625" style="5" customWidth="1"/>
    <col min="14586" max="14591" width="8.625" style="5"/>
    <col min="14592" max="14592" width="32.625" style="5" customWidth="1"/>
    <col min="14593" max="14593" width="5.625" style="5" customWidth="1"/>
    <col min="14594" max="14594" width="32.625" style="5" customWidth="1"/>
    <col min="14595" max="14595" width="5.625" style="5" customWidth="1"/>
    <col min="14596" max="14837" width="8.625" style="5"/>
    <col min="14838" max="14838" width="5.625" style="5" customWidth="1"/>
    <col min="14839" max="14839" width="32.625" style="5" customWidth="1"/>
    <col min="14840" max="14840" width="5.625" style="5" customWidth="1"/>
    <col min="14841" max="14841" width="32.625" style="5" customWidth="1"/>
    <col min="14842" max="14847" width="8.625" style="5"/>
    <col min="14848" max="14848" width="32.625" style="5" customWidth="1"/>
    <col min="14849" max="14849" width="5.625" style="5" customWidth="1"/>
    <col min="14850" max="14850" width="32.625" style="5" customWidth="1"/>
    <col min="14851" max="14851" width="5.625" style="5" customWidth="1"/>
    <col min="14852" max="15093" width="8.625" style="5"/>
    <col min="15094" max="15094" width="5.625" style="5" customWidth="1"/>
    <col min="15095" max="15095" width="32.625" style="5" customWidth="1"/>
    <col min="15096" max="15096" width="5.625" style="5" customWidth="1"/>
    <col min="15097" max="15097" width="32.625" style="5" customWidth="1"/>
    <col min="15098" max="15103" width="8.625" style="5"/>
    <col min="15104" max="15104" width="32.625" style="5" customWidth="1"/>
    <col min="15105" max="15105" width="5.625" style="5" customWidth="1"/>
    <col min="15106" max="15106" width="32.625" style="5" customWidth="1"/>
    <col min="15107" max="15107" width="5.625" style="5" customWidth="1"/>
    <col min="15108" max="15349" width="8.625" style="5"/>
    <col min="15350" max="15350" width="5.625" style="5" customWidth="1"/>
    <col min="15351" max="15351" width="32.625" style="5" customWidth="1"/>
    <col min="15352" max="15352" width="5.625" style="5" customWidth="1"/>
    <col min="15353" max="15353" width="32.625" style="5" customWidth="1"/>
    <col min="15354" max="15359" width="8.625" style="5"/>
    <col min="15360" max="15360" width="32.625" style="5" customWidth="1"/>
    <col min="15361" max="15361" width="5.625" style="5" customWidth="1"/>
    <col min="15362" max="15362" width="32.625" style="5" customWidth="1"/>
    <col min="15363" max="15363" width="5.625" style="5" customWidth="1"/>
    <col min="15364" max="15605" width="8.625" style="5"/>
    <col min="15606" max="15606" width="5.625" style="5" customWidth="1"/>
    <col min="15607" max="15607" width="32.625" style="5" customWidth="1"/>
    <col min="15608" max="15608" width="5.625" style="5" customWidth="1"/>
    <col min="15609" max="15609" width="32.625" style="5" customWidth="1"/>
    <col min="15610" max="15615" width="8.625" style="5"/>
    <col min="15616" max="15616" width="32.625" style="5" customWidth="1"/>
    <col min="15617" max="15617" width="5.625" style="5" customWidth="1"/>
    <col min="15618" max="15618" width="32.625" style="5" customWidth="1"/>
    <col min="15619" max="15619" width="5.625" style="5" customWidth="1"/>
    <col min="15620" max="15861" width="8.625" style="5"/>
    <col min="15862" max="15862" width="5.625" style="5" customWidth="1"/>
    <col min="15863" max="15863" width="32.625" style="5" customWidth="1"/>
    <col min="15864" max="15864" width="5.625" style="5" customWidth="1"/>
    <col min="15865" max="15865" width="32.625" style="5" customWidth="1"/>
    <col min="15866" max="15871" width="8.625" style="5"/>
    <col min="15872" max="15872" width="32.625" style="5" customWidth="1"/>
    <col min="15873" max="15873" width="5.625" style="5" customWidth="1"/>
    <col min="15874" max="15874" width="32.625" style="5" customWidth="1"/>
    <col min="15875" max="15875" width="5.625" style="5" customWidth="1"/>
    <col min="15876" max="16117" width="8.625" style="5"/>
    <col min="16118" max="16118" width="5.625" style="5" customWidth="1"/>
    <col min="16119" max="16119" width="32.625" style="5" customWidth="1"/>
    <col min="16120" max="16120" width="5.625" style="5" customWidth="1"/>
    <col min="16121" max="16121" width="32.625" style="5" customWidth="1"/>
    <col min="16122" max="16127" width="8.625" style="5"/>
    <col min="16128" max="16128" width="32.625" style="5" customWidth="1"/>
    <col min="16129" max="16129" width="5.625" style="5" customWidth="1"/>
    <col min="16130" max="16130" width="32.625" style="5" customWidth="1"/>
    <col min="16131" max="16131" width="5.625" style="5" customWidth="1"/>
    <col min="16132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123</v>
      </c>
      <c r="B3" s="126"/>
      <c r="C3" s="126"/>
      <c r="D3" s="126"/>
      <c r="E3" s="126"/>
      <c r="F3" s="126"/>
      <c r="G3" s="126"/>
      <c r="K3" s="5"/>
      <c r="L3" s="5"/>
    </row>
    <row r="4" spans="1:12" ht="23.25" customHeight="1" x14ac:dyDescent="0.2">
      <c r="A4" s="126" t="s">
        <v>124</v>
      </c>
      <c r="B4" s="126"/>
      <c r="C4" s="126"/>
      <c r="D4" s="126"/>
      <c r="E4" s="126"/>
      <c r="F4" s="126"/>
      <c r="G4" s="126"/>
      <c r="K4" s="5"/>
      <c r="L4" s="5"/>
    </row>
    <row r="5" spans="1:12" ht="18" customHeight="1" x14ac:dyDescent="0.2">
      <c r="A5" s="66"/>
      <c r="B5" s="84"/>
      <c r="C5" s="62">
        <v>2015</v>
      </c>
      <c r="D5" s="62">
        <v>2016</v>
      </c>
      <c r="E5" s="86"/>
      <c r="F5" s="85"/>
      <c r="K5" s="5"/>
      <c r="L5" s="5"/>
    </row>
    <row r="6" spans="1:12" ht="18" customHeight="1" x14ac:dyDescent="0.2">
      <c r="A6" s="66" t="s">
        <v>126</v>
      </c>
      <c r="B6" s="84" t="s">
        <v>127</v>
      </c>
      <c r="C6" s="124" t="s">
        <v>88</v>
      </c>
      <c r="D6" s="125"/>
      <c r="E6" s="86" t="s">
        <v>36</v>
      </c>
      <c r="F6" s="85" t="s">
        <v>125</v>
      </c>
      <c r="K6" s="5"/>
      <c r="L6" s="5"/>
    </row>
    <row r="7" spans="1:12" ht="20.100000000000001" customHeight="1" x14ac:dyDescent="0.2">
      <c r="A7" s="10">
        <v>1</v>
      </c>
      <c r="B7" s="25" t="s">
        <v>347</v>
      </c>
      <c r="C7" s="87">
        <v>89678.212736000001</v>
      </c>
      <c r="D7" s="87">
        <v>77727.740881000005</v>
      </c>
      <c r="E7" s="50" t="s">
        <v>229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26" t="s">
        <v>339</v>
      </c>
      <c r="C8" s="88">
        <v>92397.906990999996</v>
      </c>
      <c r="D8" s="88">
        <v>75308.864948000002</v>
      </c>
      <c r="E8" s="51" t="s">
        <v>221</v>
      </c>
      <c r="F8" s="11">
        <v>2</v>
      </c>
      <c r="K8" s="5"/>
      <c r="L8" s="5"/>
    </row>
    <row r="9" spans="1:12" ht="20.100000000000001" customHeight="1" x14ac:dyDescent="0.2">
      <c r="A9" s="10">
        <v>3</v>
      </c>
      <c r="B9" s="25" t="s">
        <v>373</v>
      </c>
      <c r="C9" s="87">
        <v>46115.773026000003</v>
      </c>
      <c r="D9" s="87">
        <v>34330.966718000003</v>
      </c>
      <c r="E9" s="50" t="s">
        <v>255</v>
      </c>
      <c r="F9" s="10">
        <v>3</v>
      </c>
      <c r="K9" s="5"/>
      <c r="L9" s="5"/>
    </row>
    <row r="10" spans="1:12" ht="20.100000000000001" customHeight="1" x14ac:dyDescent="0.2">
      <c r="A10" s="11">
        <v>4</v>
      </c>
      <c r="B10" s="26" t="s">
        <v>44</v>
      </c>
      <c r="C10" s="88">
        <v>33264.057669000002</v>
      </c>
      <c r="D10" s="88">
        <v>28616.260899000001</v>
      </c>
      <c r="E10" s="51" t="s">
        <v>146</v>
      </c>
      <c r="F10" s="11">
        <v>4</v>
      </c>
      <c r="K10" s="5"/>
      <c r="L10" s="5"/>
    </row>
    <row r="11" spans="1:12" ht="20.100000000000001" customHeight="1" x14ac:dyDescent="0.2">
      <c r="A11" s="10">
        <v>5</v>
      </c>
      <c r="B11" s="25" t="s">
        <v>354</v>
      </c>
      <c r="C11" s="87">
        <v>37286.013756</v>
      </c>
      <c r="D11" s="87">
        <v>27820.758728000001</v>
      </c>
      <c r="E11" s="50" t="s">
        <v>236</v>
      </c>
      <c r="F11" s="10">
        <v>5</v>
      </c>
      <c r="K11" s="5"/>
      <c r="L11" s="5"/>
    </row>
    <row r="12" spans="1:12" ht="20.100000000000001" customHeight="1" x14ac:dyDescent="0.2">
      <c r="A12" s="11">
        <v>6</v>
      </c>
      <c r="B12" s="26" t="s">
        <v>352</v>
      </c>
      <c r="C12" s="88">
        <v>37250.640608000002</v>
      </c>
      <c r="D12" s="88">
        <v>23327.730717999999</v>
      </c>
      <c r="E12" s="51" t="s">
        <v>234</v>
      </c>
      <c r="F12" s="11">
        <v>6</v>
      </c>
      <c r="K12" s="5"/>
      <c r="L12" s="5"/>
    </row>
    <row r="13" spans="1:12" ht="20.100000000000001" customHeight="1" x14ac:dyDescent="0.2">
      <c r="A13" s="10">
        <v>7</v>
      </c>
      <c r="B13" s="25" t="s">
        <v>340</v>
      </c>
      <c r="C13" s="87">
        <v>22532.077422999999</v>
      </c>
      <c r="D13" s="87">
        <v>19662.468637000002</v>
      </c>
      <c r="E13" s="50" t="s">
        <v>222</v>
      </c>
      <c r="F13" s="10">
        <v>7</v>
      </c>
      <c r="K13" s="5"/>
      <c r="L13" s="5"/>
    </row>
    <row r="14" spans="1:12" ht="20.100000000000001" customHeight="1" x14ac:dyDescent="0.2">
      <c r="A14" s="11">
        <v>8</v>
      </c>
      <c r="B14" s="26" t="s">
        <v>353</v>
      </c>
      <c r="C14" s="88">
        <v>20462.340662999999</v>
      </c>
      <c r="D14" s="88">
        <v>18507.197079000001</v>
      </c>
      <c r="E14" s="51" t="s">
        <v>235</v>
      </c>
      <c r="F14" s="11">
        <v>8</v>
      </c>
      <c r="K14" s="5"/>
      <c r="L14" s="5"/>
    </row>
    <row r="15" spans="1:12" ht="20.100000000000001" customHeight="1" x14ac:dyDescent="0.2">
      <c r="A15" s="10">
        <v>9</v>
      </c>
      <c r="B15" s="25" t="s">
        <v>350</v>
      </c>
      <c r="C15" s="87">
        <v>19834.714252999998</v>
      </c>
      <c r="D15" s="87">
        <v>17338.944185</v>
      </c>
      <c r="E15" s="50" t="s">
        <v>232</v>
      </c>
      <c r="F15" s="10">
        <v>9</v>
      </c>
      <c r="K15" s="5"/>
      <c r="L15" s="5"/>
    </row>
    <row r="16" spans="1:12" ht="20.100000000000001" customHeight="1" x14ac:dyDescent="0.2">
      <c r="A16" s="11">
        <v>10</v>
      </c>
      <c r="B16" s="26" t="s">
        <v>368</v>
      </c>
      <c r="C16" s="88">
        <v>18799.231873000001</v>
      </c>
      <c r="D16" s="88">
        <v>12428.714349</v>
      </c>
      <c r="E16" s="51" t="s">
        <v>250</v>
      </c>
      <c r="F16" s="11">
        <v>10</v>
      </c>
      <c r="K16" s="5"/>
      <c r="L16" s="5"/>
    </row>
    <row r="17" spans="1:12" ht="20.100000000000001" customHeight="1" x14ac:dyDescent="0.2">
      <c r="A17" s="10">
        <v>11</v>
      </c>
      <c r="B17" s="25" t="s">
        <v>342</v>
      </c>
      <c r="C17" s="87">
        <v>12744.51367</v>
      </c>
      <c r="D17" s="87">
        <v>12063.866250999999</v>
      </c>
      <c r="E17" s="50" t="s">
        <v>224</v>
      </c>
      <c r="F17" s="10">
        <v>11</v>
      </c>
      <c r="K17" s="5"/>
      <c r="L17" s="5"/>
    </row>
    <row r="18" spans="1:12" ht="20.100000000000001" customHeight="1" x14ac:dyDescent="0.2">
      <c r="A18" s="11">
        <v>12</v>
      </c>
      <c r="B18" s="26" t="s">
        <v>349</v>
      </c>
      <c r="C18" s="88">
        <v>14059.36728</v>
      </c>
      <c r="D18" s="88">
        <v>11211.236279999999</v>
      </c>
      <c r="E18" s="51" t="s">
        <v>231</v>
      </c>
      <c r="F18" s="11">
        <v>12</v>
      </c>
      <c r="K18" s="5"/>
      <c r="L18" s="5"/>
    </row>
    <row r="19" spans="1:12" ht="20.100000000000001" customHeight="1" x14ac:dyDescent="0.2">
      <c r="A19" s="10">
        <v>13</v>
      </c>
      <c r="B19" s="25" t="s">
        <v>377</v>
      </c>
      <c r="C19" s="87">
        <v>11888.549918000001</v>
      </c>
      <c r="D19" s="87">
        <v>10518.070844</v>
      </c>
      <c r="E19" s="50" t="s">
        <v>259</v>
      </c>
      <c r="F19" s="10">
        <v>13</v>
      </c>
      <c r="K19" s="5"/>
      <c r="L19" s="5"/>
    </row>
    <row r="20" spans="1:12" ht="20.100000000000001" customHeight="1" x14ac:dyDescent="0.2">
      <c r="A20" s="11">
        <v>14</v>
      </c>
      <c r="B20" s="26" t="s">
        <v>356</v>
      </c>
      <c r="C20" s="88">
        <v>9586.6545320000005</v>
      </c>
      <c r="D20" s="88">
        <v>9787.6960240000008</v>
      </c>
      <c r="E20" s="51" t="s">
        <v>238</v>
      </c>
      <c r="F20" s="11">
        <v>14</v>
      </c>
      <c r="K20" s="5"/>
      <c r="L20" s="5"/>
    </row>
    <row r="21" spans="1:12" ht="20.100000000000001" customHeight="1" x14ac:dyDescent="0.2">
      <c r="A21" s="10">
        <v>15</v>
      </c>
      <c r="B21" s="25" t="s">
        <v>365</v>
      </c>
      <c r="C21" s="87">
        <v>15316.07645</v>
      </c>
      <c r="D21" s="87">
        <v>9144.5316939999993</v>
      </c>
      <c r="E21" s="50" t="s">
        <v>247</v>
      </c>
      <c r="F21" s="10">
        <v>15</v>
      </c>
      <c r="K21" s="5"/>
      <c r="L21" s="5"/>
    </row>
    <row r="22" spans="1:12" ht="20.100000000000001" customHeight="1" x14ac:dyDescent="0.2">
      <c r="A22" s="11">
        <v>16</v>
      </c>
      <c r="B22" s="26" t="s">
        <v>344</v>
      </c>
      <c r="C22" s="88">
        <v>8719.3943209999998</v>
      </c>
      <c r="D22" s="88">
        <v>7932.5704820000001</v>
      </c>
      <c r="E22" s="51" t="s">
        <v>226</v>
      </c>
      <c r="F22" s="11">
        <v>16</v>
      </c>
      <c r="K22" s="5"/>
      <c r="L22" s="5"/>
    </row>
    <row r="23" spans="1:12" ht="20.100000000000001" customHeight="1" x14ac:dyDescent="0.2">
      <c r="A23" s="10">
        <v>17</v>
      </c>
      <c r="B23" s="25" t="s">
        <v>355</v>
      </c>
      <c r="C23" s="87">
        <v>11249.55546</v>
      </c>
      <c r="D23" s="87">
        <v>6981.8290120000001</v>
      </c>
      <c r="E23" s="50" t="s">
        <v>237</v>
      </c>
      <c r="F23" s="10">
        <v>17</v>
      </c>
      <c r="K23" s="5"/>
      <c r="L23" s="5"/>
    </row>
    <row r="24" spans="1:12" ht="20.100000000000001" customHeight="1" x14ac:dyDescent="0.2">
      <c r="A24" s="11">
        <v>18</v>
      </c>
      <c r="B24" s="26" t="s">
        <v>358</v>
      </c>
      <c r="C24" s="88">
        <v>9559.2377830000005</v>
      </c>
      <c r="D24" s="88">
        <v>6295.8036650000004</v>
      </c>
      <c r="E24" s="51" t="s">
        <v>240</v>
      </c>
      <c r="F24" s="11">
        <v>18</v>
      </c>
      <c r="K24" s="5"/>
      <c r="L24" s="5"/>
    </row>
    <row r="25" spans="1:12" ht="20.100000000000001" customHeight="1" x14ac:dyDescent="0.2">
      <c r="A25" s="10">
        <v>19</v>
      </c>
      <c r="B25" s="25" t="s">
        <v>359</v>
      </c>
      <c r="C25" s="87">
        <v>6616.3471509999999</v>
      </c>
      <c r="D25" s="87">
        <v>5593.9172950000002</v>
      </c>
      <c r="E25" s="50" t="s">
        <v>241</v>
      </c>
      <c r="F25" s="10">
        <v>19</v>
      </c>
      <c r="K25" s="5"/>
      <c r="L25" s="5"/>
    </row>
    <row r="26" spans="1:12" ht="20.100000000000001" customHeight="1" x14ac:dyDescent="0.2">
      <c r="A26" s="11">
        <v>20</v>
      </c>
      <c r="B26" s="26" t="s">
        <v>351</v>
      </c>
      <c r="C26" s="88">
        <v>7294.2145620000001</v>
      </c>
      <c r="D26" s="88">
        <v>5585.7026830000004</v>
      </c>
      <c r="E26" s="51" t="s">
        <v>233</v>
      </c>
      <c r="F26" s="11">
        <v>20</v>
      </c>
      <c r="K26" s="5"/>
      <c r="L26" s="5"/>
    </row>
    <row r="27" spans="1:12" ht="20.100000000000001" customHeight="1" x14ac:dyDescent="0.2">
      <c r="A27" s="10">
        <v>21</v>
      </c>
      <c r="B27" s="25" t="s">
        <v>345</v>
      </c>
      <c r="C27" s="87">
        <v>6413.4055790000002</v>
      </c>
      <c r="D27" s="87">
        <v>5572.4218019999998</v>
      </c>
      <c r="E27" s="50" t="s">
        <v>227</v>
      </c>
      <c r="F27" s="10">
        <v>21</v>
      </c>
      <c r="K27" s="5"/>
      <c r="L27" s="5"/>
    </row>
    <row r="28" spans="1:12" ht="20.100000000000001" customHeight="1" x14ac:dyDescent="0.2">
      <c r="A28" s="11">
        <v>22</v>
      </c>
      <c r="B28" s="26" t="s">
        <v>38</v>
      </c>
      <c r="C28" s="88">
        <v>7359.1494249999996</v>
      </c>
      <c r="D28" s="88">
        <v>5352.5659470000001</v>
      </c>
      <c r="E28" s="51" t="s">
        <v>40</v>
      </c>
      <c r="F28" s="11">
        <v>22</v>
      </c>
      <c r="K28" s="5"/>
      <c r="L28" s="5"/>
    </row>
    <row r="29" spans="1:12" ht="20.100000000000001" customHeight="1" x14ac:dyDescent="0.2">
      <c r="A29" s="10">
        <v>23</v>
      </c>
      <c r="B29" s="25" t="s">
        <v>362</v>
      </c>
      <c r="C29" s="87">
        <v>7158.9516450000001</v>
      </c>
      <c r="D29" s="87">
        <v>5144.1700149999997</v>
      </c>
      <c r="E29" s="50" t="s">
        <v>244</v>
      </c>
      <c r="F29" s="10">
        <v>23</v>
      </c>
      <c r="K29" s="5"/>
      <c r="L29" s="5"/>
    </row>
    <row r="30" spans="1:12" ht="20.100000000000001" customHeight="1" x14ac:dyDescent="0.2">
      <c r="A30" s="11">
        <v>24</v>
      </c>
      <c r="B30" s="26" t="s">
        <v>381</v>
      </c>
      <c r="C30" s="88">
        <v>5481.468965</v>
      </c>
      <c r="D30" s="88">
        <v>4528.7987519999997</v>
      </c>
      <c r="E30" s="51" t="s">
        <v>263</v>
      </c>
      <c r="F30" s="11">
        <v>24</v>
      </c>
      <c r="K30" s="5"/>
      <c r="L30" s="5"/>
    </row>
    <row r="31" spans="1:12" ht="20.100000000000001" customHeight="1" x14ac:dyDescent="0.2">
      <c r="A31" s="10">
        <v>25</v>
      </c>
      <c r="B31" s="25" t="s">
        <v>427</v>
      </c>
      <c r="C31" s="87">
        <v>5506.4466119999997</v>
      </c>
      <c r="D31" s="87">
        <v>4400.1213530000005</v>
      </c>
      <c r="E31" s="50" t="s">
        <v>307</v>
      </c>
      <c r="F31" s="10">
        <v>25</v>
      </c>
      <c r="K31" s="5"/>
      <c r="L31" s="5"/>
    </row>
    <row r="32" spans="1:12" ht="20.100000000000001" customHeight="1" x14ac:dyDescent="0.2">
      <c r="A32" s="11">
        <v>26</v>
      </c>
      <c r="B32" s="26" t="s">
        <v>43</v>
      </c>
      <c r="C32" s="88">
        <v>4474.2513099999996</v>
      </c>
      <c r="D32" s="88">
        <v>4144.4847399999999</v>
      </c>
      <c r="E32" s="51" t="s">
        <v>147</v>
      </c>
      <c r="F32" s="11">
        <v>26</v>
      </c>
      <c r="K32" s="5"/>
      <c r="L32" s="5"/>
    </row>
    <row r="33" spans="1:12" ht="20.100000000000001" customHeight="1" x14ac:dyDescent="0.2">
      <c r="A33" s="10">
        <v>27</v>
      </c>
      <c r="B33" s="25" t="s">
        <v>343</v>
      </c>
      <c r="C33" s="87">
        <v>4694.4383230000003</v>
      </c>
      <c r="D33" s="87">
        <v>4051.6821749999999</v>
      </c>
      <c r="E33" s="50" t="s">
        <v>225</v>
      </c>
      <c r="F33" s="10">
        <v>27</v>
      </c>
      <c r="K33" s="5"/>
      <c r="L33" s="5"/>
    </row>
    <row r="34" spans="1:12" ht="20.100000000000001" customHeight="1" x14ac:dyDescent="0.2">
      <c r="A34" s="11">
        <v>28</v>
      </c>
      <c r="B34" s="26" t="s">
        <v>346</v>
      </c>
      <c r="C34" s="88">
        <v>3772.547712</v>
      </c>
      <c r="D34" s="88">
        <v>4041.5841380000002</v>
      </c>
      <c r="E34" s="51" t="s">
        <v>228</v>
      </c>
      <c r="F34" s="11">
        <v>28</v>
      </c>
      <c r="K34" s="5"/>
      <c r="L34" s="5"/>
    </row>
    <row r="35" spans="1:12" ht="20.100000000000001" customHeight="1" x14ac:dyDescent="0.2">
      <c r="A35" s="10">
        <v>29</v>
      </c>
      <c r="B35" s="25" t="s">
        <v>378</v>
      </c>
      <c r="C35" s="87">
        <v>6322.0695530000003</v>
      </c>
      <c r="D35" s="87">
        <v>4034.8318129999998</v>
      </c>
      <c r="E35" s="50" t="s">
        <v>260</v>
      </c>
      <c r="F35" s="10">
        <v>29</v>
      </c>
      <c r="K35" s="5"/>
      <c r="L35" s="5"/>
    </row>
    <row r="36" spans="1:12" ht="20.100000000000001" customHeight="1" x14ac:dyDescent="0.2">
      <c r="A36" s="11">
        <v>30</v>
      </c>
      <c r="B36" s="26" t="s">
        <v>398</v>
      </c>
      <c r="C36" s="88">
        <v>6249.099432</v>
      </c>
      <c r="D36" s="88">
        <v>3880.5099140000002</v>
      </c>
      <c r="E36" s="51" t="s">
        <v>279</v>
      </c>
      <c r="F36" s="11">
        <v>30</v>
      </c>
      <c r="K36" s="5"/>
      <c r="L36" s="5"/>
    </row>
    <row r="37" spans="1:12" ht="20.100000000000001" customHeight="1" x14ac:dyDescent="0.2">
      <c r="A37" s="10">
        <v>31</v>
      </c>
      <c r="B37" s="25" t="s">
        <v>360</v>
      </c>
      <c r="C37" s="87">
        <v>3776.1321720000001</v>
      </c>
      <c r="D37" s="87">
        <v>3778.6383270000001</v>
      </c>
      <c r="E37" s="50" t="s">
        <v>242</v>
      </c>
      <c r="F37" s="10">
        <v>31</v>
      </c>
      <c r="K37" s="5"/>
      <c r="L37" s="5"/>
    </row>
    <row r="38" spans="1:12" ht="20.100000000000001" customHeight="1" x14ac:dyDescent="0.2">
      <c r="A38" s="11">
        <v>32</v>
      </c>
      <c r="B38" s="26" t="s">
        <v>403</v>
      </c>
      <c r="C38" s="88">
        <v>2111.6730830000001</v>
      </c>
      <c r="D38" s="88">
        <v>3109.390531</v>
      </c>
      <c r="E38" s="51" t="s">
        <v>284</v>
      </c>
      <c r="F38" s="11">
        <v>32</v>
      </c>
      <c r="K38" s="5"/>
      <c r="L38" s="5"/>
    </row>
    <row r="39" spans="1:12" ht="20.100000000000001" customHeight="1" x14ac:dyDescent="0.2">
      <c r="A39" s="10">
        <v>33</v>
      </c>
      <c r="B39" s="25" t="s">
        <v>370</v>
      </c>
      <c r="C39" s="87">
        <v>4572.1521059999995</v>
      </c>
      <c r="D39" s="87">
        <v>3103.4268010000001</v>
      </c>
      <c r="E39" s="50" t="s">
        <v>252</v>
      </c>
      <c r="F39" s="10">
        <v>33</v>
      </c>
      <c r="K39" s="5"/>
      <c r="L39" s="5"/>
    </row>
    <row r="40" spans="1:12" ht="20.100000000000001" customHeight="1" x14ac:dyDescent="0.2">
      <c r="A40" s="11">
        <v>34</v>
      </c>
      <c r="B40" s="26" t="s">
        <v>380</v>
      </c>
      <c r="C40" s="88">
        <v>4387.3522270000003</v>
      </c>
      <c r="D40" s="88">
        <v>3087.1369679999998</v>
      </c>
      <c r="E40" s="51" t="s">
        <v>262</v>
      </c>
      <c r="F40" s="11">
        <v>34</v>
      </c>
      <c r="K40" s="5"/>
      <c r="L40" s="5"/>
    </row>
    <row r="41" spans="1:12" ht="20.100000000000001" customHeight="1" x14ac:dyDescent="0.2">
      <c r="A41" s="10">
        <v>35</v>
      </c>
      <c r="B41" s="25" t="s">
        <v>437</v>
      </c>
      <c r="C41" s="87">
        <v>3149.1097690000001</v>
      </c>
      <c r="D41" s="87">
        <v>2931.2684880000002</v>
      </c>
      <c r="E41" s="50" t="s">
        <v>318</v>
      </c>
      <c r="F41" s="10">
        <v>35</v>
      </c>
      <c r="K41" s="5"/>
      <c r="L41" s="5"/>
    </row>
    <row r="42" spans="1:12" ht="20.100000000000001" customHeight="1" x14ac:dyDescent="0.2">
      <c r="A42" s="11">
        <v>36</v>
      </c>
      <c r="B42" s="26" t="s">
        <v>397</v>
      </c>
      <c r="C42" s="88">
        <v>3477.2219850000001</v>
      </c>
      <c r="D42" s="88">
        <v>2723.3383170000002</v>
      </c>
      <c r="E42" s="51" t="s">
        <v>278</v>
      </c>
      <c r="F42" s="11">
        <v>36</v>
      </c>
      <c r="K42" s="5"/>
      <c r="L42" s="5"/>
    </row>
    <row r="43" spans="1:12" ht="20.100000000000001" customHeight="1" x14ac:dyDescent="0.2">
      <c r="A43" s="10">
        <v>37</v>
      </c>
      <c r="B43" s="25" t="s">
        <v>410</v>
      </c>
      <c r="C43" s="87">
        <v>4635.5456839999997</v>
      </c>
      <c r="D43" s="87">
        <v>2709.341058</v>
      </c>
      <c r="E43" s="50" t="s">
        <v>615</v>
      </c>
      <c r="F43" s="10">
        <v>37</v>
      </c>
      <c r="K43" s="5"/>
      <c r="L43" s="5"/>
    </row>
    <row r="44" spans="1:12" ht="20.100000000000001" customHeight="1" x14ac:dyDescent="0.2">
      <c r="A44" s="11">
        <v>38</v>
      </c>
      <c r="B44" s="26" t="s">
        <v>341</v>
      </c>
      <c r="C44" s="88">
        <v>2926.2942640000001</v>
      </c>
      <c r="D44" s="88">
        <v>2343.3026759999998</v>
      </c>
      <c r="E44" s="51" t="s">
        <v>223</v>
      </c>
      <c r="F44" s="11">
        <v>38</v>
      </c>
      <c r="K44" s="5"/>
      <c r="L44" s="5"/>
    </row>
    <row r="45" spans="1:12" ht="20.100000000000001" customHeight="1" x14ac:dyDescent="0.2">
      <c r="A45" s="10">
        <v>39</v>
      </c>
      <c r="B45" s="25" t="s">
        <v>414</v>
      </c>
      <c r="C45" s="87">
        <v>2732.4692879999998</v>
      </c>
      <c r="D45" s="87">
        <v>2123.8361110000001</v>
      </c>
      <c r="E45" s="50" t="s">
        <v>294</v>
      </c>
      <c r="F45" s="10">
        <v>39</v>
      </c>
      <c r="K45" s="5"/>
      <c r="L45" s="5"/>
    </row>
    <row r="46" spans="1:12" ht="20.100000000000001" customHeight="1" x14ac:dyDescent="0.2">
      <c r="A46" s="11">
        <v>40</v>
      </c>
      <c r="B46" s="26" t="s">
        <v>363</v>
      </c>
      <c r="C46" s="88">
        <v>2560.1611149999999</v>
      </c>
      <c r="D46" s="88">
        <v>1958.6572799999999</v>
      </c>
      <c r="E46" s="51" t="s">
        <v>245</v>
      </c>
      <c r="F46" s="11">
        <v>40</v>
      </c>
      <c r="K46" s="5"/>
      <c r="L46" s="5"/>
    </row>
    <row r="47" spans="1:12" ht="20.100000000000001" customHeight="1" x14ac:dyDescent="0.2">
      <c r="A47" s="10">
        <v>41</v>
      </c>
      <c r="B47" s="25" t="s">
        <v>396</v>
      </c>
      <c r="C47" s="87">
        <v>2270.9463489999998</v>
      </c>
      <c r="D47" s="87">
        <v>1841.7721790000001</v>
      </c>
      <c r="E47" s="50" t="s">
        <v>468</v>
      </c>
      <c r="F47" s="10">
        <v>41</v>
      </c>
      <c r="K47" s="5"/>
      <c r="L47" s="5"/>
    </row>
    <row r="48" spans="1:12" ht="20.100000000000001" customHeight="1" x14ac:dyDescent="0.2">
      <c r="A48" s="11">
        <v>42</v>
      </c>
      <c r="B48" s="26" t="s">
        <v>348</v>
      </c>
      <c r="C48" s="88">
        <v>2118.833846</v>
      </c>
      <c r="D48" s="88">
        <v>1828.3871790000001</v>
      </c>
      <c r="E48" s="51" t="s">
        <v>230</v>
      </c>
      <c r="F48" s="11">
        <v>42</v>
      </c>
      <c r="K48" s="5"/>
      <c r="L48" s="5"/>
    </row>
    <row r="49" spans="1:12" ht="20.100000000000001" customHeight="1" x14ac:dyDescent="0.2">
      <c r="A49" s="10">
        <v>43</v>
      </c>
      <c r="B49" s="25" t="s">
        <v>37</v>
      </c>
      <c r="C49" s="87">
        <v>1813.2835909999999</v>
      </c>
      <c r="D49" s="87">
        <v>1710.261712</v>
      </c>
      <c r="E49" s="50" t="s">
        <v>39</v>
      </c>
      <c r="F49" s="10">
        <v>43</v>
      </c>
      <c r="K49" s="5"/>
      <c r="L49" s="5"/>
    </row>
    <row r="50" spans="1:12" ht="20.100000000000001" customHeight="1" x14ac:dyDescent="0.2">
      <c r="A50" s="11">
        <v>44</v>
      </c>
      <c r="B50" s="26" t="s">
        <v>379</v>
      </c>
      <c r="C50" s="88">
        <v>1031.7247460000001</v>
      </c>
      <c r="D50" s="88">
        <v>1649.495807</v>
      </c>
      <c r="E50" s="51" t="s">
        <v>261</v>
      </c>
      <c r="F50" s="11">
        <v>44</v>
      </c>
      <c r="K50" s="5"/>
      <c r="L50" s="5"/>
    </row>
    <row r="51" spans="1:12" ht="20.100000000000001" customHeight="1" x14ac:dyDescent="0.2">
      <c r="A51" s="10">
        <v>45</v>
      </c>
      <c r="B51" s="25" t="s">
        <v>408</v>
      </c>
      <c r="C51" s="87">
        <v>2902.1762480000002</v>
      </c>
      <c r="D51" s="87">
        <v>1589.8484410000001</v>
      </c>
      <c r="E51" s="50" t="s">
        <v>289</v>
      </c>
      <c r="F51" s="10">
        <v>45</v>
      </c>
      <c r="K51" s="5"/>
      <c r="L51" s="5"/>
    </row>
    <row r="52" spans="1:12" ht="20.100000000000001" customHeight="1" x14ac:dyDescent="0.2">
      <c r="A52" s="11">
        <v>46</v>
      </c>
      <c r="B52" s="26" t="s">
        <v>383</v>
      </c>
      <c r="C52" s="88">
        <v>1951.924722</v>
      </c>
      <c r="D52" s="88">
        <v>1535.6594339999999</v>
      </c>
      <c r="E52" s="51" t="s">
        <v>265</v>
      </c>
      <c r="F52" s="11">
        <v>46</v>
      </c>
      <c r="K52" s="5"/>
      <c r="L52" s="5"/>
    </row>
    <row r="53" spans="1:12" ht="20.100000000000001" customHeight="1" x14ac:dyDescent="0.2">
      <c r="A53" s="10">
        <v>47</v>
      </c>
      <c r="B53" s="25" t="s">
        <v>361</v>
      </c>
      <c r="C53" s="87">
        <v>1613.279912</v>
      </c>
      <c r="D53" s="87">
        <v>1456.751612</v>
      </c>
      <c r="E53" s="50" t="s">
        <v>243</v>
      </c>
      <c r="F53" s="10">
        <v>47</v>
      </c>
      <c r="K53" s="5"/>
      <c r="L53" s="5"/>
    </row>
    <row r="54" spans="1:12" ht="20.100000000000001" customHeight="1" x14ac:dyDescent="0.2">
      <c r="A54" s="11">
        <v>48</v>
      </c>
      <c r="B54" s="26" t="s">
        <v>423</v>
      </c>
      <c r="C54" s="88">
        <v>2037.5939760000001</v>
      </c>
      <c r="D54" s="88">
        <v>1411.758155</v>
      </c>
      <c r="E54" s="51" t="s">
        <v>303</v>
      </c>
      <c r="F54" s="11">
        <v>48</v>
      </c>
      <c r="K54" s="5"/>
      <c r="L54" s="5"/>
    </row>
    <row r="55" spans="1:12" ht="20.100000000000001" customHeight="1" x14ac:dyDescent="0.2">
      <c r="A55" s="10">
        <v>49</v>
      </c>
      <c r="B55" s="25" t="s">
        <v>364</v>
      </c>
      <c r="C55" s="87">
        <v>1345.382797</v>
      </c>
      <c r="D55" s="87">
        <v>1383.215549</v>
      </c>
      <c r="E55" s="50" t="s">
        <v>246</v>
      </c>
      <c r="F55" s="10">
        <v>49</v>
      </c>
      <c r="K55" s="5"/>
      <c r="L55" s="5"/>
    </row>
    <row r="56" spans="1:12" ht="20.100000000000001" customHeight="1" x14ac:dyDescent="0.2">
      <c r="A56" s="11">
        <v>50</v>
      </c>
      <c r="B56" s="26" t="s">
        <v>419</v>
      </c>
      <c r="C56" s="88">
        <v>1748.8967339999999</v>
      </c>
      <c r="D56" s="88">
        <v>1359.043484</v>
      </c>
      <c r="E56" s="51" t="s">
        <v>299</v>
      </c>
      <c r="F56" s="11">
        <v>50</v>
      </c>
      <c r="K56" s="5"/>
      <c r="L56" s="5"/>
    </row>
    <row r="57" spans="1:12" ht="20.100000000000001" customHeight="1" x14ac:dyDescent="0.2">
      <c r="A57" s="10">
        <v>51</v>
      </c>
      <c r="B57" s="25" t="s">
        <v>42</v>
      </c>
      <c r="C57" s="87">
        <v>1802.9312849999999</v>
      </c>
      <c r="D57" s="87">
        <v>1209.209333</v>
      </c>
      <c r="E57" s="50" t="s">
        <v>41</v>
      </c>
      <c r="F57" s="10">
        <v>51</v>
      </c>
      <c r="K57" s="5"/>
      <c r="L57" s="5"/>
    </row>
    <row r="58" spans="1:12" ht="20.100000000000001" customHeight="1" x14ac:dyDescent="0.2">
      <c r="A58" s="11">
        <v>52</v>
      </c>
      <c r="B58" s="26" t="s">
        <v>400</v>
      </c>
      <c r="C58" s="88">
        <v>1195.4692460000001</v>
      </c>
      <c r="D58" s="88">
        <v>1147.9323770000001</v>
      </c>
      <c r="E58" s="51" t="s">
        <v>281</v>
      </c>
      <c r="F58" s="11">
        <v>52</v>
      </c>
      <c r="K58" s="5"/>
      <c r="L58" s="5"/>
    </row>
    <row r="59" spans="1:12" ht="20.100000000000001" customHeight="1" x14ac:dyDescent="0.2">
      <c r="A59" s="10">
        <v>53</v>
      </c>
      <c r="B59" s="25" t="s">
        <v>394</v>
      </c>
      <c r="C59" s="87">
        <v>1103.973735</v>
      </c>
      <c r="D59" s="87">
        <v>1059.3708879999999</v>
      </c>
      <c r="E59" s="50" t="s">
        <v>276</v>
      </c>
      <c r="F59" s="10">
        <v>53</v>
      </c>
      <c r="K59" s="5"/>
      <c r="L59" s="5"/>
    </row>
    <row r="60" spans="1:12" ht="20.100000000000001" customHeight="1" x14ac:dyDescent="0.2">
      <c r="A60" s="11">
        <v>54</v>
      </c>
      <c r="B60" s="26" t="s">
        <v>407</v>
      </c>
      <c r="C60" s="88">
        <v>965.14121499999999</v>
      </c>
      <c r="D60" s="88">
        <v>844.45951500000001</v>
      </c>
      <c r="E60" s="51" t="s">
        <v>288</v>
      </c>
      <c r="F60" s="11">
        <v>54</v>
      </c>
      <c r="K60" s="5"/>
      <c r="L60" s="5"/>
    </row>
    <row r="61" spans="1:12" ht="20.100000000000001" customHeight="1" x14ac:dyDescent="0.2">
      <c r="A61" s="10">
        <v>55</v>
      </c>
      <c r="B61" s="25" t="s">
        <v>367</v>
      </c>
      <c r="C61" s="87">
        <v>857.95238500000005</v>
      </c>
      <c r="D61" s="87">
        <v>775.67699500000003</v>
      </c>
      <c r="E61" s="50" t="s">
        <v>249</v>
      </c>
      <c r="F61" s="10">
        <v>55</v>
      </c>
      <c r="K61" s="5"/>
      <c r="L61" s="5"/>
    </row>
    <row r="62" spans="1:12" ht="20.100000000000001" customHeight="1" x14ac:dyDescent="0.2">
      <c r="A62" s="11">
        <v>56</v>
      </c>
      <c r="B62" s="26" t="s">
        <v>434</v>
      </c>
      <c r="C62" s="88">
        <v>842.67999699999996</v>
      </c>
      <c r="D62" s="88">
        <v>764.55403000000001</v>
      </c>
      <c r="E62" s="51" t="s">
        <v>315</v>
      </c>
      <c r="F62" s="11">
        <v>56</v>
      </c>
      <c r="K62" s="5"/>
      <c r="L62" s="5"/>
    </row>
    <row r="63" spans="1:12" ht="20.100000000000001" customHeight="1" x14ac:dyDescent="0.2">
      <c r="A63" s="10">
        <v>57</v>
      </c>
      <c r="B63" s="25" t="s">
        <v>447</v>
      </c>
      <c r="C63" s="87">
        <v>1047.4303990000001</v>
      </c>
      <c r="D63" s="87">
        <v>682.66680299999996</v>
      </c>
      <c r="E63" s="50" t="s">
        <v>328</v>
      </c>
      <c r="F63" s="10">
        <v>57</v>
      </c>
      <c r="K63" s="5"/>
      <c r="L63" s="5"/>
    </row>
    <row r="64" spans="1:12" ht="20.100000000000001" customHeight="1" x14ac:dyDescent="0.2">
      <c r="A64" s="11">
        <v>58</v>
      </c>
      <c r="B64" s="26" t="s">
        <v>382</v>
      </c>
      <c r="C64" s="88">
        <v>752.88694799999996</v>
      </c>
      <c r="D64" s="88">
        <v>664.12295300000005</v>
      </c>
      <c r="E64" s="51" t="s">
        <v>264</v>
      </c>
      <c r="F64" s="11">
        <v>58</v>
      </c>
      <c r="K64" s="5"/>
      <c r="L64" s="5"/>
    </row>
    <row r="65" spans="1:12" ht="20.100000000000001" customHeight="1" x14ac:dyDescent="0.2">
      <c r="A65" s="10">
        <v>59</v>
      </c>
      <c r="B65" s="25" t="s">
        <v>487</v>
      </c>
      <c r="C65" s="87">
        <v>177.354356</v>
      </c>
      <c r="D65" s="87">
        <v>651.24610099999995</v>
      </c>
      <c r="E65" s="50" t="s">
        <v>470</v>
      </c>
      <c r="F65" s="10">
        <v>59</v>
      </c>
      <c r="K65" s="5"/>
      <c r="L65" s="5"/>
    </row>
    <row r="66" spans="1:12" ht="20.100000000000001" customHeight="1" x14ac:dyDescent="0.2">
      <c r="A66" s="11">
        <v>60</v>
      </c>
      <c r="B66" s="26" t="s">
        <v>485</v>
      </c>
      <c r="C66" s="88">
        <v>657.28239199999996</v>
      </c>
      <c r="D66" s="88">
        <v>604.05136600000003</v>
      </c>
      <c r="E66" s="51" t="s">
        <v>469</v>
      </c>
      <c r="F66" s="11">
        <v>60</v>
      </c>
      <c r="K66" s="5"/>
      <c r="L66" s="5"/>
    </row>
    <row r="67" spans="1:12" ht="20.100000000000001" customHeight="1" x14ac:dyDescent="0.2">
      <c r="A67" s="10">
        <v>61</v>
      </c>
      <c r="B67" s="25" t="s">
        <v>441</v>
      </c>
      <c r="C67" s="87">
        <v>940.08678899999995</v>
      </c>
      <c r="D67" s="87">
        <v>599.65136600000005</v>
      </c>
      <c r="E67" s="50" t="s">
        <v>322</v>
      </c>
      <c r="F67" s="10">
        <v>61</v>
      </c>
      <c r="K67" s="5"/>
      <c r="L67" s="5"/>
    </row>
    <row r="68" spans="1:12" ht="20.100000000000001" customHeight="1" x14ac:dyDescent="0.2">
      <c r="A68" s="11">
        <v>62</v>
      </c>
      <c r="B68" s="26" t="s">
        <v>406</v>
      </c>
      <c r="C68" s="88">
        <v>661.59768899999995</v>
      </c>
      <c r="D68" s="88">
        <v>584.66424500000005</v>
      </c>
      <c r="E68" s="51" t="s">
        <v>287</v>
      </c>
      <c r="F68" s="11">
        <v>62</v>
      </c>
      <c r="K68" s="5"/>
      <c r="L68" s="5"/>
    </row>
    <row r="69" spans="1:12" ht="20.100000000000001" customHeight="1" x14ac:dyDescent="0.2">
      <c r="A69" s="10">
        <v>63</v>
      </c>
      <c r="B69" s="25" t="s">
        <v>439</v>
      </c>
      <c r="C69" s="87">
        <v>725.90567299999998</v>
      </c>
      <c r="D69" s="87">
        <v>515.38794800000005</v>
      </c>
      <c r="E69" s="50" t="s">
        <v>320</v>
      </c>
      <c r="F69" s="10">
        <v>63</v>
      </c>
      <c r="K69" s="5"/>
      <c r="L69" s="5"/>
    </row>
    <row r="70" spans="1:12" ht="20.100000000000001" customHeight="1" x14ac:dyDescent="0.2">
      <c r="A70" s="11">
        <v>64</v>
      </c>
      <c r="B70" s="26" t="s">
        <v>418</v>
      </c>
      <c r="C70" s="88">
        <v>299.66471899999999</v>
      </c>
      <c r="D70" s="88">
        <v>428.26284299999998</v>
      </c>
      <c r="E70" s="51" t="s">
        <v>298</v>
      </c>
      <c r="F70" s="11">
        <v>64</v>
      </c>
      <c r="K70" s="5"/>
      <c r="L70" s="5"/>
    </row>
    <row r="71" spans="1:12" ht="20.100000000000001" customHeight="1" x14ac:dyDescent="0.2">
      <c r="A71" s="10">
        <v>65</v>
      </c>
      <c r="B71" s="25" t="s">
        <v>391</v>
      </c>
      <c r="C71" s="87">
        <v>369.05169100000001</v>
      </c>
      <c r="D71" s="87">
        <v>423.09664900000001</v>
      </c>
      <c r="E71" s="50" t="s">
        <v>273</v>
      </c>
      <c r="F71" s="10">
        <v>65</v>
      </c>
      <c r="K71" s="5"/>
      <c r="L71" s="5"/>
    </row>
    <row r="72" spans="1:12" ht="20.100000000000001" customHeight="1" x14ac:dyDescent="0.2">
      <c r="A72" s="11">
        <v>66</v>
      </c>
      <c r="B72" s="26" t="s">
        <v>387</v>
      </c>
      <c r="C72" s="88">
        <v>447.39207099999999</v>
      </c>
      <c r="D72" s="88">
        <v>369.22406100000001</v>
      </c>
      <c r="E72" s="51" t="s">
        <v>269</v>
      </c>
      <c r="F72" s="11">
        <v>66</v>
      </c>
      <c r="K72" s="5"/>
      <c r="L72" s="5"/>
    </row>
    <row r="73" spans="1:12" ht="20.100000000000001" customHeight="1" x14ac:dyDescent="0.2">
      <c r="A73" s="10">
        <v>67</v>
      </c>
      <c r="B73" s="25" t="s">
        <v>385</v>
      </c>
      <c r="C73" s="87">
        <v>379.76619699999998</v>
      </c>
      <c r="D73" s="87">
        <v>330.73245100000003</v>
      </c>
      <c r="E73" s="50" t="s">
        <v>267</v>
      </c>
      <c r="F73" s="10">
        <v>67</v>
      </c>
      <c r="K73" s="5"/>
      <c r="L73" s="5"/>
    </row>
    <row r="74" spans="1:12" ht="20.100000000000001" customHeight="1" x14ac:dyDescent="0.2">
      <c r="A74" s="11">
        <v>68</v>
      </c>
      <c r="B74" s="26" t="s">
        <v>453</v>
      </c>
      <c r="C74" s="88">
        <v>237.85586000000001</v>
      </c>
      <c r="D74" s="88">
        <v>330.59610199999997</v>
      </c>
      <c r="E74" s="51" t="s">
        <v>334</v>
      </c>
      <c r="F74" s="11">
        <v>68</v>
      </c>
      <c r="K74" s="5"/>
      <c r="L74" s="5"/>
    </row>
    <row r="75" spans="1:12" ht="20.100000000000001" customHeight="1" x14ac:dyDescent="0.2">
      <c r="A75" s="10">
        <v>69</v>
      </c>
      <c r="B75" s="25" t="s">
        <v>409</v>
      </c>
      <c r="C75" s="87">
        <v>316.869012</v>
      </c>
      <c r="D75" s="87">
        <v>294.20788700000003</v>
      </c>
      <c r="E75" s="50" t="s">
        <v>290</v>
      </c>
      <c r="F75" s="10">
        <v>69</v>
      </c>
      <c r="K75" s="5"/>
      <c r="L75" s="5"/>
    </row>
    <row r="76" spans="1:12" ht="20.100000000000001" customHeight="1" x14ac:dyDescent="0.2">
      <c r="A76" s="11">
        <v>70</v>
      </c>
      <c r="B76" s="26" t="s">
        <v>433</v>
      </c>
      <c r="C76" s="88">
        <v>239.17882700000001</v>
      </c>
      <c r="D76" s="88">
        <v>293.18135799999999</v>
      </c>
      <c r="E76" s="51" t="s">
        <v>314</v>
      </c>
      <c r="F76" s="11">
        <v>70</v>
      </c>
      <c r="K76" s="5"/>
      <c r="L76" s="5"/>
    </row>
    <row r="77" spans="1:12" ht="20.100000000000001" customHeight="1" x14ac:dyDescent="0.2">
      <c r="A77" s="10">
        <v>71</v>
      </c>
      <c r="B77" s="25" t="s">
        <v>420</v>
      </c>
      <c r="C77" s="87">
        <v>344.19309800000002</v>
      </c>
      <c r="D77" s="87">
        <v>278.68116600000002</v>
      </c>
      <c r="E77" s="50" t="s">
        <v>300</v>
      </c>
      <c r="F77" s="10">
        <v>71</v>
      </c>
      <c r="K77" s="5"/>
      <c r="L77" s="5"/>
    </row>
    <row r="78" spans="1:12" ht="20.100000000000001" customHeight="1" x14ac:dyDescent="0.2">
      <c r="A78" s="11">
        <v>72</v>
      </c>
      <c r="B78" s="26" t="s">
        <v>374</v>
      </c>
      <c r="C78" s="88">
        <v>253.778032</v>
      </c>
      <c r="D78" s="88">
        <v>274.869956</v>
      </c>
      <c r="E78" s="51" t="s">
        <v>256</v>
      </c>
      <c r="F78" s="11">
        <v>72</v>
      </c>
      <c r="K78" s="5"/>
      <c r="L78" s="5"/>
    </row>
    <row r="79" spans="1:12" ht="20.100000000000001" customHeight="1" x14ac:dyDescent="0.2">
      <c r="A79" s="10">
        <v>73</v>
      </c>
      <c r="B79" s="25" t="s">
        <v>376</v>
      </c>
      <c r="C79" s="87">
        <v>569.82939199999998</v>
      </c>
      <c r="D79" s="87">
        <v>243.14384200000001</v>
      </c>
      <c r="E79" s="50" t="s">
        <v>258</v>
      </c>
      <c r="F79" s="10">
        <v>73</v>
      </c>
      <c r="K79" s="5"/>
      <c r="L79" s="5"/>
    </row>
    <row r="80" spans="1:12" ht="20.100000000000001" customHeight="1" x14ac:dyDescent="0.2">
      <c r="A80" s="11">
        <v>74</v>
      </c>
      <c r="B80" s="26" t="s">
        <v>448</v>
      </c>
      <c r="C80" s="88">
        <v>190.479319</v>
      </c>
      <c r="D80" s="88">
        <v>197.55376699999999</v>
      </c>
      <c r="E80" s="51" t="s">
        <v>329</v>
      </c>
      <c r="F80" s="11">
        <v>74</v>
      </c>
      <c r="K80" s="5"/>
      <c r="L80" s="5"/>
    </row>
    <row r="81" spans="1:12" ht="20.100000000000001" customHeight="1" x14ac:dyDescent="0.2">
      <c r="A81" s="10">
        <v>75</v>
      </c>
      <c r="B81" s="25" t="s">
        <v>388</v>
      </c>
      <c r="C81" s="87">
        <v>188.841995</v>
      </c>
      <c r="D81" s="87">
        <v>180.918657</v>
      </c>
      <c r="E81" s="50" t="s">
        <v>270</v>
      </c>
      <c r="F81" s="10">
        <v>75</v>
      </c>
      <c r="K81" s="5"/>
      <c r="L81" s="5"/>
    </row>
    <row r="82" spans="1:12" ht="20.100000000000001" customHeight="1" x14ac:dyDescent="0.2">
      <c r="A82" s="11">
        <v>76</v>
      </c>
      <c r="B82" s="26" t="s">
        <v>371</v>
      </c>
      <c r="C82" s="88">
        <v>208.951504</v>
      </c>
      <c r="D82" s="88">
        <v>180.33736300000001</v>
      </c>
      <c r="E82" s="51" t="s">
        <v>253</v>
      </c>
      <c r="F82" s="11">
        <v>76</v>
      </c>
      <c r="K82" s="5"/>
      <c r="L82" s="5"/>
    </row>
    <row r="83" spans="1:12" ht="20.100000000000001" customHeight="1" x14ac:dyDescent="0.2">
      <c r="A83" s="10">
        <v>77</v>
      </c>
      <c r="B83" s="25" t="s">
        <v>490</v>
      </c>
      <c r="C83" s="87">
        <v>147.284021</v>
      </c>
      <c r="D83" s="87">
        <v>175.857889</v>
      </c>
      <c r="E83" s="50" t="s">
        <v>473</v>
      </c>
      <c r="F83" s="10">
        <v>77</v>
      </c>
      <c r="K83" s="5"/>
      <c r="L83" s="5"/>
    </row>
    <row r="84" spans="1:12" ht="20.100000000000001" customHeight="1" x14ac:dyDescent="0.2">
      <c r="A84" s="11">
        <v>78</v>
      </c>
      <c r="B84" s="26" t="s">
        <v>486</v>
      </c>
      <c r="C84" s="88">
        <v>92.682137999999995</v>
      </c>
      <c r="D84" s="88">
        <v>121.619805</v>
      </c>
      <c r="E84" s="51" t="s">
        <v>618</v>
      </c>
      <c r="F84" s="11">
        <v>78</v>
      </c>
      <c r="K84" s="5"/>
      <c r="L84" s="5"/>
    </row>
    <row r="85" spans="1:12" ht="20.100000000000001" customHeight="1" x14ac:dyDescent="0.2">
      <c r="A85" s="10">
        <v>79</v>
      </c>
      <c r="B85" s="25" t="s">
        <v>393</v>
      </c>
      <c r="C85" s="87">
        <v>117.65978</v>
      </c>
      <c r="D85" s="87">
        <v>107.88175699999999</v>
      </c>
      <c r="E85" s="50" t="s">
        <v>275</v>
      </c>
      <c r="F85" s="10">
        <v>79</v>
      </c>
      <c r="K85" s="5"/>
      <c r="L85" s="5"/>
    </row>
    <row r="86" spans="1:12" ht="20.100000000000001" customHeight="1" x14ac:dyDescent="0.2">
      <c r="A86" s="11">
        <v>80</v>
      </c>
      <c r="B86" s="26" t="s">
        <v>426</v>
      </c>
      <c r="C86" s="88">
        <v>115.81066</v>
      </c>
      <c r="D86" s="88">
        <v>104.548075</v>
      </c>
      <c r="E86" s="51" t="s">
        <v>306</v>
      </c>
      <c r="F86" s="11">
        <v>80</v>
      </c>
      <c r="K86" s="5"/>
      <c r="L86" s="5"/>
    </row>
    <row r="87" spans="1:12" ht="20.100000000000001" customHeight="1" x14ac:dyDescent="0.2">
      <c r="A87" s="10">
        <v>81</v>
      </c>
      <c r="B87" s="25" t="s">
        <v>390</v>
      </c>
      <c r="C87" s="87">
        <v>89.527135999999999</v>
      </c>
      <c r="D87" s="87">
        <v>98.196549000000005</v>
      </c>
      <c r="E87" s="50" t="s">
        <v>272</v>
      </c>
      <c r="F87" s="10">
        <v>81</v>
      </c>
      <c r="K87" s="5"/>
      <c r="L87" s="5"/>
    </row>
    <row r="88" spans="1:12" ht="20.100000000000001" customHeight="1" x14ac:dyDescent="0.2">
      <c r="A88" s="11">
        <v>82</v>
      </c>
      <c r="B88" s="26" t="s">
        <v>392</v>
      </c>
      <c r="C88" s="88">
        <v>139.24684300000001</v>
      </c>
      <c r="D88" s="88">
        <v>96.593345999999997</v>
      </c>
      <c r="E88" s="51" t="s">
        <v>274</v>
      </c>
      <c r="F88" s="11">
        <v>82</v>
      </c>
      <c r="K88" s="5"/>
      <c r="L88" s="5"/>
    </row>
    <row r="89" spans="1:12" ht="20.100000000000001" customHeight="1" x14ac:dyDescent="0.2">
      <c r="A89" s="10">
        <v>83</v>
      </c>
      <c r="B89" s="25" t="s">
        <v>443</v>
      </c>
      <c r="C89" s="87">
        <v>125.106386</v>
      </c>
      <c r="D89" s="87">
        <v>95.493162999999996</v>
      </c>
      <c r="E89" s="50" t="s">
        <v>324</v>
      </c>
      <c r="F89" s="10">
        <v>83</v>
      </c>
      <c r="K89" s="5"/>
      <c r="L89" s="5"/>
    </row>
    <row r="90" spans="1:12" ht="20.100000000000001" customHeight="1" x14ac:dyDescent="0.2">
      <c r="A90" s="11">
        <v>84</v>
      </c>
      <c r="B90" s="26" t="s">
        <v>413</v>
      </c>
      <c r="C90" s="88">
        <v>19.580781000000002</v>
      </c>
      <c r="D90" s="88">
        <v>94.550106999999997</v>
      </c>
      <c r="E90" s="51" t="s">
        <v>293</v>
      </c>
      <c r="F90" s="11">
        <v>84</v>
      </c>
      <c r="K90" s="5"/>
      <c r="L90" s="5"/>
    </row>
    <row r="91" spans="1:12" ht="20.100000000000001" customHeight="1" x14ac:dyDescent="0.2">
      <c r="A91" s="10">
        <v>85</v>
      </c>
      <c r="B91" s="25" t="s">
        <v>369</v>
      </c>
      <c r="C91" s="87">
        <v>160.65855500000001</v>
      </c>
      <c r="D91" s="87">
        <v>88.090102000000002</v>
      </c>
      <c r="E91" s="50" t="s">
        <v>251</v>
      </c>
      <c r="F91" s="10">
        <v>85</v>
      </c>
      <c r="K91" s="5"/>
      <c r="L91" s="5"/>
    </row>
    <row r="92" spans="1:12" ht="20.100000000000001" customHeight="1" x14ac:dyDescent="0.2">
      <c r="A92" s="11">
        <v>86</v>
      </c>
      <c r="B92" s="26" t="s">
        <v>402</v>
      </c>
      <c r="C92" s="88">
        <v>68.710920000000002</v>
      </c>
      <c r="D92" s="88">
        <v>58.940828000000003</v>
      </c>
      <c r="E92" s="51" t="s">
        <v>283</v>
      </c>
      <c r="F92" s="11">
        <v>86</v>
      </c>
      <c r="K92" s="5"/>
      <c r="L92" s="5"/>
    </row>
    <row r="93" spans="1:12" ht="20.100000000000001" customHeight="1" x14ac:dyDescent="0.2">
      <c r="A93" s="10">
        <v>87</v>
      </c>
      <c r="B93" s="25" t="s">
        <v>384</v>
      </c>
      <c r="C93" s="87">
        <v>43.954174000000002</v>
      </c>
      <c r="D93" s="87">
        <v>58.308588</v>
      </c>
      <c r="E93" s="50" t="s">
        <v>266</v>
      </c>
      <c r="F93" s="10">
        <v>87</v>
      </c>
      <c r="K93" s="5"/>
      <c r="L93" s="5"/>
    </row>
    <row r="94" spans="1:12" ht="20.100000000000001" customHeight="1" x14ac:dyDescent="0.2">
      <c r="A94" s="11">
        <v>88</v>
      </c>
      <c r="B94" s="26" t="s">
        <v>436</v>
      </c>
      <c r="C94" s="88">
        <v>52.706825000000002</v>
      </c>
      <c r="D94" s="88">
        <v>56.650986000000003</v>
      </c>
      <c r="E94" s="51" t="s">
        <v>317</v>
      </c>
      <c r="F94" s="11">
        <v>88</v>
      </c>
      <c r="K94" s="5"/>
      <c r="L94" s="5"/>
    </row>
    <row r="95" spans="1:12" ht="20.100000000000001" customHeight="1" x14ac:dyDescent="0.2">
      <c r="A95" s="10">
        <v>89</v>
      </c>
      <c r="B95" s="25" t="s">
        <v>488</v>
      </c>
      <c r="C95" s="87">
        <v>114.394126</v>
      </c>
      <c r="D95" s="87">
        <v>54.535724000000002</v>
      </c>
      <c r="E95" s="50" t="s">
        <v>471</v>
      </c>
      <c r="F95" s="10">
        <v>89</v>
      </c>
      <c r="K95" s="5"/>
      <c r="L95" s="5"/>
    </row>
    <row r="96" spans="1:12" ht="20.100000000000001" customHeight="1" x14ac:dyDescent="0.2">
      <c r="A96" s="11">
        <v>90</v>
      </c>
      <c r="B96" s="26" t="s">
        <v>429</v>
      </c>
      <c r="C96" s="88">
        <v>40.313847000000003</v>
      </c>
      <c r="D96" s="88">
        <v>40.344292000000003</v>
      </c>
      <c r="E96" s="51" t="s">
        <v>309</v>
      </c>
      <c r="F96" s="11">
        <v>90</v>
      </c>
      <c r="K96" s="5"/>
      <c r="L96" s="5"/>
    </row>
    <row r="97" spans="1:12" ht="20.100000000000001" customHeight="1" x14ac:dyDescent="0.2">
      <c r="A97" s="10">
        <v>91</v>
      </c>
      <c r="B97" s="25" t="s">
        <v>421</v>
      </c>
      <c r="C97" s="87">
        <v>37.797716000000001</v>
      </c>
      <c r="D97" s="87">
        <v>37.774605999999999</v>
      </c>
      <c r="E97" s="50" t="s">
        <v>301</v>
      </c>
      <c r="F97" s="10">
        <v>91</v>
      </c>
      <c r="K97" s="5"/>
      <c r="L97" s="5"/>
    </row>
    <row r="98" spans="1:12" ht="20.100000000000001" customHeight="1" x14ac:dyDescent="0.2">
      <c r="A98" s="11">
        <v>92</v>
      </c>
      <c r="B98" s="26" t="s">
        <v>357</v>
      </c>
      <c r="C98" s="88">
        <v>33.076585000000001</v>
      </c>
      <c r="D98" s="88">
        <v>35.941439000000003</v>
      </c>
      <c r="E98" s="51" t="s">
        <v>239</v>
      </c>
      <c r="F98" s="11">
        <v>92</v>
      </c>
      <c r="K98" s="5"/>
      <c r="L98" s="5"/>
    </row>
    <row r="99" spans="1:12" ht="20.100000000000001" customHeight="1" x14ac:dyDescent="0.2">
      <c r="A99" s="10">
        <v>93</v>
      </c>
      <c r="B99" s="25" t="s">
        <v>442</v>
      </c>
      <c r="C99" s="87">
        <v>92.663567999999998</v>
      </c>
      <c r="D99" s="87">
        <v>33.315959999999997</v>
      </c>
      <c r="E99" s="50" t="s">
        <v>323</v>
      </c>
      <c r="F99" s="10">
        <v>93</v>
      </c>
      <c r="K99" s="5"/>
      <c r="L99" s="5"/>
    </row>
    <row r="100" spans="1:12" ht="20.100000000000001" customHeight="1" x14ac:dyDescent="0.2">
      <c r="A100" s="11">
        <v>94</v>
      </c>
      <c r="B100" s="26" t="s">
        <v>422</v>
      </c>
      <c r="C100" s="88">
        <v>35.792242000000002</v>
      </c>
      <c r="D100" s="88">
        <v>31.357441999999999</v>
      </c>
      <c r="E100" s="51" t="s">
        <v>302</v>
      </c>
      <c r="F100" s="11">
        <v>94</v>
      </c>
      <c r="K100" s="5"/>
      <c r="L100" s="5"/>
    </row>
    <row r="101" spans="1:12" ht="20.100000000000001" customHeight="1" x14ac:dyDescent="0.2">
      <c r="A101" s="10">
        <v>95</v>
      </c>
      <c r="B101" s="25" t="s">
        <v>627</v>
      </c>
      <c r="C101" s="87">
        <v>0.38958599999999999</v>
      </c>
      <c r="D101" s="87">
        <v>30.532322000000001</v>
      </c>
      <c r="E101" s="50" t="s">
        <v>624</v>
      </c>
      <c r="F101" s="10">
        <v>95</v>
      </c>
      <c r="K101" s="5"/>
      <c r="L101" s="5"/>
    </row>
    <row r="102" spans="1:12" ht="20.100000000000001" customHeight="1" x14ac:dyDescent="0.2">
      <c r="A102" s="11">
        <v>96</v>
      </c>
      <c r="B102" s="26" t="s">
        <v>425</v>
      </c>
      <c r="C102" s="88">
        <v>93.389801000000006</v>
      </c>
      <c r="D102" s="88">
        <v>28.549979</v>
      </c>
      <c r="E102" s="51" t="s">
        <v>305</v>
      </c>
      <c r="F102" s="11">
        <v>96</v>
      </c>
      <c r="K102" s="5"/>
      <c r="L102" s="5"/>
    </row>
    <row r="103" spans="1:12" ht="20.100000000000001" customHeight="1" x14ac:dyDescent="0.2">
      <c r="A103" s="10">
        <v>97</v>
      </c>
      <c r="B103" s="25" t="s">
        <v>491</v>
      </c>
      <c r="C103" s="87">
        <v>23.019559999999998</v>
      </c>
      <c r="D103" s="87">
        <v>24.811084000000001</v>
      </c>
      <c r="E103" s="50" t="s">
        <v>474</v>
      </c>
      <c r="F103" s="10">
        <v>97</v>
      </c>
      <c r="K103" s="5"/>
      <c r="L103" s="5"/>
    </row>
    <row r="104" spans="1:12" ht="20.100000000000001" customHeight="1" x14ac:dyDescent="0.2">
      <c r="A104" s="11">
        <v>98</v>
      </c>
      <c r="B104" s="26" t="s">
        <v>492</v>
      </c>
      <c r="C104" s="88">
        <v>26.021173999999998</v>
      </c>
      <c r="D104" s="88">
        <v>23.847199</v>
      </c>
      <c r="E104" s="51" t="s">
        <v>475</v>
      </c>
      <c r="F104" s="11">
        <v>98</v>
      </c>
      <c r="K104" s="5"/>
      <c r="L104" s="5"/>
    </row>
    <row r="105" spans="1:12" ht="20.100000000000001" customHeight="1" x14ac:dyDescent="0.2">
      <c r="A105" s="10">
        <v>99</v>
      </c>
      <c r="B105" s="25" t="s">
        <v>366</v>
      </c>
      <c r="C105" s="87">
        <v>10.072781000000001</v>
      </c>
      <c r="D105" s="87">
        <v>23.298061000000001</v>
      </c>
      <c r="E105" s="50" t="s">
        <v>248</v>
      </c>
      <c r="F105" s="10">
        <v>99</v>
      </c>
      <c r="K105" s="5"/>
      <c r="L105" s="5"/>
    </row>
    <row r="106" spans="1:12" ht="20.100000000000001" customHeight="1" x14ac:dyDescent="0.2">
      <c r="A106" s="11">
        <v>100</v>
      </c>
      <c r="B106" s="26" t="s">
        <v>389</v>
      </c>
      <c r="C106" s="88">
        <v>19.832951999999999</v>
      </c>
      <c r="D106" s="88">
        <v>21.039760999999999</v>
      </c>
      <c r="E106" s="51" t="s">
        <v>271</v>
      </c>
      <c r="F106" s="11">
        <v>100</v>
      </c>
      <c r="K106" s="5"/>
      <c r="L106" s="5"/>
    </row>
    <row r="107" spans="1:12" ht="20.100000000000001" customHeight="1" x14ac:dyDescent="0.2">
      <c r="A107" s="10">
        <v>101</v>
      </c>
      <c r="B107" s="25" t="s">
        <v>424</v>
      </c>
      <c r="C107" s="87">
        <v>22.095796</v>
      </c>
      <c r="D107" s="87">
        <v>19.606088</v>
      </c>
      <c r="E107" s="50" t="s">
        <v>304</v>
      </c>
      <c r="F107" s="10">
        <v>101</v>
      </c>
      <c r="K107" s="5"/>
      <c r="L107" s="5"/>
    </row>
    <row r="108" spans="1:12" ht="20.100000000000001" customHeight="1" x14ac:dyDescent="0.2">
      <c r="A108" s="11">
        <v>102</v>
      </c>
      <c r="B108" s="26" t="s">
        <v>372</v>
      </c>
      <c r="C108" s="88">
        <v>21.552216999999999</v>
      </c>
      <c r="D108" s="88">
        <v>19.303913000000001</v>
      </c>
      <c r="E108" s="51" t="s">
        <v>254</v>
      </c>
      <c r="F108" s="11">
        <v>102</v>
      </c>
      <c r="K108" s="5"/>
      <c r="L108" s="5"/>
    </row>
    <row r="109" spans="1:12" ht="20.100000000000001" customHeight="1" x14ac:dyDescent="0.2">
      <c r="A109" s="10">
        <v>103</v>
      </c>
      <c r="B109" s="25" t="s">
        <v>415</v>
      </c>
      <c r="C109" s="87">
        <v>49.835237999999997</v>
      </c>
      <c r="D109" s="87">
        <v>18.751290000000001</v>
      </c>
      <c r="E109" s="50" t="s">
        <v>295</v>
      </c>
      <c r="F109" s="10">
        <v>103</v>
      </c>
      <c r="K109" s="5"/>
      <c r="L109" s="5"/>
    </row>
    <row r="110" spans="1:12" ht="20.100000000000001" customHeight="1" x14ac:dyDescent="0.2">
      <c r="A110" s="11">
        <v>104</v>
      </c>
      <c r="B110" s="26" t="s">
        <v>438</v>
      </c>
      <c r="C110" s="88">
        <v>12.867514999999999</v>
      </c>
      <c r="D110" s="88">
        <v>17.692124</v>
      </c>
      <c r="E110" s="51" t="s">
        <v>319</v>
      </c>
      <c r="F110" s="11">
        <v>104</v>
      </c>
      <c r="K110" s="5"/>
      <c r="L110" s="5"/>
    </row>
    <row r="111" spans="1:12" ht="20.100000000000001" customHeight="1" x14ac:dyDescent="0.2">
      <c r="A111" s="10">
        <v>105</v>
      </c>
      <c r="B111" s="25" t="s">
        <v>522</v>
      </c>
      <c r="C111" s="87">
        <v>4.9889289999999997</v>
      </c>
      <c r="D111" s="87">
        <v>16.695150000000002</v>
      </c>
      <c r="E111" s="50" t="s">
        <v>515</v>
      </c>
      <c r="F111" s="10">
        <v>105</v>
      </c>
      <c r="K111" s="5"/>
      <c r="L111" s="5"/>
    </row>
    <row r="112" spans="1:12" ht="20.100000000000001" customHeight="1" x14ac:dyDescent="0.2">
      <c r="A112" s="11">
        <v>106</v>
      </c>
      <c r="B112" s="26" t="s">
        <v>417</v>
      </c>
      <c r="C112" s="88">
        <v>11.875895</v>
      </c>
      <c r="D112" s="88">
        <v>16.379453000000002</v>
      </c>
      <c r="E112" s="51" t="s">
        <v>297</v>
      </c>
      <c r="F112" s="11">
        <v>106</v>
      </c>
      <c r="K112" s="5"/>
      <c r="L112" s="5"/>
    </row>
    <row r="113" spans="1:12" ht="20.100000000000001" customHeight="1" x14ac:dyDescent="0.2">
      <c r="A113" s="10">
        <v>107</v>
      </c>
      <c r="B113" s="25" t="s">
        <v>428</v>
      </c>
      <c r="C113" s="87">
        <v>16.961354</v>
      </c>
      <c r="D113" s="87">
        <v>16.266186999999999</v>
      </c>
      <c r="E113" s="50" t="s">
        <v>308</v>
      </c>
      <c r="F113" s="10">
        <v>107</v>
      </c>
      <c r="K113" s="5"/>
      <c r="L113" s="5"/>
    </row>
    <row r="114" spans="1:12" ht="20.100000000000001" customHeight="1" x14ac:dyDescent="0.2">
      <c r="A114" s="11">
        <v>108</v>
      </c>
      <c r="B114" s="26" t="s">
        <v>432</v>
      </c>
      <c r="C114" s="88">
        <v>2.8158219999999998</v>
      </c>
      <c r="D114" s="88">
        <v>15.818593</v>
      </c>
      <c r="E114" s="51" t="s">
        <v>312</v>
      </c>
      <c r="F114" s="11">
        <v>108</v>
      </c>
      <c r="K114" s="5"/>
      <c r="L114" s="5"/>
    </row>
    <row r="115" spans="1:12" ht="20.100000000000001" customHeight="1" x14ac:dyDescent="0.2">
      <c r="A115" s="10">
        <v>109</v>
      </c>
      <c r="B115" s="25" t="s">
        <v>416</v>
      </c>
      <c r="C115" s="87">
        <v>25.451705</v>
      </c>
      <c r="D115" s="87">
        <v>15.35807</v>
      </c>
      <c r="E115" s="50" t="s">
        <v>296</v>
      </c>
      <c r="F115" s="10">
        <v>109</v>
      </c>
      <c r="K115" s="5"/>
      <c r="L115" s="5"/>
    </row>
    <row r="116" spans="1:12" ht="20.100000000000001" customHeight="1" x14ac:dyDescent="0.2">
      <c r="A116" s="11">
        <v>110</v>
      </c>
      <c r="B116" s="26" t="s">
        <v>495</v>
      </c>
      <c r="C116" s="88">
        <v>5.393351</v>
      </c>
      <c r="D116" s="88">
        <v>13.861160999999999</v>
      </c>
      <c r="E116" s="51" t="s">
        <v>478</v>
      </c>
      <c r="F116" s="11">
        <v>110</v>
      </c>
      <c r="K116" s="5"/>
      <c r="L116" s="5"/>
    </row>
    <row r="117" spans="1:12" ht="20.100000000000001" customHeight="1" x14ac:dyDescent="0.2">
      <c r="A117" s="10">
        <v>111</v>
      </c>
      <c r="B117" s="25" t="s">
        <v>444</v>
      </c>
      <c r="C117" s="87">
        <v>23.051933999999999</v>
      </c>
      <c r="D117" s="87">
        <v>13.714267</v>
      </c>
      <c r="E117" s="50" t="s">
        <v>325</v>
      </c>
      <c r="F117" s="10">
        <v>111</v>
      </c>
      <c r="K117" s="5"/>
      <c r="L117" s="5"/>
    </row>
    <row r="118" spans="1:12" ht="20.100000000000001" customHeight="1" x14ac:dyDescent="0.2">
      <c r="A118" s="11">
        <v>112</v>
      </c>
      <c r="B118" s="26" t="s">
        <v>493</v>
      </c>
      <c r="C118" s="88">
        <v>10.221496999999999</v>
      </c>
      <c r="D118" s="88">
        <v>13.713335000000001</v>
      </c>
      <c r="E118" s="51" t="s">
        <v>476</v>
      </c>
      <c r="F118" s="11">
        <v>112</v>
      </c>
      <c r="K118" s="5"/>
      <c r="L118" s="5"/>
    </row>
    <row r="119" spans="1:12" ht="20.100000000000001" customHeight="1" x14ac:dyDescent="0.2">
      <c r="A119" s="10">
        <v>113</v>
      </c>
      <c r="B119" s="25" t="s">
        <v>569</v>
      </c>
      <c r="C119" s="87">
        <v>778.36165800000003</v>
      </c>
      <c r="D119" s="87">
        <v>12.949144</v>
      </c>
      <c r="E119" s="50" t="s">
        <v>557</v>
      </c>
      <c r="F119" s="10">
        <v>113</v>
      </c>
      <c r="K119" s="5"/>
      <c r="L119" s="5"/>
    </row>
    <row r="120" spans="1:12" ht="20.100000000000001" customHeight="1" x14ac:dyDescent="0.2">
      <c r="A120" s="11">
        <v>114</v>
      </c>
      <c r="B120" s="26" t="s">
        <v>489</v>
      </c>
      <c r="C120" s="88">
        <v>5.8044960000000003</v>
      </c>
      <c r="D120" s="88">
        <v>12.737931</v>
      </c>
      <c r="E120" s="51" t="s">
        <v>472</v>
      </c>
      <c r="F120" s="11">
        <v>114</v>
      </c>
      <c r="K120" s="5"/>
      <c r="L120" s="5"/>
    </row>
    <row r="121" spans="1:12" ht="20.100000000000001" customHeight="1" x14ac:dyDescent="0.2">
      <c r="A121" s="10">
        <v>115</v>
      </c>
      <c r="B121" s="25" t="s">
        <v>523</v>
      </c>
      <c r="C121" s="87">
        <v>8.7540689999999994</v>
      </c>
      <c r="D121" s="87">
        <v>12.631122</v>
      </c>
      <c r="E121" s="50" t="s">
        <v>516</v>
      </c>
      <c r="F121" s="10">
        <v>115</v>
      </c>
      <c r="K121" s="5"/>
      <c r="L121" s="5"/>
    </row>
    <row r="122" spans="1:12" ht="20.100000000000001" customHeight="1" x14ac:dyDescent="0.2">
      <c r="A122" s="11">
        <v>116</v>
      </c>
      <c r="B122" s="26" t="s">
        <v>451</v>
      </c>
      <c r="C122" s="88">
        <v>19.934258</v>
      </c>
      <c r="D122" s="88">
        <v>12.613250000000001</v>
      </c>
      <c r="E122" s="51" t="s">
        <v>332</v>
      </c>
      <c r="F122" s="11">
        <v>116</v>
      </c>
      <c r="K122" s="5"/>
      <c r="L122" s="5"/>
    </row>
    <row r="123" spans="1:12" ht="20.100000000000001" customHeight="1" x14ac:dyDescent="0.2">
      <c r="A123" s="10">
        <v>117</v>
      </c>
      <c r="B123" s="25" t="s">
        <v>497</v>
      </c>
      <c r="C123" s="87">
        <v>4.2836220000000003</v>
      </c>
      <c r="D123" s="87">
        <v>11.022349999999999</v>
      </c>
      <c r="E123" s="50" t="s">
        <v>480</v>
      </c>
      <c r="F123" s="10">
        <v>117</v>
      </c>
      <c r="K123" s="5"/>
      <c r="L123" s="5"/>
    </row>
    <row r="124" spans="1:12" ht="20.100000000000001" customHeight="1" x14ac:dyDescent="0.2">
      <c r="A124" s="11">
        <v>118</v>
      </c>
      <c r="B124" s="26" t="s">
        <v>496</v>
      </c>
      <c r="C124" s="88">
        <v>4.9199440000000001</v>
      </c>
      <c r="D124" s="88">
        <v>10.513408999999999</v>
      </c>
      <c r="E124" s="51" t="s">
        <v>479</v>
      </c>
      <c r="F124" s="11">
        <v>118</v>
      </c>
      <c r="K124" s="5"/>
      <c r="L124" s="5"/>
    </row>
    <row r="125" spans="1:12" ht="20.100000000000001" customHeight="1" x14ac:dyDescent="0.2">
      <c r="A125" s="10">
        <v>119</v>
      </c>
      <c r="B125" s="25" t="s">
        <v>435</v>
      </c>
      <c r="C125" s="87">
        <v>10.098579000000001</v>
      </c>
      <c r="D125" s="87">
        <v>9.7220999999999993</v>
      </c>
      <c r="E125" s="50" t="s">
        <v>316</v>
      </c>
      <c r="F125" s="10">
        <v>119</v>
      </c>
      <c r="K125" s="5"/>
      <c r="L125" s="5"/>
    </row>
    <row r="126" spans="1:12" ht="20.100000000000001" customHeight="1" x14ac:dyDescent="0.2">
      <c r="A126" s="11">
        <v>120</v>
      </c>
      <c r="B126" s="26" t="s">
        <v>450</v>
      </c>
      <c r="C126" s="88">
        <v>4.021325</v>
      </c>
      <c r="D126" s="88">
        <v>9.2090289999999992</v>
      </c>
      <c r="E126" s="51" t="s">
        <v>331</v>
      </c>
      <c r="F126" s="11">
        <v>120</v>
      </c>
      <c r="K126" s="5"/>
      <c r="L126" s="5"/>
    </row>
    <row r="127" spans="1:12" ht="20.100000000000001" customHeight="1" x14ac:dyDescent="0.2">
      <c r="A127" s="10">
        <v>121</v>
      </c>
      <c r="B127" s="25" t="s">
        <v>494</v>
      </c>
      <c r="C127" s="87">
        <v>10.813363000000001</v>
      </c>
      <c r="D127" s="87">
        <v>8.8029810000000008</v>
      </c>
      <c r="E127" s="50" t="s">
        <v>477</v>
      </c>
      <c r="F127" s="10">
        <v>121</v>
      </c>
      <c r="K127" s="5"/>
      <c r="L127" s="5"/>
    </row>
    <row r="128" spans="1:12" ht="20.100000000000001" customHeight="1" x14ac:dyDescent="0.2">
      <c r="A128" s="11">
        <v>122</v>
      </c>
      <c r="B128" s="26" t="s">
        <v>499</v>
      </c>
      <c r="C128" s="88">
        <v>7.8480939999999997</v>
      </c>
      <c r="D128" s="88">
        <v>8.6865649999999999</v>
      </c>
      <c r="E128" s="51" t="s">
        <v>482</v>
      </c>
      <c r="F128" s="11">
        <v>122</v>
      </c>
      <c r="K128" s="5"/>
      <c r="L128" s="5"/>
    </row>
    <row r="129" spans="1:12" ht="20.100000000000001" customHeight="1" x14ac:dyDescent="0.2">
      <c r="A129" s="10">
        <v>123</v>
      </c>
      <c r="B129" s="25" t="s">
        <v>454</v>
      </c>
      <c r="C129" s="87">
        <v>5.2897280000000002</v>
      </c>
      <c r="D129" s="87">
        <v>8.5637279999999993</v>
      </c>
      <c r="E129" s="50" t="s">
        <v>335</v>
      </c>
      <c r="F129" s="10">
        <v>123</v>
      </c>
      <c r="K129" s="5"/>
      <c r="L129" s="5"/>
    </row>
    <row r="130" spans="1:12" ht="20.100000000000001" customHeight="1" x14ac:dyDescent="0.2">
      <c r="A130" s="11">
        <v>124</v>
      </c>
      <c r="B130" s="26" t="s">
        <v>512</v>
      </c>
      <c r="C130" s="88">
        <v>9.4619219999999995</v>
      </c>
      <c r="D130" s="88">
        <v>8.4402889999999999</v>
      </c>
      <c r="E130" s="51" t="s">
        <v>507</v>
      </c>
      <c r="F130" s="11">
        <v>124</v>
      </c>
      <c r="K130" s="5"/>
      <c r="L130" s="5"/>
    </row>
    <row r="131" spans="1:12" ht="20.100000000000001" customHeight="1" x14ac:dyDescent="0.2">
      <c r="A131" s="10">
        <v>125</v>
      </c>
      <c r="B131" s="25" t="s">
        <v>411</v>
      </c>
      <c r="C131" s="87">
        <v>25.214545999999999</v>
      </c>
      <c r="D131" s="87">
        <v>7.8970390000000004</v>
      </c>
      <c r="E131" s="50" t="s">
        <v>291</v>
      </c>
      <c r="F131" s="10">
        <v>125</v>
      </c>
      <c r="K131" s="5"/>
      <c r="L131" s="5"/>
    </row>
    <row r="132" spans="1:12" ht="20.100000000000001" customHeight="1" x14ac:dyDescent="0.2">
      <c r="A132" s="10">
        <v>126</v>
      </c>
      <c r="B132" s="26" t="s">
        <v>588</v>
      </c>
      <c r="C132" s="88">
        <v>3.398898</v>
      </c>
      <c r="D132" s="88">
        <v>7.8259740000000004</v>
      </c>
      <c r="E132" s="51" t="s">
        <v>581</v>
      </c>
      <c r="F132" s="11">
        <v>126</v>
      </c>
      <c r="K132" s="5"/>
      <c r="L132" s="5"/>
    </row>
    <row r="133" spans="1:12" ht="20.100000000000001" customHeight="1" x14ac:dyDescent="0.2">
      <c r="A133" s="11">
        <v>127</v>
      </c>
      <c r="B133" s="25" t="s">
        <v>620</v>
      </c>
      <c r="C133" s="87">
        <v>2.3558659999999998</v>
      </c>
      <c r="D133" s="87">
        <v>6.7244710000000003</v>
      </c>
      <c r="E133" s="50" t="s">
        <v>313</v>
      </c>
      <c r="F133" s="10">
        <v>127</v>
      </c>
      <c r="K133" s="5"/>
      <c r="L133" s="5"/>
    </row>
    <row r="134" spans="1:12" ht="20.100000000000001" customHeight="1" x14ac:dyDescent="0.2">
      <c r="A134" s="10">
        <v>128</v>
      </c>
      <c r="B134" s="26" t="s">
        <v>401</v>
      </c>
      <c r="C134" s="88">
        <v>5.2720830000000003</v>
      </c>
      <c r="D134" s="88">
        <v>4.9429420000000004</v>
      </c>
      <c r="E134" s="51" t="s">
        <v>282</v>
      </c>
      <c r="F134" s="11">
        <v>128</v>
      </c>
      <c r="K134" s="5"/>
      <c r="L134" s="5"/>
    </row>
    <row r="135" spans="1:12" ht="20.100000000000001" customHeight="1" x14ac:dyDescent="0.2">
      <c r="A135" s="10">
        <v>129</v>
      </c>
      <c r="B135" s="25" t="s">
        <v>524</v>
      </c>
      <c r="C135" s="87">
        <v>10.451988</v>
      </c>
      <c r="D135" s="87">
        <v>4.7605849999999998</v>
      </c>
      <c r="E135" s="50" t="s">
        <v>517</v>
      </c>
      <c r="F135" s="10">
        <v>129</v>
      </c>
      <c r="K135" s="5"/>
      <c r="L135" s="5"/>
    </row>
    <row r="136" spans="1:12" ht="20.100000000000001" customHeight="1" x14ac:dyDescent="0.2">
      <c r="A136" s="11">
        <v>130</v>
      </c>
      <c r="B136" s="26" t="s">
        <v>501</v>
      </c>
      <c r="C136" s="88">
        <v>2.865408</v>
      </c>
      <c r="D136" s="88">
        <v>4.758159</v>
      </c>
      <c r="E136" s="51" t="s">
        <v>484</v>
      </c>
      <c r="F136" s="11">
        <v>130</v>
      </c>
      <c r="K136" s="5"/>
      <c r="L136" s="5"/>
    </row>
    <row r="137" spans="1:12" ht="20.100000000000001" customHeight="1" x14ac:dyDescent="0.2">
      <c r="A137" s="10">
        <v>131</v>
      </c>
      <c r="B137" s="25" t="s">
        <v>500</v>
      </c>
      <c r="C137" s="87">
        <v>7.3241259999999997</v>
      </c>
      <c r="D137" s="87">
        <v>4.6519469999999998</v>
      </c>
      <c r="E137" s="50" t="s">
        <v>483</v>
      </c>
      <c r="F137" s="10">
        <v>131</v>
      </c>
      <c r="K137" s="5"/>
      <c r="L137" s="5"/>
    </row>
    <row r="138" spans="1:12" ht="20.100000000000001" customHeight="1" x14ac:dyDescent="0.2">
      <c r="A138" s="11">
        <v>132</v>
      </c>
      <c r="B138" s="26" t="s">
        <v>574</v>
      </c>
      <c r="C138" s="88">
        <v>26.675664000000001</v>
      </c>
      <c r="D138" s="88">
        <v>4.6167199999999999</v>
      </c>
      <c r="E138" s="51" t="s">
        <v>562</v>
      </c>
      <c r="F138" s="11">
        <v>132</v>
      </c>
      <c r="K138" s="5"/>
      <c r="L138" s="5"/>
    </row>
    <row r="139" spans="1:12" ht="20.100000000000001" customHeight="1" x14ac:dyDescent="0.2">
      <c r="A139" s="10">
        <v>133</v>
      </c>
      <c r="B139" s="25" t="s">
        <v>395</v>
      </c>
      <c r="C139" s="87">
        <v>8.626004</v>
      </c>
      <c r="D139" s="87">
        <v>4.0377840000000003</v>
      </c>
      <c r="E139" s="50" t="s">
        <v>277</v>
      </c>
      <c r="F139" s="10">
        <v>133</v>
      </c>
      <c r="K139" s="5"/>
      <c r="L139" s="5"/>
    </row>
    <row r="140" spans="1:12" ht="20.100000000000001" customHeight="1" x14ac:dyDescent="0.2">
      <c r="A140" s="11">
        <v>134</v>
      </c>
      <c r="B140" s="26" t="s">
        <v>445</v>
      </c>
      <c r="C140" s="88">
        <v>2.9527489999999998</v>
      </c>
      <c r="D140" s="88">
        <v>3.8799700000000001</v>
      </c>
      <c r="E140" s="51" t="s">
        <v>326</v>
      </c>
      <c r="F140" s="11">
        <v>134</v>
      </c>
      <c r="K140" s="5"/>
      <c r="L140" s="5"/>
    </row>
    <row r="141" spans="1:12" ht="20.100000000000001" customHeight="1" x14ac:dyDescent="0.2">
      <c r="A141" s="10">
        <v>135</v>
      </c>
      <c r="B141" s="25" t="s">
        <v>527</v>
      </c>
      <c r="C141" s="87">
        <v>1.8239320000000001</v>
      </c>
      <c r="D141" s="87">
        <v>3.4290400000000001</v>
      </c>
      <c r="E141" s="50" t="s">
        <v>521</v>
      </c>
      <c r="F141" s="10">
        <v>135</v>
      </c>
      <c r="K141" s="5"/>
      <c r="L141" s="5"/>
    </row>
    <row r="142" spans="1:12" ht="20.100000000000001" customHeight="1" x14ac:dyDescent="0.2">
      <c r="A142" s="11">
        <v>136</v>
      </c>
      <c r="B142" s="26" t="s">
        <v>587</v>
      </c>
      <c r="C142" s="88">
        <v>5.3839079999999999</v>
      </c>
      <c r="D142" s="88">
        <v>3.254928</v>
      </c>
      <c r="E142" s="51" t="s">
        <v>580</v>
      </c>
      <c r="F142" s="11">
        <v>136</v>
      </c>
      <c r="K142" s="5"/>
      <c r="L142" s="5"/>
    </row>
    <row r="143" spans="1:12" ht="20.100000000000001" customHeight="1" x14ac:dyDescent="0.2">
      <c r="A143" s="10">
        <v>137</v>
      </c>
      <c r="B143" s="25" t="s">
        <v>386</v>
      </c>
      <c r="C143" s="87">
        <v>2.4841099999999998</v>
      </c>
      <c r="D143" s="87">
        <v>3.1164040000000002</v>
      </c>
      <c r="E143" s="50" t="s">
        <v>268</v>
      </c>
      <c r="F143" s="10">
        <v>137</v>
      </c>
      <c r="K143" s="5"/>
      <c r="L143" s="5"/>
    </row>
    <row r="144" spans="1:12" ht="20.100000000000001" customHeight="1" x14ac:dyDescent="0.2">
      <c r="A144" s="11">
        <v>138</v>
      </c>
      <c r="B144" s="26" t="s">
        <v>498</v>
      </c>
      <c r="C144" s="88">
        <v>2.8506770000000001</v>
      </c>
      <c r="D144" s="88">
        <v>2.8968889999999998</v>
      </c>
      <c r="E144" s="51" t="s">
        <v>481</v>
      </c>
      <c r="F144" s="11">
        <v>138</v>
      </c>
      <c r="K144" s="5"/>
      <c r="L144" s="5"/>
    </row>
    <row r="145" spans="1:12" ht="20.100000000000001" customHeight="1" x14ac:dyDescent="0.2">
      <c r="A145" s="10">
        <v>139</v>
      </c>
      <c r="B145" s="25" t="s">
        <v>589</v>
      </c>
      <c r="C145" s="87">
        <v>3.114277</v>
      </c>
      <c r="D145" s="87">
        <v>2.7314509999999999</v>
      </c>
      <c r="E145" s="50" t="s">
        <v>582</v>
      </c>
      <c r="F145" s="10">
        <v>139</v>
      </c>
      <c r="K145" s="5"/>
      <c r="L145" s="5"/>
    </row>
    <row r="146" spans="1:12" ht="20.100000000000001" customHeight="1" x14ac:dyDescent="0.2">
      <c r="A146" s="11">
        <v>140</v>
      </c>
      <c r="B146" s="26" t="s">
        <v>514</v>
      </c>
      <c r="C146" s="88">
        <v>4.5056950000000002</v>
      </c>
      <c r="D146" s="88">
        <v>2.6094879999999998</v>
      </c>
      <c r="E146" s="51" t="s">
        <v>509</v>
      </c>
      <c r="F146" s="11">
        <v>140</v>
      </c>
      <c r="K146" s="5"/>
      <c r="L146" s="5"/>
    </row>
    <row r="147" spans="1:12" ht="20.100000000000001" customHeight="1" x14ac:dyDescent="0.2">
      <c r="A147" s="10">
        <v>141</v>
      </c>
      <c r="B147" s="25" t="s">
        <v>575</v>
      </c>
      <c r="C147" s="87">
        <v>1.685937</v>
      </c>
      <c r="D147" s="87">
        <v>2.3963079999999999</v>
      </c>
      <c r="E147" s="50" t="s">
        <v>563</v>
      </c>
      <c r="F147" s="10">
        <v>141</v>
      </c>
      <c r="K147" s="5"/>
      <c r="L147" s="5"/>
    </row>
    <row r="148" spans="1:12" ht="20.100000000000001" customHeight="1" x14ac:dyDescent="0.2">
      <c r="A148" s="11">
        <v>142</v>
      </c>
      <c r="B148" s="26" t="s">
        <v>525</v>
      </c>
      <c r="C148" s="88"/>
      <c r="D148" s="88">
        <v>2.062595</v>
      </c>
      <c r="E148" s="51" t="s">
        <v>518</v>
      </c>
      <c r="F148" s="11">
        <v>142</v>
      </c>
      <c r="K148" s="5"/>
      <c r="L148" s="5"/>
    </row>
    <row r="149" spans="1:12" ht="20.100000000000001" customHeight="1" x14ac:dyDescent="0.2">
      <c r="A149" s="10">
        <v>143</v>
      </c>
      <c r="B149" s="25" t="s">
        <v>619</v>
      </c>
      <c r="C149" s="87">
        <v>0.365734</v>
      </c>
      <c r="D149" s="87">
        <v>2.0449950000000001</v>
      </c>
      <c r="E149" s="50" t="s">
        <v>519</v>
      </c>
      <c r="F149" s="10">
        <v>143</v>
      </c>
      <c r="K149" s="5"/>
      <c r="L149" s="5"/>
    </row>
    <row r="150" spans="1:12" ht="20.100000000000001" customHeight="1" x14ac:dyDescent="0.2">
      <c r="A150" s="11">
        <v>144</v>
      </c>
      <c r="B150" s="26" t="s">
        <v>405</v>
      </c>
      <c r="C150" s="88">
        <v>1.9759999999999999E-3</v>
      </c>
      <c r="D150" s="88">
        <v>1.962018</v>
      </c>
      <c r="E150" s="51" t="s">
        <v>286</v>
      </c>
      <c r="F150" s="11">
        <v>144</v>
      </c>
      <c r="K150" s="5"/>
      <c r="L150" s="5"/>
    </row>
    <row r="151" spans="1:12" ht="20.100000000000001" customHeight="1" x14ac:dyDescent="0.2">
      <c r="A151" s="10">
        <v>145</v>
      </c>
      <c r="B151" s="25" t="s">
        <v>440</v>
      </c>
      <c r="C151" s="87">
        <v>0.21860199999999999</v>
      </c>
      <c r="D151" s="87">
        <v>1.901618</v>
      </c>
      <c r="E151" s="50" t="s">
        <v>321</v>
      </c>
      <c r="F151" s="10">
        <v>145</v>
      </c>
      <c r="K151" s="5"/>
      <c r="L151" s="5"/>
    </row>
    <row r="152" spans="1:12" ht="20.100000000000001" customHeight="1" x14ac:dyDescent="0.2">
      <c r="A152" s="11">
        <v>146</v>
      </c>
      <c r="B152" s="26" t="s">
        <v>591</v>
      </c>
      <c r="C152" s="88">
        <v>1.641303</v>
      </c>
      <c r="D152" s="88">
        <v>1.8722220000000001</v>
      </c>
      <c r="E152" s="51" t="s">
        <v>584</v>
      </c>
      <c r="F152" s="11">
        <v>146</v>
      </c>
      <c r="K152" s="5"/>
      <c r="L152" s="5"/>
    </row>
    <row r="153" spans="1:12" ht="20.100000000000001" customHeight="1" x14ac:dyDescent="0.2">
      <c r="A153" s="10">
        <v>147</v>
      </c>
      <c r="B153" s="25" t="s">
        <v>570</v>
      </c>
      <c r="C153" s="87">
        <v>2.1016180000000002</v>
      </c>
      <c r="D153" s="87">
        <v>1.768818</v>
      </c>
      <c r="E153" s="50" t="s">
        <v>558</v>
      </c>
      <c r="F153" s="10">
        <v>147</v>
      </c>
      <c r="K153" s="5"/>
      <c r="L153" s="5"/>
    </row>
    <row r="154" spans="1:12" ht="20.100000000000001" customHeight="1" x14ac:dyDescent="0.2">
      <c r="A154" s="11">
        <v>148</v>
      </c>
      <c r="B154" s="26" t="s">
        <v>628</v>
      </c>
      <c r="C154" s="88">
        <v>9.5921999999999993E-2</v>
      </c>
      <c r="D154" s="88">
        <v>1.6303160000000001</v>
      </c>
      <c r="E154" s="51" t="s">
        <v>625</v>
      </c>
      <c r="F154" s="11">
        <v>148</v>
      </c>
      <c r="K154" s="5"/>
      <c r="L154" s="5"/>
    </row>
    <row r="155" spans="1:12" ht="20.100000000000001" customHeight="1" x14ac:dyDescent="0.2">
      <c r="A155" s="10">
        <v>149</v>
      </c>
      <c r="B155" s="25" t="s">
        <v>526</v>
      </c>
      <c r="C155" s="87">
        <v>1.3514839999999999</v>
      </c>
      <c r="D155" s="87">
        <v>1.616465</v>
      </c>
      <c r="E155" s="50" t="s">
        <v>520</v>
      </c>
      <c r="F155" s="10">
        <v>149</v>
      </c>
      <c r="K155" s="5"/>
      <c r="L155" s="5"/>
    </row>
    <row r="156" spans="1:12" ht="20.100000000000001" customHeight="1" x14ac:dyDescent="0.2">
      <c r="A156" s="11">
        <v>150</v>
      </c>
      <c r="B156" s="26" t="s">
        <v>579</v>
      </c>
      <c r="C156" s="88">
        <v>1.3125230000000001</v>
      </c>
      <c r="D156" s="88">
        <v>1.548635</v>
      </c>
      <c r="E156" s="51" t="s">
        <v>567</v>
      </c>
      <c r="F156" s="11">
        <v>150</v>
      </c>
      <c r="K156" s="5"/>
      <c r="L156" s="5"/>
    </row>
    <row r="157" spans="1:12" ht="20.100000000000001" customHeight="1" x14ac:dyDescent="0.2">
      <c r="A157" s="10">
        <v>151</v>
      </c>
      <c r="B157" s="25" t="s">
        <v>593</v>
      </c>
      <c r="C157" s="87">
        <v>0.99192199999999997</v>
      </c>
      <c r="D157" s="87">
        <v>1.4975130000000001</v>
      </c>
      <c r="E157" s="50" t="s">
        <v>586</v>
      </c>
      <c r="F157" s="10">
        <v>151</v>
      </c>
      <c r="K157" s="5"/>
      <c r="L157" s="5"/>
    </row>
    <row r="158" spans="1:12" ht="20.100000000000001" customHeight="1" x14ac:dyDescent="0.2">
      <c r="A158" s="11">
        <v>152</v>
      </c>
      <c r="B158" s="26" t="s">
        <v>576</v>
      </c>
      <c r="C158" s="88">
        <v>1.7446569999999999</v>
      </c>
      <c r="D158" s="88">
        <v>1.482766</v>
      </c>
      <c r="E158" s="51" t="s">
        <v>564</v>
      </c>
      <c r="F158" s="11">
        <v>152</v>
      </c>
      <c r="K158" s="5"/>
      <c r="L158" s="5"/>
    </row>
    <row r="159" spans="1:12" ht="20.100000000000001" customHeight="1" x14ac:dyDescent="0.2">
      <c r="A159" s="10">
        <v>153</v>
      </c>
      <c r="B159" s="25" t="s">
        <v>629</v>
      </c>
      <c r="C159" s="87">
        <v>0.24903400000000001</v>
      </c>
      <c r="D159" s="87">
        <v>1.320379</v>
      </c>
      <c r="E159" s="50" t="s">
        <v>626</v>
      </c>
      <c r="F159" s="10">
        <v>153</v>
      </c>
      <c r="K159" s="5"/>
      <c r="L159" s="5"/>
    </row>
    <row r="160" spans="1:12" ht="20.100000000000001" customHeight="1" x14ac:dyDescent="0.2">
      <c r="A160" s="11">
        <v>154</v>
      </c>
      <c r="B160" s="26" t="s">
        <v>513</v>
      </c>
      <c r="C160" s="88">
        <v>1.055485</v>
      </c>
      <c r="D160" s="88">
        <v>1.313374</v>
      </c>
      <c r="E160" s="51" t="s">
        <v>508</v>
      </c>
      <c r="F160" s="11">
        <v>154</v>
      </c>
      <c r="K160" s="5"/>
      <c r="L160" s="5"/>
    </row>
    <row r="161" spans="1:12" ht="20.100000000000001" customHeight="1" x14ac:dyDescent="0.2">
      <c r="A161" s="10">
        <v>155</v>
      </c>
      <c r="B161" s="25" t="s">
        <v>573</v>
      </c>
      <c r="C161" s="87">
        <v>0.35403899999999999</v>
      </c>
      <c r="D161" s="87">
        <v>1.054727</v>
      </c>
      <c r="E161" s="50" t="s">
        <v>561</v>
      </c>
      <c r="F161" s="10">
        <v>155</v>
      </c>
      <c r="K161" s="5"/>
      <c r="L161" s="5"/>
    </row>
    <row r="162" spans="1:12" ht="20.100000000000001" customHeight="1" x14ac:dyDescent="0.2">
      <c r="A162" s="11">
        <v>156</v>
      </c>
      <c r="B162" s="26" t="s">
        <v>592</v>
      </c>
      <c r="C162" s="88">
        <v>1.5890789999999999</v>
      </c>
      <c r="D162" s="88">
        <v>1.052824</v>
      </c>
      <c r="E162" s="51" t="s">
        <v>585</v>
      </c>
      <c r="F162" s="11">
        <v>156</v>
      </c>
      <c r="K162" s="5"/>
      <c r="L162" s="5"/>
    </row>
    <row r="163" spans="1:12" ht="20.100000000000001" customHeight="1" x14ac:dyDescent="0.2">
      <c r="A163" s="10">
        <v>157</v>
      </c>
      <c r="B163" s="25" t="s">
        <v>590</v>
      </c>
      <c r="C163" s="87">
        <v>2.2871540000000001</v>
      </c>
      <c r="D163" s="87">
        <v>1.0346500000000001</v>
      </c>
      <c r="E163" s="50" t="s">
        <v>583</v>
      </c>
      <c r="F163" s="10">
        <v>157</v>
      </c>
      <c r="K163" s="5"/>
      <c r="L163" s="5"/>
    </row>
    <row r="164" spans="1:12" ht="20.100000000000001" customHeight="1" x14ac:dyDescent="0.2">
      <c r="A164" s="11">
        <v>158</v>
      </c>
      <c r="B164" s="26" t="s">
        <v>578</v>
      </c>
      <c r="C164" s="88">
        <v>3.0988419999999999</v>
      </c>
      <c r="D164" s="88">
        <v>0.96377599999999997</v>
      </c>
      <c r="E164" s="51" t="s">
        <v>566</v>
      </c>
      <c r="F164" s="11">
        <v>158</v>
      </c>
      <c r="K164" s="5"/>
      <c r="L164" s="5"/>
    </row>
    <row r="165" spans="1:12" ht="20.100000000000001" customHeight="1" thickBot="1" x14ac:dyDescent="0.25">
      <c r="A165" s="10"/>
      <c r="B165" s="25" t="s">
        <v>457</v>
      </c>
      <c r="C165" s="87">
        <v>1096.1167009999995</v>
      </c>
      <c r="D165" s="87">
        <v>771.80226900000014</v>
      </c>
      <c r="E165" s="50" t="s">
        <v>338</v>
      </c>
      <c r="F165" s="10"/>
      <c r="K165" s="5"/>
      <c r="L165" s="5"/>
    </row>
    <row r="166" spans="1:12" ht="19.5" customHeight="1" thickBot="1" x14ac:dyDescent="0.25">
      <c r="A166" s="21"/>
      <c r="B166" s="49" t="s">
        <v>87</v>
      </c>
      <c r="C166" s="94">
        <f>SUM(C7:C165)</f>
        <v>655033.3635320001</v>
      </c>
      <c r="D166" s="94">
        <f>SUM(D7:D165)</f>
        <v>525635.96280400001</v>
      </c>
      <c r="E166" s="53" t="s">
        <v>1</v>
      </c>
      <c r="F166" s="24"/>
      <c r="K166" s="5"/>
      <c r="L166" s="5"/>
    </row>
    <row r="167" spans="1:12" ht="18" customHeight="1" x14ac:dyDescent="0.2">
      <c r="C167" s="107"/>
      <c r="D167" s="107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fitToHeight="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4" width="14.75" style="5" customWidth="1"/>
    <col min="5" max="5" width="22.87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68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74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59">
        <v>2015</v>
      </c>
      <c r="D5" s="59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133</v>
      </c>
      <c r="C6" s="124" t="s">
        <v>88</v>
      </c>
      <c r="D6" s="125"/>
      <c r="E6" s="84" t="s">
        <v>137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25" t="s">
        <v>130</v>
      </c>
      <c r="C7" s="87">
        <v>237430.40033800001</v>
      </c>
      <c r="D7" s="87">
        <v>210037.32498199999</v>
      </c>
      <c r="E7" s="50" t="s">
        <v>134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26" t="s">
        <v>131</v>
      </c>
      <c r="C8" s="88">
        <v>255463.601627</v>
      </c>
      <c r="D8" s="88">
        <v>203918.36216399999</v>
      </c>
      <c r="E8" s="51" t="s">
        <v>135</v>
      </c>
      <c r="F8" s="11">
        <v>2</v>
      </c>
      <c r="K8" s="5"/>
      <c r="L8" s="5"/>
    </row>
    <row r="9" spans="1:12" ht="20.100000000000001" customHeight="1" thickBot="1" x14ac:dyDescent="0.25">
      <c r="A9" s="18">
        <v>3</v>
      </c>
      <c r="B9" s="48" t="s">
        <v>132</v>
      </c>
      <c r="C9" s="93">
        <v>162139.36156700001</v>
      </c>
      <c r="D9" s="93">
        <v>111680.275658</v>
      </c>
      <c r="E9" s="52" t="s">
        <v>136</v>
      </c>
      <c r="F9" s="18">
        <v>3</v>
      </c>
      <c r="K9" s="5"/>
      <c r="L9" s="5"/>
    </row>
    <row r="10" spans="1:12" ht="19.5" customHeight="1" thickBot="1" x14ac:dyDescent="0.25">
      <c r="A10" s="21"/>
      <c r="B10" s="49" t="s">
        <v>87</v>
      </c>
      <c r="C10" s="94">
        <f t="shared" ref="C10" si="0">SUM(C7:C9)</f>
        <v>655033.36353199999</v>
      </c>
      <c r="D10" s="94">
        <f>SUM(D7:D9)</f>
        <v>525635.96280400001</v>
      </c>
      <c r="E10" s="53" t="s">
        <v>1</v>
      </c>
      <c r="F10" s="24"/>
      <c r="K10" s="5"/>
      <c r="L10" s="5"/>
    </row>
    <row r="11" spans="1:12" ht="35.1" customHeight="1" x14ac:dyDescent="0.2">
      <c r="A11" s="2"/>
      <c r="B11" s="2"/>
      <c r="C11" s="107"/>
      <c r="D11" s="107"/>
      <c r="E11" s="2"/>
      <c r="F11" s="2"/>
      <c r="K11" s="5"/>
      <c r="L11" s="5"/>
    </row>
    <row r="12" spans="1:12" ht="35.1" customHeight="1" x14ac:dyDescent="0.2">
      <c r="A12" s="2"/>
      <c r="B12" s="2"/>
      <c r="C12" s="2"/>
      <c r="D12" s="2"/>
      <c r="E12" s="2"/>
      <c r="F12" s="2"/>
      <c r="K12" s="5"/>
      <c r="L12" s="5"/>
    </row>
    <row r="13" spans="1:12" ht="35.1" customHeight="1" x14ac:dyDescent="0.2">
      <c r="A13" s="2"/>
      <c r="B13" s="2"/>
      <c r="C13" s="2"/>
      <c r="D13" s="2"/>
      <c r="E13" s="2"/>
      <c r="F13" s="2"/>
      <c r="K13" s="5"/>
      <c r="L13" s="5"/>
    </row>
    <row r="14" spans="1:12" ht="35.1" customHeight="1" x14ac:dyDescent="0.2">
      <c r="A14" s="2"/>
      <c r="B14" s="2"/>
      <c r="C14" s="2"/>
      <c r="D14" s="2"/>
      <c r="E14" s="2"/>
      <c r="F14" s="2"/>
      <c r="K14" s="5"/>
      <c r="L14" s="5"/>
    </row>
    <row r="15" spans="1:12" ht="35.1" customHeight="1" x14ac:dyDescent="0.2">
      <c r="A15" s="2"/>
      <c r="B15" s="2"/>
      <c r="C15" s="2"/>
      <c r="D15" s="2"/>
      <c r="E15" s="2"/>
      <c r="F15" s="2"/>
      <c r="K15" s="5"/>
      <c r="L15" s="5"/>
    </row>
    <row r="16" spans="1:12" ht="35.1" customHeight="1" x14ac:dyDescent="0.2">
      <c r="A16" s="2"/>
      <c r="B16" s="2"/>
      <c r="C16" s="2"/>
      <c r="D16" s="2"/>
      <c r="E16" s="2"/>
      <c r="F16" s="2"/>
      <c r="K16" s="5"/>
      <c r="L16" s="5"/>
    </row>
    <row r="17" spans="1:12" ht="35.1" customHeight="1" x14ac:dyDescent="0.2">
      <c r="A17" s="2"/>
      <c r="B17" s="2"/>
      <c r="C17" s="2"/>
      <c r="D17" s="2"/>
      <c r="E17" s="2"/>
      <c r="F17" s="2"/>
      <c r="K17" s="5"/>
      <c r="L17" s="5"/>
    </row>
    <row r="18" spans="1:12" ht="35.1" customHeight="1" x14ac:dyDescent="0.2">
      <c r="A18" s="2"/>
      <c r="B18" s="2"/>
      <c r="C18" s="2"/>
      <c r="D18" s="2"/>
      <c r="E18" s="2"/>
      <c r="F18" s="2"/>
      <c r="K18" s="5"/>
      <c r="L18" s="5"/>
    </row>
    <row r="19" spans="1:12" ht="35.1" customHeight="1" x14ac:dyDescent="0.2">
      <c r="A19" s="2"/>
      <c r="B19" s="2"/>
      <c r="C19" s="2"/>
      <c r="D19" s="2"/>
      <c r="E19" s="2"/>
      <c r="F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4" width="14.75" style="5" customWidth="1"/>
    <col min="5" max="5" width="18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69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75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59">
        <v>2015</v>
      </c>
      <c r="D5" s="59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133</v>
      </c>
      <c r="C6" s="124" t="s">
        <v>88</v>
      </c>
      <c r="D6" s="125"/>
      <c r="E6" s="84" t="s">
        <v>137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12" t="s">
        <v>138</v>
      </c>
      <c r="C7" s="87">
        <v>27684.608741</v>
      </c>
      <c r="D7" s="87">
        <v>23699.003632</v>
      </c>
      <c r="E7" s="14" t="s">
        <v>141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13" t="s">
        <v>139</v>
      </c>
      <c r="C8" s="88">
        <v>166403.097778</v>
      </c>
      <c r="D8" s="88">
        <v>126826.946937</v>
      </c>
      <c r="E8" s="15" t="s">
        <v>143</v>
      </c>
      <c r="F8" s="11">
        <v>2</v>
      </c>
      <c r="K8" s="5"/>
      <c r="L8" s="5"/>
    </row>
    <row r="9" spans="1:12" ht="20.100000000000001" customHeight="1" thickBot="1" x14ac:dyDescent="0.25">
      <c r="A9" s="18">
        <v>3</v>
      </c>
      <c r="B9" s="19" t="s">
        <v>140</v>
      </c>
      <c r="C9" s="93">
        <v>460945.65701299999</v>
      </c>
      <c r="D9" s="93">
        <v>375110.01223499997</v>
      </c>
      <c r="E9" s="20" t="s">
        <v>142</v>
      </c>
      <c r="F9" s="18">
        <v>3</v>
      </c>
      <c r="K9" s="5"/>
      <c r="L9" s="5"/>
    </row>
    <row r="10" spans="1:12" ht="19.5" customHeight="1" thickBot="1" x14ac:dyDescent="0.25">
      <c r="A10" s="21"/>
      <c r="B10" s="22" t="s">
        <v>87</v>
      </c>
      <c r="C10" s="94">
        <f t="shared" ref="C10" si="0">SUM(C7:C9)</f>
        <v>655033.36353199999</v>
      </c>
      <c r="D10" s="94">
        <f>SUM(D7:D9)</f>
        <v>525635.96280400001</v>
      </c>
      <c r="E10" s="23" t="s">
        <v>1</v>
      </c>
      <c r="F10" s="24"/>
      <c r="K10" s="5"/>
      <c r="L10" s="5"/>
    </row>
    <row r="11" spans="1:12" ht="35.1" customHeight="1" x14ac:dyDescent="0.2">
      <c r="A11" s="2"/>
      <c r="B11" s="2"/>
      <c r="C11" s="107"/>
      <c r="D11" s="107"/>
      <c r="E11" s="2"/>
      <c r="F11" s="2"/>
      <c r="K11" s="5"/>
      <c r="L11" s="5"/>
    </row>
    <row r="12" spans="1:12" ht="35.1" customHeight="1" x14ac:dyDescent="0.2">
      <c r="A12" s="2"/>
      <c r="B12" s="2"/>
      <c r="C12" s="2"/>
      <c r="D12" s="2"/>
      <c r="E12" s="2"/>
      <c r="F12" s="2"/>
      <c r="K12" s="5"/>
      <c r="L12" s="5"/>
    </row>
    <row r="13" spans="1:12" ht="35.1" customHeight="1" x14ac:dyDescent="0.2">
      <c r="A13" s="2"/>
      <c r="B13" s="2"/>
      <c r="C13" s="2"/>
      <c r="D13" s="2"/>
      <c r="E13" s="2"/>
      <c r="F13" s="2"/>
      <c r="K13" s="5"/>
      <c r="L13" s="5"/>
    </row>
    <row r="14" spans="1:12" ht="35.1" customHeight="1" x14ac:dyDescent="0.2">
      <c r="A14" s="2"/>
      <c r="B14" s="2"/>
      <c r="C14" s="2"/>
      <c r="D14" s="2"/>
      <c r="E14" s="2"/>
      <c r="F14" s="2"/>
      <c r="K14" s="5"/>
      <c r="L14" s="5"/>
    </row>
    <row r="15" spans="1:12" ht="35.1" customHeight="1" x14ac:dyDescent="0.2">
      <c r="A15" s="2"/>
      <c r="B15" s="2"/>
      <c r="C15" s="2"/>
      <c r="D15" s="2"/>
      <c r="E15" s="2"/>
      <c r="F15" s="2"/>
      <c r="K15" s="5"/>
      <c r="L15" s="5"/>
    </row>
    <row r="16" spans="1:12" ht="35.1" customHeight="1" x14ac:dyDescent="0.2">
      <c r="A16" s="2"/>
      <c r="B16" s="2"/>
      <c r="C16" s="2"/>
      <c r="D16" s="2"/>
      <c r="E16" s="2"/>
      <c r="F16" s="2"/>
      <c r="K16" s="5"/>
      <c r="L16" s="5"/>
    </row>
    <row r="17" spans="1:12" ht="35.1" customHeight="1" x14ac:dyDescent="0.2">
      <c r="A17" s="2"/>
      <c r="B17" s="2"/>
      <c r="C17" s="2"/>
      <c r="D17" s="2"/>
      <c r="E17" s="2"/>
      <c r="F17" s="2"/>
      <c r="K17" s="5"/>
      <c r="L17" s="5"/>
    </row>
    <row r="18" spans="1:12" ht="35.1" customHeight="1" x14ac:dyDescent="0.2">
      <c r="A18" s="2"/>
      <c r="B18" s="2"/>
      <c r="C18" s="2"/>
      <c r="D18" s="2"/>
      <c r="E18" s="2"/>
      <c r="F18" s="2"/>
      <c r="K18" s="5"/>
      <c r="L18" s="5"/>
    </row>
    <row r="19" spans="1:12" ht="35.1" customHeight="1" x14ac:dyDescent="0.2">
      <c r="A19" s="2"/>
      <c r="B19" s="2"/>
      <c r="C19" s="2"/>
      <c r="D19" s="2"/>
      <c r="E19" s="2"/>
      <c r="F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4" width="14.75" style="5" customWidth="1"/>
    <col min="5" max="5" width="30.125" style="5" bestFit="1" customWidth="1"/>
    <col min="6" max="6" width="5.37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156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155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127" t="s">
        <v>159</v>
      </c>
      <c r="B5" s="86"/>
      <c r="C5" s="59">
        <v>2015</v>
      </c>
      <c r="D5" s="59">
        <v>2016</v>
      </c>
      <c r="E5" s="86"/>
      <c r="F5" s="85"/>
      <c r="K5" s="5"/>
      <c r="L5" s="5"/>
    </row>
    <row r="6" spans="1:12" ht="18" customHeight="1" x14ac:dyDescent="0.2">
      <c r="A6" s="129"/>
      <c r="B6" s="96" t="s">
        <v>160</v>
      </c>
      <c r="C6" s="124" t="s">
        <v>88</v>
      </c>
      <c r="D6" s="125"/>
      <c r="E6" s="96" t="s">
        <v>158</v>
      </c>
      <c r="F6" s="95" t="s">
        <v>157</v>
      </c>
      <c r="K6" s="5"/>
      <c r="L6" s="5"/>
    </row>
    <row r="7" spans="1:12" ht="20.100000000000001" customHeight="1" x14ac:dyDescent="0.2">
      <c r="A7" s="54" t="s">
        <v>177</v>
      </c>
      <c r="B7" s="58" t="s">
        <v>0</v>
      </c>
      <c r="C7" s="98">
        <f>SUBTOTAL(9,C8:C17)</f>
        <v>411485.62704800005</v>
      </c>
      <c r="D7" s="98">
        <f>SUBTOTAL(9,D8:D17)</f>
        <v>333561.93539099995</v>
      </c>
      <c r="E7" s="57" t="s">
        <v>1</v>
      </c>
      <c r="F7" s="55" t="s">
        <v>161</v>
      </c>
      <c r="K7" s="5"/>
      <c r="L7" s="5"/>
    </row>
    <row r="8" spans="1:12" ht="20.100000000000001" customHeight="1" x14ac:dyDescent="0.2">
      <c r="A8" s="10"/>
      <c r="B8" s="25" t="s">
        <v>180</v>
      </c>
      <c r="C8" s="87">
        <v>231818.592516</v>
      </c>
      <c r="D8" s="87">
        <v>185429.94300500001</v>
      </c>
      <c r="E8" s="50" t="s">
        <v>631</v>
      </c>
      <c r="F8" s="43"/>
      <c r="H8" s="108"/>
      <c r="I8"/>
      <c r="J8"/>
      <c r="K8" s="5"/>
      <c r="L8" s="5"/>
    </row>
    <row r="9" spans="1:12" ht="20.100000000000001" customHeight="1" x14ac:dyDescent="0.2">
      <c r="A9" s="11"/>
      <c r="B9" s="26" t="s">
        <v>181</v>
      </c>
      <c r="C9" s="88">
        <v>133765.96194400001</v>
      </c>
      <c r="D9" s="88">
        <v>109555.895305</v>
      </c>
      <c r="E9" s="51" t="s">
        <v>215</v>
      </c>
      <c r="F9" s="45"/>
      <c r="H9" s="108"/>
      <c r="I9"/>
      <c r="J9"/>
      <c r="K9" s="5"/>
      <c r="L9" s="5"/>
    </row>
    <row r="10" spans="1:12" ht="20.100000000000001" customHeight="1" x14ac:dyDescent="0.2">
      <c r="A10" s="10"/>
      <c r="B10" s="25" t="s">
        <v>183</v>
      </c>
      <c r="C10" s="87">
        <v>15318.418426</v>
      </c>
      <c r="D10" s="87">
        <v>9524.7043329999997</v>
      </c>
      <c r="E10" s="50" t="s">
        <v>459</v>
      </c>
      <c r="F10" s="43"/>
      <c r="H10" s="108"/>
      <c r="I10"/>
      <c r="J10"/>
      <c r="K10" s="5"/>
      <c r="L10" s="5"/>
    </row>
    <row r="11" spans="1:12" ht="20.100000000000001" customHeight="1" x14ac:dyDescent="0.2">
      <c r="A11" s="11"/>
      <c r="B11" s="26" t="s">
        <v>182</v>
      </c>
      <c r="C11" s="88">
        <v>8622.3325600000007</v>
      </c>
      <c r="D11" s="88">
        <v>8329.4342880000004</v>
      </c>
      <c r="E11" s="51" t="s">
        <v>632</v>
      </c>
      <c r="F11" s="45"/>
      <c r="H11" s="108"/>
      <c r="I11"/>
      <c r="J11"/>
      <c r="K11" s="5"/>
      <c r="L11" s="5"/>
    </row>
    <row r="12" spans="1:12" ht="20.100000000000001" customHeight="1" x14ac:dyDescent="0.2">
      <c r="A12" s="10"/>
      <c r="B12" s="25" t="s">
        <v>184</v>
      </c>
      <c r="C12" s="87">
        <v>7945.0879269999996</v>
      </c>
      <c r="D12" s="87">
        <v>6203.3030410000001</v>
      </c>
      <c r="E12" s="50" t="s">
        <v>458</v>
      </c>
      <c r="F12" s="43"/>
      <c r="H12" s="108"/>
      <c r="I12"/>
      <c r="J12"/>
      <c r="K12" s="5"/>
      <c r="L12" s="5"/>
    </row>
    <row r="13" spans="1:12" ht="20.100000000000001" customHeight="1" x14ac:dyDescent="0.2">
      <c r="A13" s="11"/>
      <c r="B13" s="26" t="s">
        <v>187</v>
      </c>
      <c r="C13" s="88">
        <v>5621.5655409999999</v>
      </c>
      <c r="D13" s="88">
        <v>4597.6650490000002</v>
      </c>
      <c r="E13" s="51" t="s">
        <v>460</v>
      </c>
      <c r="F13" s="45"/>
      <c r="H13" s="108"/>
      <c r="I13"/>
      <c r="J13"/>
      <c r="K13" s="5"/>
      <c r="L13" s="5"/>
    </row>
    <row r="14" spans="1:12" ht="20.100000000000001" customHeight="1" x14ac:dyDescent="0.2">
      <c r="A14" s="10"/>
      <c r="B14" s="25" t="s">
        <v>633</v>
      </c>
      <c r="C14" s="87"/>
      <c r="D14" s="87">
        <v>3628.3609569999999</v>
      </c>
      <c r="E14" s="50" t="s">
        <v>630</v>
      </c>
      <c r="F14" s="43"/>
      <c r="H14" s="108"/>
      <c r="I14" s="106"/>
      <c r="J14"/>
      <c r="K14" s="5"/>
      <c r="L14" s="5"/>
    </row>
    <row r="15" spans="1:12" ht="20.100000000000001" customHeight="1" x14ac:dyDescent="0.2">
      <c r="A15" s="11"/>
      <c r="B15" s="26" t="s">
        <v>186</v>
      </c>
      <c r="C15" s="88">
        <v>3245.5046320000001</v>
      </c>
      <c r="D15" s="88">
        <v>3170.9494829999999</v>
      </c>
      <c r="E15" s="51" t="s">
        <v>461</v>
      </c>
      <c r="F15" s="45"/>
      <c r="H15" s="108"/>
      <c r="I15"/>
      <c r="J15"/>
      <c r="K15" s="5"/>
      <c r="L15" s="5"/>
    </row>
    <row r="16" spans="1:12" ht="20.100000000000001" customHeight="1" x14ac:dyDescent="0.2">
      <c r="A16" s="10"/>
      <c r="B16" s="25" t="s">
        <v>185</v>
      </c>
      <c r="C16" s="87">
        <v>3395.210924</v>
      </c>
      <c r="D16" s="87">
        <v>2697.6839890000001</v>
      </c>
      <c r="E16" s="50" t="s">
        <v>528</v>
      </c>
      <c r="F16" s="43"/>
      <c r="H16" s="108"/>
      <c r="I16"/>
      <c r="J16"/>
      <c r="K16" s="5"/>
      <c r="L16" s="5"/>
    </row>
    <row r="17" spans="1:12" ht="20.100000000000001" customHeight="1" x14ac:dyDescent="0.2">
      <c r="A17" s="11"/>
      <c r="B17" s="26" t="s">
        <v>188</v>
      </c>
      <c r="C17" s="88">
        <v>1752.9525779999999</v>
      </c>
      <c r="D17" s="88">
        <v>423.99594100000002</v>
      </c>
      <c r="E17" s="51" t="s">
        <v>529</v>
      </c>
      <c r="F17" s="45"/>
      <c r="H17" s="108"/>
      <c r="I17"/>
      <c r="J17"/>
      <c r="K17" s="5"/>
      <c r="L17" s="5"/>
    </row>
    <row r="18" spans="1:12" ht="20.100000000000001" customHeight="1" x14ac:dyDescent="0.2">
      <c r="A18" s="54" t="s">
        <v>178</v>
      </c>
      <c r="B18" s="58" t="s">
        <v>0</v>
      </c>
      <c r="C18" s="98">
        <f t="shared" ref="C18" si="0">SUBTOTAL(9,C19:C31)</f>
        <v>109595.62730000002</v>
      </c>
      <c r="D18" s="98">
        <f>SUBTOTAL(9,D19:D31)</f>
        <v>88915.726404000001</v>
      </c>
      <c r="E18" s="57" t="s">
        <v>1</v>
      </c>
      <c r="F18" s="55" t="s">
        <v>162</v>
      </c>
      <c r="H18" s="109"/>
      <c r="K18" s="5"/>
      <c r="L18" s="5"/>
    </row>
    <row r="19" spans="1:12" ht="20.100000000000001" customHeight="1" x14ac:dyDescent="0.2">
      <c r="A19" s="11"/>
      <c r="B19" s="26" t="s">
        <v>189</v>
      </c>
      <c r="C19" s="88">
        <v>50963.232664000003</v>
      </c>
      <c r="D19" s="88">
        <v>41842.039511000003</v>
      </c>
      <c r="E19" s="51" t="s">
        <v>164</v>
      </c>
      <c r="F19" s="45"/>
      <c r="H19" s="97"/>
      <c r="I19" s="97"/>
      <c r="K19" s="5"/>
      <c r="L19" s="5"/>
    </row>
    <row r="20" spans="1:12" ht="20.100000000000001" customHeight="1" x14ac:dyDescent="0.2">
      <c r="A20" s="10"/>
      <c r="B20" s="25" t="s">
        <v>190</v>
      </c>
      <c r="C20" s="87">
        <v>29110.741645999999</v>
      </c>
      <c r="D20" s="87">
        <v>23838.258782000001</v>
      </c>
      <c r="E20" s="50" t="s">
        <v>216</v>
      </c>
      <c r="F20" s="43"/>
      <c r="H20" s="97"/>
      <c r="I20" s="97"/>
      <c r="K20" s="5"/>
      <c r="L20" s="5"/>
    </row>
    <row r="21" spans="1:12" ht="20.100000000000001" customHeight="1" x14ac:dyDescent="0.2">
      <c r="A21" s="11"/>
      <c r="B21" s="26" t="s">
        <v>191</v>
      </c>
      <c r="C21" s="88">
        <v>17086.588887000002</v>
      </c>
      <c r="D21" s="88">
        <v>13224.399224999999</v>
      </c>
      <c r="E21" s="51" t="s">
        <v>165</v>
      </c>
      <c r="F21" s="45"/>
      <c r="H21" s="97"/>
      <c r="I21" s="97"/>
      <c r="K21" s="5"/>
      <c r="L21" s="5"/>
    </row>
    <row r="22" spans="1:12" ht="20.100000000000001" customHeight="1" x14ac:dyDescent="0.2">
      <c r="A22" s="10"/>
      <c r="B22" s="25" t="s">
        <v>192</v>
      </c>
      <c r="C22" s="87">
        <v>4635.488883</v>
      </c>
      <c r="D22" s="87">
        <v>4173.885284</v>
      </c>
      <c r="E22" s="50" t="s">
        <v>166</v>
      </c>
      <c r="F22" s="43"/>
      <c r="H22" s="97"/>
      <c r="I22" s="97"/>
      <c r="K22" s="5"/>
      <c r="L22" s="5"/>
    </row>
    <row r="23" spans="1:12" ht="20.100000000000001" customHeight="1" x14ac:dyDescent="0.2">
      <c r="A23" s="11"/>
      <c r="B23" s="26" t="s">
        <v>193</v>
      </c>
      <c r="C23" s="88">
        <v>2534.0216340000002</v>
      </c>
      <c r="D23" s="88">
        <v>2118.5871099999999</v>
      </c>
      <c r="E23" s="51" t="s">
        <v>167</v>
      </c>
      <c r="F23" s="45"/>
      <c r="H23" s="97"/>
      <c r="I23" s="97"/>
      <c r="K23" s="5"/>
      <c r="L23" s="5"/>
    </row>
    <row r="24" spans="1:12" ht="20.100000000000001" customHeight="1" x14ac:dyDescent="0.2">
      <c r="A24" s="10"/>
      <c r="B24" s="25" t="s">
        <v>194</v>
      </c>
      <c r="C24" s="87">
        <v>2737.3725380000001</v>
      </c>
      <c r="D24" s="87">
        <v>2058.9300429999998</v>
      </c>
      <c r="E24" s="50" t="s">
        <v>168</v>
      </c>
      <c r="F24" s="43"/>
      <c r="H24" s="97"/>
      <c r="I24" s="97"/>
      <c r="K24" s="5"/>
      <c r="L24" s="5"/>
    </row>
    <row r="25" spans="1:12" ht="20.100000000000001" customHeight="1" x14ac:dyDescent="0.2">
      <c r="A25" s="11"/>
      <c r="B25" s="26" t="s">
        <v>195</v>
      </c>
      <c r="C25" s="88">
        <v>860.64648899999997</v>
      </c>
      <c r="D25" s="88">
        <v>782.33551199999999</v>
      </c>
      <c r="E25" s="51" t="s">
        <v>169</v>
      </c>
      <c r="F25" s="45"/>
      <c r="H25" s="97"/>
      <c r="I25" s="97"/>
      <c r="K25" s="5"/>
      <c r="L25" s="5"/>
    </row>
    <row r="26" spans="1:12" ht="20.100000000000001" customHeight="1" x14ac:dyDescent="0.2">
      <c r="A26" s="10"/>
      <c r="B26" s="25" t="s">
        <v>196</v>
      </c>
      <c r="C26" s="87">
        <v>685.23320000000001</v>
      </c>
      <c r="D26" s="87">
        <v>528.91525100000001</v>
      </c>
      <c r="E26" s="50" t="s">
        <v>170</v>
      </c>
      <c r="F26" s="43"/>
      <c r="H26" s="97"/>
      <c r="I26" s="97"/>
      <c r="K26" s="5"/>
      <c r="L26" s="5"/>
    </row>
    <row r="27" spans="1:12" ht="20.100000000000001" customHeight="1" x14ac:dyDescent="0.2">
      <c r="A27" s="11"/>
      <c r="B27" s="26" t="s">
        <v>197</v>
      </c>
      <c r="C27" s="88">
        <v>397.09519299999999</v>
      </c>
      <c r="D27" s="88">
        <v>348.37568599999997</v>
      </c>
      <c r="E27" s="51" t="s">
        <v>171</v>
      </c>
      <c r="F27" s="45"/>
      <c r="H27" s="97"/>
      <c r="I27" s="97"/>
      <c r="K27" s="5"/>
      <c r="L27" s="5"/>
    </row>
    <row r="28" spans="1:12" ht="20.100000000000001" customHeight="1" x14ac:dyDescent="0.2">
      <c r="A28" s="10"/>
      <c r="B28" s="25" t="s">
        <v>198</v>
      </c>
      <c r="C28" s="87">
        <v>577.32651199999998</v>
      </c>
      <c r="D28" s="87"/>
      <c r="E28" s="50" t="s">
        <v>172</v>
      </c>
      <c r="F28" s="43"/>
      <c r="H28" s="97"/>
      <c r="I28" s="97"/>
      <c r="K28" s="5"/>
      <c r="L28" s="5"/>
    </row>
    <row r="29" spans="1:12" ht="20.100000000000001" customHeight="1" x14ac:dyDescent="0.2">
      <c r="A29" s="11"/>
      <c r="B29" s="26" t="s">
        <v>199</v>
      </c>
      <c r="C29" s="88">
        <v>7.3459320000000004</v>
      </c>
      <c r="D29" s="88"/>
      <c r="E29" s="51" t="s">
        <v>173</v>
      </c>
      <c r="F29" s="45"/>
      <c r="H29" s="97"/>
      <c r="I29" s="97"/>
      <c r="K29" s="5"/>
      <c r="L29" s="5"/>
    </row>
    <row r="30" spans="1:12" ht="20.100000000000001" customHeight="1" x14ac:dyDescent="0.2">
      <c r="A30" s="10"/>
      <c r="B30" s="25" t="s">
        <v>200</v>
      </c>
      <c r="C30" s="87">
        <v>0.51049199999999995</v>
      </c>
      <c r="D30" s="87"/>
      <c r="E30" s="50" t="s">
        <v>174</v>
      </c>
      <c r="F30" s="43"/>
      <c r="H30" s="97"/>
      <c r="I30" s="97"/>
      <c r="K30" s="5"/>
      <c r="L30" s="5"/>
    </row>
    <row r="31" spans="1:12" ht="20.100000000000001" customHeight="1" x14ac:dyDescent="0.2">
      <c r="A31" s="11"/>
      <c r="B31" s="26" t="s">
        <v>201</v>
      </c>
      <c r="C31" s="88">
        <v>2.3230000000000001E-2</v>
      </c>
      <c r="D31" s="88"/>
      <c r="E31" s="51" t="s">
        <v>175</v>
      </c>
      <c r="F31" s="45"/>
      <c r="H31" s="97"/>
      <c r="I31" s="97"/>
      <c r="K31" s="5"/>
      <c r="L31" s="5"/>
    </row>
    <row r="32" spans="1:12" ht="20.100000000000001" customHeight="1" x14ac:dyDescent="0.2">
      <c r="A32" s="54" t="s">
        <v>179</v>
      </c>
      <c r="B32" s="58" t="s">
        <v>0</v>
      </c>
      <c r="C32" s="98">
        <f t="shared" ref="C32" si="1">SUBTOTAL(9,C33:C46)</f>
        <v>133952.10918400003</v>
      </c>
      <c r="D32" s="98">
        <f>SUBTOTAL(9,D33:D46)</f>
        <v>103158.30100899999</v>
      </c>
      <c r="E32" s="57" t="s">
        <v>1</v>
      </c>
      <c r="F32" s="55" t="s">
        <v>163</v>
      </c>
      <c r="K32" s="5"/>
      <c r="L32" s="5"/>
    </row>
    <row r="33" spans="1:12" ht="20.100000000000001" customHeight="1" x14ac:dyDescent="0.2">
      <c r="A33" s="10"/>
      <c r="B33" s="25" t="s">
        <v>202</v>
      </c>
      <c r="C33" s="87">
        <v>60322.319130000003</v>
      </c>
      <c r="D33" s="87">
        <v>48417.749689999997</v>
      </c>
      <c r="E33" s="50" t="s">
        <v>462</v>
      </c>
      <c r="F33" s="43"/>
      <c r="H33" s="97"/>
      <c r="I33" s="97"/>
      <c r="J33" s="97"/>
      <c r="K33" s="5"/>
      <c r="L33" s="5"/>
    </row>
    <row r="34" spans="1:12" ht="20.100000000000001" customHeight="1" x14ac:dyDescent="0.2">
      <c r="A34" s="11"/>
      <c r="B34" s="26" t="s">
        <v>203</v>
      </c>
      <c r="C34" s="88">
        <v>52049.184925000001</v>
      </c>
      <c r="D34" s="88">
        <v>33887.867896999996</v>
      </c>
      <c r="E34" s="51" t="s">
        <v>503</v>
      </c>
      <c r="F34" s="45"/>
      <c r="H34" s="97"/>
      <c r="I34" s="97"/>
      <c r="J34" s="97"/>
      <c r="K34" s="5"/>
      <c r="L34" s="5"/>
    </row>
    <row r="35" spans="1:12" ht="20.100000000000001" customHeight="1" x14ac:dyDescent="0.2">
      <c r="A35" s="10"/>
      <c r="B35" s="25" t="s">
        <v>204</v>
      </c>
      <c r="C35" s="87">
        <v>20653.807253999999</v>
      </c>
      <c r="D35" s="87">
        <v>20243.488571999998</v>
      </c>
      <c r="E35" s="50" t="s">
        <v>176</v>
      </c>
      <c r="F35" s="43"/>
      <c r="H35" s="97"/>
      <c r="I35" s="97"/>
      <c r="J35" s="97"/>
      <c r="K35" s="5"/>
      <c r="L35" s="5"/>
    </row>
    <row r="36" spans="1:12" ht="20.100000000000001" customHeight="1" x14ac:dyDescent="0.2">
      <c r="A36" s="11"/>
      <c r="B36" s="26" t="s">
        <v>205</v>
      </c>
      <c r="C36" s="88">
        <v>127.725596</v>
      </c>
      <c r="D36" s="88">
        <v>198.66747100000001</v>
      </c>
      <c r="E36" s="51" t="s">
        <v>218</v>
      </c>
      <c r="F36" s="45"/>
      <c r="H36" s="97"/>
      <c r="I36" s="97"/>
      <c r="J36" s="97"/>
      <c r="K36" s="5"/>
      <c r="L36" s="5"/>
    </row>
    <row r="37" spans="1:12" ht="20.100000000000001" customHeight="1" x14ac:dyDescent="0.2">
      <c r="A37" s="10"/>
      <c r="B37" s="25" t="s">
        <v>206</v>
      </c>
      <c r="C37" s="87">
        <v>191.85843600000001</v>
      </c>
      <c r="D37" s="87">
        <v>165.37346500000001</v>
      </c>
      <c r="E37" s="50" t="s">
        <v>463</v>
      </c>
      <c r="F37" s="43"/>
      <c r="H37" s="97"/>
      <c r="I37" s="97"/>
      <c r="J37" s="97"/>
      <c r="K37" s="5"/>
      <c r="L37" s="5"/>
    </row>
    <row r="38" spans="1:12" ht="20.100000000000001" customHeight="1" x14ac:dyDescent="0.2">
      <c r="A38" s="11"/>
      <c r="B38" s="26" t="s">
        <v>207</v>
      </c>
      <c r="C38" s="88">
        <v>22.210564999999999</v>
      </c>
      <c r="D38" s="88">
        <v>80.680616999999998</v>
      </c>
      <c r="E38" s="51" t="s">
        <v>219</v>
      </c>
      <c r="F38" s="45"/>
      <c r="H38" s="97"/>
      <c r="I38" s="97"/>
      <c r="J38" s="97"/>
      <c r="K38" s="5"/>
      <c r="L38" s="5"/>
    </row>
    <row r="39" spans="1:12" ht="20.100000000000001" customHeight="1" x14ac:dyDescent="0.2">
      <c r="A39" s="10"/>
      <c r="B39" s="25" t="s">
        <v>594</v>
      </c>
      <c r="C39" s="87">
        <v>88.607726999999997</v>
      </c>
      <c r="D39" s="87">
        <v>63.041463</v>
      </c>
      <c r="E39" s="50" t="s">
        <v>220</v>
      </c>
      <c r="F39" s="43"/>
      <c r="H39" s="97"/>
      <c r="I39" s="97"/>
      <c r="J39" s="97"/>
      <c r="K39" s="5"/>
      <c r="L39" s="5"/>
    </row>
    <row r="40" spans="1:12" ht="20.100000000000001" customHeight="1" x14ac:dyDescent="0.2">
      <c r="A40" s="11"/>
      <c r="B40" s="26" t="s">
        <v>208</v>
      </c>
      <c r="C40" s="88">
        <v>56.678271000000002</v>
      </c>
      <c r="D40" s="88">
        <v>45.368746000000002</v>
      </c>
      <c r="E40" s="51" t="s">
        <v>464</v>
      </c>
      <c r="F40" s="45"/>
      <c r="H40" s="97"/>
      <c r="I40" s="97"/>
      <c r="J40" s="97"/>
      <c r="K40" s="5"/>
      <c r="L40" s="5"/>
    </row>
    <row r="41" spans="1:12" ht="20.100000000000001" customHeight="1" x14ac:dyDescent="0.2">
      <c r="A41" s="10"/>
      <c r="B41" s="25" t="s">
        <v>209</v>
      </c>
      <c r="C41" s="87">
        <v>57.822443999999997</v>
      </c>
      <c r="D41" s="87">
        <v>30.560244999999998</v>
      </c>
      <c r="E41" s="50" t="s">
        <v>530</v>
      </c>
      <c r="F41" s="43"/>
      <c r="H41" s="97"/>
      <c r="I41" s="97"/>
      <c r="J41" s="97"/>
      <c r="K41" s="5"/>
      <c r="L41" s="5"/>
    </row>
    <row r="42" spans="1:12" ht="20.100000000000001" customHeight="1" x14ac:dyDescent="0.2">
      <c r="A42" s="11"/>
      <c r="B42" s="26" t="s">
        <v>210</v>
      </c>
      <c r="C42" s="88">
        <v>21.398405</v>
      </c>
      <c r="D42" s="88">
        <v>13.921989999999999</v>
      </c>
      <c r="E42" s="51" t="s">
        <v>467</v>
      </c>
      <c r="F42" s="45"/>
      <c r="H42" s="97"/>
      <c r="I42" s="97"/>
      <c r="J42" s="97"/>
      <c r="K42" s="5"/>
      <c r="L42" s="5"/>
    </row>
    <row r="43" spans="1:12" ht="20.100000000000001" customHeight="1" x14ac:dyDescent="0.2">
      <c r="A43" s="10"/>
      <c r="B43" s="25" t="s">
        <v>211</v>
      </c>
      <c r="C43" s="87">
        <v>356.23287199999999</v>
      </c>
      <c r="D43" s="87">
        <v>8.6278520000000007</v>
      </c>
      <c r="E43" s="50" t="s">
        <v>531</v>
      </c>
      <c r="F43" s="43"/>
      <c r="H43" s="97"/>
      <c r="I43" s="97"/>
      <c r="J43" s="97"/>
      <c r="K43" s="5"/>
      <c r="L43" s="5"/>
    </row>
    <row r="44" spans="1:12" ht="20.100000000000001" customHeight="1" x14ac:dyDescent="0.2">
      <c r="A44" s="11"/>
      <c r="B44" s="26" t="s">
        <v>212</v>
      </c>
      <c r="C44" s="88">
        <v>2.712145</v>
      </c>
      <c r="D44" s="88">
        <v>1.084389</v>
      </c>
      <c r="E44" s="51" t="s">
        <v>466</v>
      </c>
      <c r="F44" s="45"/>
      <c r="H44" s="97"/>
      <c r="I44" s="97"/>
      <c r="J44" s="97"/>
      <c r="K44" s="5"/>
      <c r="L44" s="5"/>
    </row>
    <row r="45" spans="1:12" ht="20.100000000000001" customHeight="1" x14ac:dyDescent="0.2">
      <c r="A45" s="10"/>
      <c r="B45" s="25" t="s">
        <v>214</v>
      </c>
      <c r="C45" s="87">
        <v>0.92311799999999999</v>
      </c>
      <c r="D45" s="87">
        <v>1.0483910000000001</v>
      </c>
      <c r="E45" s="50" t="s">
        <v>217</v>
      </c>
      <c r="F45" s="43"/>
      <c r="H45" s="97"/>
      <c r="I45" s="97"/>
      <c r="J45" s="97"/>
      <c r="K45" s="5"/>
      <c r="L45" s="5"/>
    </row>
    <row r="46" spans="1:12" ht="20.100000000000001" customHeight="1" thickBot="1" x14ac:dyDescent="0.25">
      <c r="A46" s="11"/>
      <c r="B46" s="26" t="s">
        <v>213</v>
      </c>
      <c r="C46" s="88">
        <v>0.62829599999999997</v>
      </c>
      <c r="D46" s="88">
        <v>0.82022099999999998</v>
      </c>
      <c r="E46" s="51" t="s">
        <v>465</v>
      </c>
      <c r="F46" s="45"/>
      <c r="H46" s="97"/>
      <c r="I46" s="97"/>
      <c r="J46" s="97"/>
      <c r="K46" s="5"/>
      <c r="L46" s="5"/>
    </row>
    <row r="47" spans="1:12" ht="19.5" customHeight="1" thickBot="1" x14ac:dyDescent="0.25">
      <c r="A47" s="21"/>
      <c r="B47" s="49" t="s">
        <v>87</v>
      </c>
      <c r="C47" s="94">
        <f t="shared" ref="C47" si="2">SUBTOTAL(9,C7:C46)</f>
        <v>655033.36353199987</v>
      </c>
      <c r="D47" s="94">
        <f>SUBTOTAL(9,D7:D46)</f>
        <v>525635.96280399966</v>
      </c>
      <c r="E47" s="53" t="s">
        <v>1</v>
      </c>
      <c r="F47" s="24"/>
      <c r="K47" s="5"/>
      <c r="L47" s="5"/>
    </row>
    <row r="48" spans="1:12" ht="35.1" customHeight="1" x14ac:dyDescent="0.2">
      <c r="A48" s="2"/>
      <c r="B48" s="2"/>
      <c r="C48" s="107"/>
      <c r="D48" s="107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  <row r="86" spans="1:12" ht="35.1" customHeight="1" x14ac:dyDescent="0.2">
      <c r="A86" s="2"/>
      <c r="B86" s="2"/>
      <c r="C86" s="2"/>
      <c r="D86" s="2"/>
      <c r="E86" s="2"/>
      <c r="F86" s="2"/>
      <c r="K86" s="5"/>
      <c r="L86" s="5"/>
    </row>
    <row r="87" spans="1:12" ht="35.1" customHeight="1" x14ac:dyDescent="0.2">
      <c r="A87" s="2"/>
      <c r="B87" s="2"/>
      <c r="C87" s="2"/>
      <c r="D87" s="2"/>
      <c r="E87" s="2"/>
      <c r="F87" s="2"/>
      <c r="K87" s="5"/>
      <c r="L87" s="5"/>
    </row>
    <row r="88" spans="1:12" ht="35.1" customHeight="1" x14ac:dyDescent="0.2">
      <c r="A88" s="2"/>
      <c r="B88" s="2"/>
      <c r="C88" s="2"/>
      <c r="D88" s="2"/>
      <c r="E88" s="2"/>
      <c r="F88" s="2"/>
      <c r="K88" s="5"/>
      <c r="L88" s="5"/>
    </row>
    <row r="89" spans="1:12" ht="35.1" customHeight="1" x14ac:dyDescent="0.2">
      <c r="A89" s="2"/>
      <c r="B89" s="2"/>
      <c r="C89" s="2"/>
      <c r="D89" s="2"/>
      <c r="E89" s="2"/>
      <c r="F89" s="2"/>
      <c r="K89" s="5"/>
      <c r="L89" s="5"/>
    </row>
    <row r="90" spans="1:12" ht="35.1" customHeight="1" x14ac:dyDescent="0.2">
      <c r="A90" s="2"/>
      <c r="B90" s="2"/>
      <c r="C90" s="2"/>
      <c r="D90" s="2"/>
      <c r="E90" s="2"/>
      <c r="F90" s="2"/>
      <c r="K90" s="5"/>
      <c r="L90" s="5"/>
    </row>
    <row r="91" spans="1:12" ht="35.1" customHeight="1" x14ac:dyDescent="0.2">
      <c r="A91" s="2"/>
      <c r="B91" s="2"/>
      <c r="C91" s="2"/>
      <c r="D91" s="2"/>
      <c r="E91" s="2"/>
      <c r="F91" s="2"/>
      <c r="K91" s="5"/>
      <c r="L91" s="5"/>
    </row>
    <row r="92" spans="1:12" ht="35.1" customHeight="1" x14ac:dyDescent="0.2">
      <c r="A92" s="2"/>
      <c r="B92" s="2"/>
      <c r="C92" s="2"/>
      <c r="D92" s="2"/>
      <c r="E92" s="2"/>
      <c r="F92" s="2"/>
      <c r="K92" s="5"/>
      <c r="L92" s="5"/>
    </row>
    <row r="93" spans="1:12" ht="35.1" customHeight="1" x14ac:dyDescent="0.2">
      <c r="A93" s="2"/>
      <c r="B93" s="2"/>
      <c r="C93" s="2"/>
      <c r="D93" s="2"/>
      <c r="E93" s="2"/>
      <c r="F93" s="2"/>
      <c r="K93" s="5"/>
      <c r="L93" s="5"/>
    </row>
    <row r="94" spans="1:12" ht="35.1" customHeight="1" x14ac:dyDescent="0.2">
      <c r="A94" s="2"/>
      <c r="B94" s="2"/>
      <c r="C94" s="2"/>
      <c r="D94" s="2"/>
      <c r="E94" s="2"/>
      <c r="F94" s="2"/>
      <c r="K94" s="5"/>
      <c r="L94" s="5"/>
    </row>
    <row r="95" spans="1:12" ht="35.1" customHeight="1" x14ac:dyDescent="0.2">
      <c r="A95" s="2"/>
      <c r="B95" s="2"/>
      <c r="C95" s="2"/>
      <c r="D95" s="2"/>
      <c r="E95" s="2"/>
      <c r="F95" s="2"/>
      <c r="K95" s="5"/>
      <c r="L95" s="5"/>
    </row>
    <row r="96" spans="1:12" ht="35.1" customHeight="1" x14ac:dyDescent="0.2">
      <c r="A96" s="2"/>
      <c r="B96" s="2"/>
      <c r="C96" s="2"/>
      <c r="D96" s="2"/>
      <c r="E96" s="2"/>
      <c r="F96" s="2"/>
      <c r="K96" s="5"/>
      <c r="L96" s="5"/>
    </row>
    <row r="97" spans="1:12" ht="35.1" customHeight="1" x14ac:dyDescent="0.2">
      <c r="A97" s="2"/>
      <c r="B97" s="2"/>
      <c r="C97" s="2"/>
      <c r="D97" s="2"/>
      <c r="E97" s="2"/>
      <c r="F97" s="2"/>
      <c r="K97" s="5"/>
      <c r="L97" s="5"/>
    </row>
    <row r="98" spans="1:12" ht="35.1" customHeight="1" x14ac:dyDescent="0.2">
      <c r="A98" s="2"/>
      <c r="B98" s="2"/>
      <c r="C98" s="2"/>
      <c r="D98" s="2"/>
      <c r="E98" s="2"/>
      <c r="F98" s="2"/>
      <c r="K98" s="5"/>
      <c r="L98" s="5"/>
    </row>
    <row r="99" spans="1:12" ht="35.1" customHeight="1" x14ac:dyDescent="0.2">
      <c r="A99" s="2"/>
      <c r="B99" s="2"/>
      <c r="C99" s="2"/>
      <c r="D99" s="2"/>
      <c r="E99" s="2"/>
      <c r="F99" s="2"/>
      <c r="K99" s="5"/>
      <c r="L99" s="5"/>
    </row>
    <row r="100" spans="1:12" ht="35.1" customHeight="1" x14ac:dyDescent="0.2">
      <c r="A100" s="2"/>
      <c r="B100" s="2"/>
      <c r="C100" s="2"/>
      <c r="D100" s="2"/>
      <c r="E100" s="2"/>
      <c r="F100" s="2"/>
      <c r="K100" s="5"/>
      <c r="L100" s="5"/>
    </row>
    <row r="101" spans="1:12" ht="35.1" customHeight="1" x14ac:dyDescent="0.2">
      <c r="A101" s="2"/>
      <c r="B101" s="2"/>
      <c r="C101" s="2"/>
      <c r="D101" s="2"/>
      <c r="E101" s="2"/>
      <c r="F101" s="2"/>
      <c r="K101" s="5"/>
      <c r="L101" s="5"/>
    </row>
    <row r="102" spans="1:12" ht="35.1" customHeight="1" x14ac:dyDescent="0.2">
      <c r="A102" s="2"/>
      <c r="B102" s="2"/>
      <c r="C102" s="2"/>
      <c r="D102" s="2"/>
      <c r="E102" s="2"/>
      <c r="F102" s="2"/>
      <c r="K102" s="5"/>
      <c r="L102" s="5"/>
    </row>
    <row r="103" spans="1:12" ht="35.1" customHeight="1" x14ac:dyDescent="0.2">
      <c r="A103" s="2"/>
      <c r="B103" s="2"/>
      <c r="C103" s="2"/>
      <c r="D103" s="2"/>
      <c r="E103" s="2"/>
      <c r="F103" s="2"/>
      <c r="K103" s="5"/>
      <c r="L103" s="5"/>
    </row>
    <row r="104" spans="1:12" ht="35.1" customHeight="1" x14ac:dyDescent="0.2">
      <c r="A104" s="2"/>
      <c r="B104" s="2"/>
      <c r="C104" s="2"/>
      <c r="D104" s="2"/>
      <c r="E104" s="2"/>
      <c r="F104" s="2"/>
      <c r="K104" s="5"/>
      <c r="L104" s="5"/>
    </row>
    <row r="105" spans="1:12" ht="35.1" customHeight="1" x14ac:dyDescent="0.2">
      <c r="A105" s="2"/>
      <c r="B105" s="2"/>
      <c r="C105" s="2"/>
      <c r="D105" s="2"/>
      <c r="E105" s="2"/>
      <c r="F105" s="2"/>
      <c r="K105" s="5"/>
      <c r="L105" s="5"/>
    </row>
    <row r="106" spans="1:12" ht="35.1" customHeight="1" x14ac:dyDescent="0.2">
      <c r="A106" s="2"/>
      <c r="B106" s="2"/>
      <c r="C106" s="2"/>
      <c r="D106" s="2"/>
      <c r="E106" s="2"/>
      <c r="F106" s="2"/>
      <c r="K106" s="5"/>
      <c r="L106" s="5"/>
    </row>
    <row r="107" spans="1:12" ht="35.1" customHeight="1" x14ac:dyDescent="0.2">
      <c r="A107" s="2"/>
      <c r="B107" s="2"/>
      <c r="C107" s="2"/>
      <c r="D107" s="2"/>
      <c r="E107" s="2"/>
      <c r="F107" s="2"/>
      <c r="K107" s="5"/>
      <c r="L107" s="5"/>
    </row>
    <row r="108" spans="1:12" ht="35.1" customHeight="1" x14ac:dyDescent="0.2">
      <c r="A108" s="2"/>
      <c r="B108" s="2"/>
      <c r="C108" s="2"/>
      <c r="D108" s="2"/>
      <c r="E108" s="2"/>
      <c r="F108" s="2"/>
      <c r="K108" s="5"/>
      <c r="L108" s="5"/>
    </row>
    <row r="109" spans="1:12" ht="35.1" customHeight="1" x14ac:dyDescent="0.2">
      <c r="A109" s="2"/>
      <c r="B109" s="2"/>
      <c r="C109" s="2"/>
      <c r="D109" s="2"/>
      <c r="E109" s="2"/>
      <c r="F109" s="2"/>
      <c r="K109" s="5"/>
      <c r="L109" s="5"/>
    </row>
    <row r="110" spans="1:12" ht="35.1" customHeight="1" x14ac:dyDescent="0.2">
      <c r="A110" s="2"/>
      <c r="B110" s="2"/>
      <c r="C110" s="2"/>
      <c r="D110" s="2"/>
      <c r="E110" s="2"/>
      <c r="F110" s="2"/>
      <c r="K110" s="5"/>
      <c r="L110" s="5"/>
    </row>
    <row r="111" spans="1:12" ht="35.1" customHeight="1" x14ac:dyDescent="0.2">
      <c r="A111" s="2"/>
      <c r="B111" s="2"/>
      <c r="C111" s="2"/>
      <c r="D111" s="2"/>
      <c r="E111" s="2"/>
      <c r="F111" s="2"/>
      <c r="K111" s="5"/>
      <c r="L111" s="5"/>
    </row>
    <row r="112" spans="1:12" ht="35.1" customHeight="1" x14ac:dyDescent="0.2">
      <c r="A112" s="2"/>
      <c r="B112" s="2"/>
      <c r="C112" s="2"/>
      <c r="D112" s="2"/>
      <c r="E112" s="2"/>
      <c r="F112" s="2"/>
      <c r="K112" s="5"/>
      <c r="L112" s="5"/>
    </row>
    <row r="113" spans="1:12" ht="35.1" customHeight="1" x14ac:dyDescent="0.2">
      <c r="A113" s="2"/>
      <c r="B113" s="2"/>
      <c r="C113" s="2"/>
      <c r="D113" s="2"/>
      <c r="E113" s="2"/>
      <c r="F113" s="2"/>
      <c r="K113" s="5"/>
      <c r="L113" s="5"/>
    </row>
    <row r="114" spans="1:12" ht="35.1" customHeight="1" x14ac:dyDescent="0.2">
      <c r="A114" s="2"/>
      <c r="B114" s="2"/>
      <c r="C114" s="2"/>
      <c r="D114" s="2"/>
      <c r="E114" s="2"/>
      <c r="F114" s="2"/>
      <c r="K114" s="5"/>
      <c r="L114" s="5"/>
    </row>
    <row r="115" spans="1:12" ht="35.1" customHeight="1" x14ac:dyDescent="0.2">
      <c r="A115" s="2"/>
      <c r="B115" s="2"/>
      <c r="C115" s="2"/>
      <c r="D115" s="2"/>
      <c r="E115" s="2"/>
      <c r="F115" s="2"/>
      <c r="K115" s="5"/>
      <c r="L115" s="5"/>
    </row>
    <row r="116" spans="1:12" ht="35.1" customHeight="1" x14ac:dyDescent="0.2">
      <c r="A116" s="2"/>
      <c r="B116" s="2"/>
      <c r="C116" s="2"/>
      <c r="D116" s="2"/>
      <c r="E116" s="2"/>
      <c r="F116" s="2"/>
      <c r="K116" s="5"/>
      <c r="L116" s="5"/>
    </row>
    <row r="117" spans="1:12" ht="35.1" customHeight="1" x14ac:dyDescent="0.2">
      <c r="A117" s="2"/>
      <c r="B117" s="2"/>
      <c r="C117" s="2"/>
      <c r="D117" s="2"/>
      <c r="E117" s="2"/>
      <c r="F117" s="2"/>
      <c r="K117" s="5"/>
      <c r="L117" s="5"/>
    </row>
    <row r="118" spans="1:12" ht="35.1" customHeight="1" x14ac:dyDescent="0.2">
      <c r="A118" s="2"/>
      <c r="B118" s="2"/>
      <c r="C118" s="2"/>
      <c r="D118" s="2"/>
      <c r="E118" s="2"/>
      <c r="F118" s="2"/>
      <c r="K118" s="5"/>
      <c r="L118" s="5"/>
    </row>
    <row r="119" spans="1:12" ht="35.1" customHeight="1" x14ac:dyDescent="0.2">
      <c r="A119" s="2"/>
      <c r="B119" s="2"/>
      <c r="C119" s="2"/>
      <c r="D119" s="2"/>
      <c r="E119" s="2"/>
      <c r="F119" s="2"/>
      <c r="K119" s="5"/>
      <c r="L119" s="5"/>
    </row>
    <row r="120" spans="1:12" ht="35.1" customHeight="1" x14ac:dyDescent="0.2">
      <c r="A120" s="2"/>
      <c r="B120" s="2"/>
      <c r="C120" s="2"/>
      <c r="D120" s="2"/>
      <c r="E120" s="2"/>
      <c r="F120" s="2"/>
      <c r="K120" s="5"/>
      <c r="L120" s="5"/>
    </row>
    <row r="121" spans="1:12" ht="35.1" customHeight="1" x14ac:dyDescent="0.2">
      <c r="A121" s="2"/>
      <c r="B121" s="2"/>
      <c r="C121" s="2"/>
      <c r="D121" s="2"/>
      <c r="E121" s="2"/>
      <c r="F121" s="2"/>
      <c r="K121" s="5"/>
      <c r="L121" s="5"/>
    </row>
    <row r="122" spans="1:12" ht="35.1" customHeight="1" x14ac:dyDescent="0.2">
      <c r="A122" s="2"/>
      <c r="B122" s="2"/>
      <c r="C122" s="2"/>
      <c r="D122" s="2"/>
      <c r="E122" s="2"/>
      <c r="F122" s="2"/>
      <c r="K122" s="5"/>
      <c r="L122" s="5"/>
    </row>
  </sheetData>
  <mergeCells count="4">
    <mergeCell ref="A3:F3"/>
    <mergeCell ref="A4:F4"/>
    <mergeCell ref="C6:D6"/>
    <mergeCell ref="A5:A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16"/>
  <sheetViews>
    <sheetView showGridLines="0" rightToLeft="1" workbookViewId="0"/>
  </sheetViews>
  <sheetFormatPr defaultColWidth="8.625" defaultRowHeight="18" customHeight="1" x14ac:dyDescent="0.2"/>
  <cols>
    <col min="1" max="1" width="13" style="5" customWidth="1"/>
    <col min="2" max="5" width="17.75" style="5" customWidth="1"/>
    <col min="6" max="6" width="0.875" style="5" customWidth="1"/>
    <col min="7" max="7" width="17.75" style="5" customWidth="1"/>
    <col min="8" max="259" width="8.625" style="5"/>
    <col min="260" max="262" width="25.625" style="5" customWidth="1"/>
    <col min="263" max="515" width="8.625" style="5"/>
    <col min="516" max="518" width="25.625" style="5" customWidth="1"/>
    <col min="519" max="771" width="8.625" style="5"/>
    <col min="772" max="774" width="25.625" style="5" customWidth="1"/>
    <col min="775" max="1027" width="8.625" style="5"/>
    <col min="1028" max="1030" width="25.625" style="5" customWidth="1"/>
    <col min="1031" max="1283" width="8.625" style="5"/>
    <col min="1284" max="1286" width="25.625" style="5" customWidth="1"/>
    <col min="1287" max="1539" width="8.625" style="5"/>
    <col min="1540" max="1542" width="25.625" style="5" customWidth="1"/>
    <col min="1543" max="1795" width="8.625" style="5"/>
    <col min="1796" max="1798" width="25.625" style="5" customWidth="1"/>
    <col min="1799" max="2051" width="8.625" style="5"/>
    <col min="2052" max="2054" width="25.625" style="5" customWidth="1"/>
    <col min="2055" max="2307" width="8.625" style="5"/>
    <col min="2308" max="2310" width="25.625" style="5" customWidth="1"/>
    <col min="2311" max="2563" width="8.625" style="5"/>
    <col min="2564" max="2566" width="25.625" style="5" customWidth="1"/>
    <col min="2567" max="2819" width="8.625" style="5"/>
    <col min="2820" max="2822" width="25.625" style="5" customWidth="1"/>
    <col min="2823" max="3075" width="8.625" style="5"/>
    <col min="3076" max="3078" width="25.625" style="5" customWidth="1"/>
    <col min="3079" max="3331" width="8.625" style="5"/>
    <col min="3332" max="3334" width="25.625" style="5" customWidth="1"/>
    <col min="3335" max="3587" width="8.625" style="5"/>
    <col min="3588" max="3590" width="25.625" style="5" customWidth="1"/>
    <col min="3591" max="3843" width="8.625" style="5"/>
    <col min="3844" max="3846" width="25.625" style="5" customWidth="1"/>
    <col min="3847" max="4099" width="8.625" style="5"/>
    <col min="4100" max="4102" width="25.625" style="5" customWidth="1"/>
    <col min="4103" max="4355" width="8.625" style="5"/>
    <col min="4356" max="4358" width="25.625" style="5" customWidth="1"/>
    <col min="4359" max="4611" width="8.625" style="5"/>
    <col min="4612" max="4614" width="25.625" style="5" customWidth="1"/>
    <col min="4615" max="4867" width="8.625" style="5"/>
    <col min="4868" max="4870" width="25.625" style="5" customWidth="1"/>
    <col min="4871" max="5123" width="8.625" style="5"/>
    <col min="5124" max="5126" width="25.625" style="5" customWidth="1"/>
    <col min="5127" max="5379" width="8.625" style="5"/>
    <col min="5380" max="5382" width="25.625" style="5" customWidth="1"/>
    <col min="5383" max="5635" width="8.625" style="5"/>
    <col min="5636" max="5638" width="25.625" style="5" customWidth="1"/>
    <col min="5639" max="5891" width="8.625" style="5"/>
    <col min="5892" max="5894" width="25.625" style="5" customWidth="1"/>
    <col min="5895" max="6147" width="8.625" style="5"/>
    <col min="6148" max="6150" width="25.625" style="5" customWidth="1"/>
    <col min="6151" max="6403" width="8.625" style="5"/>
    <col min="6404" max="6406" width="25.625" style="5" customWidth="1"/>
    <col min="6407" max="6659" width="8.625" style="5"/>
    <col min="6660" max="6662" width="25.625" style="5" customWidth="1"/>
    <col min="6663" max="6915" width="8.625" style="5"/>
    <col min="6916" max="6918" width="25.625" style="5" customWidth="1"/>
    <col min="6919" max="7171" width="8.625" style="5"/>
    <col min="7172" max="7174" width="25.625" style="5" customWidth="1"/>
    <col min="7175" max="7427" width="8.625" style="5"/>
    <col min="7428" max="7430" width="25.625" style="5" customWidth="1"/>
    <col min="7431" max="7683" width="8.625" style="5"/>
    <col min="7684" max="7686" width="25.625" style="5" customWidth="1"/>
    <col min="7687" max="7939" width="8.625" style="5"/>
    <col min="7940" max="7942" width="25.625" style="5" customWidth="1"/>
    <col min="7943" max="8195" width="8.625" style="5"/>
    <col min="8196" max="8198" width="25.625" style="5" customWidth="1"/>
    <col min="8199" max="8451" width="8.625" style="5"/>
    <col min="8452" max="8454" width="25.625" style="5" customWidth="1"/>
    <col min="8455" max="8707" width="8.625" style="5"/>
    <col min="8708" max="8710" width="25.625" style="5" customWidth="1"/>
    <col min="8711" max="8963" width="8.625" style="5"/>
    <col min="8964" max="8966" width="25.625" style="5" customWidth="1"/>
    <col min="8967" max="9219" width="8.625" style="5"/>
    <col min="9220" max="9222" width="25.625" style="5" customWidth="1"/>
    <col min="9223" max="9475" width="8.625" style="5"/>
    <col min="9476" max="9478" width="25.625" style="5" customWidth="1"/>
    <col min="9479" max="9731" width="8.625" style="5"/>
    <col min="9732" max="9734" width="25.625" style="5" customWidth="1"/>
    <col min="9735" max="9987" width="8.625" style="5"/>
    <col min="9988" max="9990" width="25.625" style="5" customWidth="1"/>
    <col min="9991" max="10243" width="8.625" style="5"/>
    <col min="10244" max="10246" width="25.625" style="5" customWidth="1"/>
    <col min="10247" max="10499" width="8.625" style="5"/>
    <col min="10500" max="10502" width="25.625" style="5" customWidth="1"/>
    <col min="10503" max="10755" width="8.625" style="5"/>
    <col min="10756" max="10758" width="25.625" style="5" customWidth="1"/>
    <col min="10759" max="11011" width="8.625" style="5"/>
    <col min="11012" max="11014" width="25.625" style="5" customWidth="1"/>
    <col min="11015" max="11267" width="8.625" style="5"/>
    <col min="11268" max="11270" width="25.625" style="5" customWidth="1"/>
    <col min="11271" max="11523" width="8.625" style="5"/>
    <col min="11524" max="11526" width="25.625" style="5" customWidth="1"/>
    <col min="11527" max="11779" width="8.625" style="5"/>
    <col min="11780" max="11782" width="25.625" style="5" customWidth="1"/>
    <col min="11783" max="12035" width="8.625" style="5"/>
    <col min="12036" max="12038" width="25.625" style="5" customWidth="1"/>
    <col min="12039" max="12291" width="8.625" style="5"/>
    <col min="12292" max="12294" width="25.625" style="5" customWidth="1"/>
    <col min="12295" max="12547" width="8.625" style="5"/>
    <col min="12548" max="12550" width="25.625" style="5" customWidth="1"/>
    <col min="12551" max="12803" width="8.625" style="5"/>
    <col min="12804" max="12806" width="25.625" style="5" customWidth="1"/>
    <col min="12807" max="13059" width="8.625" style="5"/>
    <col min="13060" max="13062" width="25.625" style="5" customWidth="1"/>
    <col min="13063" max="13315" width="8.625" style="5"/>
    <col min="13316" max="13318" width="25.625" style="5" customWidth="1"/>
    <col min="13319" max="13571" width="8.625" style="5"/>
    <col min="13572" max="13574" width="25.625" style="5" customWidth="1"/>
    <col min="13575" max="13827" width="8.625" style="5"/>
    <col min="13828" max="13830" width="25.625" style="5" customWidth="1"/>
    <col min="13831" max="14083" width="8.625" style="5"/>
    <col min="14084" max="14086" width="25.625" style="5" customWidth="1"/>
    <col min="14087" max="14339" width="8.625" style="5"/>
    <col min="14340" max="14342" width="25.625" style="5" customWidth="1"/>
    <col min="14343" max="14595" width="8.625" style="5"/>
    <col min="14596" max="14598" width="25.625" style="5" customWidth="1"/>
    <col min="14599" max="14851" width="8.625" style="5"/>
    <col min="14852" max="14854" width="25.625" style="5" customWidth="1"/>
    <col min="14855" max="15107" width="8.625" style="5"/>
    <col min="15108" max="15110" width="25.625" style="5" customWidth="1"/>
    <col min="15111" max="15363" width="8.625" style="5"/>
    <col min="15364" max="15366" width="25.625" style="5" customWidth="1"/>
    <col min="15367" max="15619" width="8.625" style="5"/>
    <col min="15620" max="15622" width="25.625" style="5" customWidth="1"/>
    <col min="15623" max="15875" width="8.625" style="5"/>
    <col min="15876" max="15878" width="25.625" style="5" customWidth="1"/>
    <col min="15879" max="16131" width="8.625" style="5"/>
    <col min="16132" max="16134" width="25.625" style="5" customWidth="1"/>
    <col min="16135" max="16384" width="8.625" style="5"/>
  </cols>
  <sheetData>
    <row r="1" spans="1:7" ht="18" customHeight="1" x14ac:dyDescent="0.2">
      <c r="G1" s="40" t="s">
        <v>79</v>
      </c>
    </row>
    <row r="2" spans="1:7" ht="45" customHeight="1" x14ac:dyDescent="0.2">
      <c r="G2" s="40"/>
    </row>
    <row r="3" spans="1:7" ht="30" customHeight="1" x14ac:dyDescent="0.2">
      <c r="A3" s="123" t="s">
        <v>598</v>
      </c>
      <c r="B3" s="123"/>
      <c r="C3" s="123"/>
      <c r="D3" s="123"/>
      <c r="E3" s="123"/>
      <c r="F3" s="123"/>
    </row>
    <row r="4" spans="1:7" ht="30" customHeight="1" x14ac:dyDescent="0.2">
      <c r="A4" s="123" t="s">
        <v>599</v>
      </c>
      <c r="B4" s="123"/>
      <c r="C4" s="123"/>
      <c r="D4" s="123"/>
      <c r="E4" s="123"/>
      <c r="F4" s="123"/>
    </row>
    <row r="5" spans="1:7" ht="18" customHeight="1" x14ac:dyDescent="0.2">
      <c r="A5" s="61" t="s">
        <v>20</v>
      </c>
      <c r="B5" s="61" t="s">
        <v>597</v>
      </c>
      <c r="C5" s="61" t="s">
        <v>59</v>
      </c>
      <c r="D5" s="61" t="s">
        <v>602</v>
      </c>
      <c r="E5" s="61" t="s">
        <v>603</v>
      </c>
    </row>
    <row r="6" spans="1:7" ht="18" customHeight="1" x14ac:dyDescent="0.2">
      <c r="A6" s="61" t="s">
        <v>22</v>
      </c>
      <c r="B6" s="63" t="s">
        <v>600</v>
      </c>
      <c r="C6" s="63" t="s">
        <v>58</v>
      </c>
      <c r="D6" s="63" t="s">
        <v>595</v>
      </c>
      <c r="E6" s="63" t="s">
        <v>601</v>
      </c>
    </row>
    <row r="7" spans="1:7" ht="18" customHeight="1" x14ac:dyDescent="0.2">
      <c r="A7" s="10">
        <v>2007</v>
      </c>
      <c r="B7" s="73">
        <v>874402.98946299998</v>
      </c>
      <c r="C7" s="73">
        <v>338088.045812</v>
      </c>
      <c r="D7" s="73">
        <f>B7-C7</f>
        <v>536314.94365100004</v>
      </c>
      <c r="E7" s="73">
        <f>B7+C7</f>
        <v>1212491.0352749999</v>
      </c>
    </row>
    <row r="8" spans="1:7" ht="18" customHeight="1" x14ac:dyDescent="0.2">
      <c r="A8" s="11">
        <v>2008</v>
      </c>
      <c r="B8" s="74">
        <v>1175481.90466</v>
      </c>
      <c r="C8" s="74">
        <v>431752.65124400001</v>
      </c>
      <c r="D8" s="74">
        <f t="shared" ref="D8:D16" si="0">B8-C8</f>
        <v>743729.25341599993</v>
      </c>
      <c r="E8" s="74">
        <f t="shared" ref="E8:E16" si="1">B8+C8</f>
        <v>1607234.5559040001</v>
      </c>
    </row>
    <row r="9" spans="1:7" ht="18" customHeight="1" x14ac:dyDescent="0.2">
      <c r="A9" s="10">
        <v>2009</v>
      </c>
      <c r="B9" s="73">
        <v>721109.33461100003</v>
      </c>
      <c r="C9" s="73">
        <v>358290.170148</v>
      </c>
      <c r="D9" s="73">
        <f t="shared" si="0"/>
        <v>362819.16446300002</v>
      </c>
      <c r="E9" s="73">
        <f t="shared" si="1"/>
        <v>1079399.5047590001</v>
      </c>
    </row>
    <row r="10" spans="1:7" ht="18" customHeight="1" x14ac:dyDescent="0.2">
      <c r="A10" s="11">
        <v>2010</v>
      </c>
      <c r="B10" s="74">
        <v>941785.07243399997</v>
      </c>
      <c r="C10" s="74">
        <v>400735.52091000002</v>
      </c>
      <c r="D10" s="74">
        <f t="shared" si="0"/>
        <v>541049.55152400001</v>
      </c>
      <c r="E10" s="74">
        <f t="shared" si="1"/>
        <v>1342520.5933439999</v>
      </c>
    </row>
    <row r="11" spans="1:7" ht="18" customHeight="1" x14ac:dyDescent="0.2">
      <c r="A11" s="60">
        <v>2011</v>
      </c>
      <c r="B11" s="75">
        <v>1367619.8306839999</v>
      </c>
      <c r="C11" s="75">
        <v>493449.08258500003</v>
      </c>
      <c r="D11" s="75">
        <f t="shared" si="0"/>
        <v>874170.74809899996</v>
      </c>
      <c r="E11" s="75">
        <f t="shared" si="1"/>
        <v>1861068.9132689999</v>
      </c>
    </row>
    <row r="12" spans="1:7" ht="18" customHeight="1" x14ac:dyDescent="0.2">
      <c r="A12" s="11">
        <v>2012</v>
      </c>
      <c r="B12" s="74">
        <v>1456502.1634509999</v>
      </c>
      <c r="C12" s="74">
        <v>583473.06787499995</v>
      </c>
      <c r="D12" s="74">
        <f t="shared" si="0"/>
        <v>873029.09557599993</v>
      </c>
      <c r="E12" s="74">
        <f t="shared" si="1"/>
        <v>2039975.2313259998</v>
      </c>
    </row>
    <row r="13" spans="1:7" ht="18" customHeight="1" x14ac:dyDescent="0.2">
      <c r="A13" s="10">
        <v>2013</v>
      </c>
      <c r="B13" s="73">
        <v>1409523.296716</v>
      </c>
      <c r="C13" s="73">
        <v>630582.43309199996</v>
      </c>
      <c r="D13" s="73">
        <f t="shared" si="0"/>
        <v>778940.86362399999</v>
      </c>
      <c r="E13" s="73">
        <f t="shared" si="1"/>
        <v>2040105.7298079999</v>
      </c>
    </row>
    <row r="14" spans="1:7" ht="18" customHeight="1" x14ac:dyDescent="0.2">
      <c r="A14" s="11">
        <v>2014</v>
      </c>
      <c r="B14" s="74">
        <v>1284121.545536</v>
      </c>
      <c r="C14" s="74">
        <v>651875.76067400002</v>
      </c>
      <c r="D14" s="74">
        <f t="shared" si="0"/>
        <v>632245.78486200003</v>
      </c>
      <c r="E14" s="74">
        <f t="shared" si="1"/>
        <v>1935997.3062100001</v>
      </c>
    </row>
    <row r="15" spans="1:7" ht="18" customHeight="1" x14ac:dyDescent="0.2">
      <c r="A15" s="60">
        <v>2015</v>
      </c>
      <c r="B15" s="75">
        <v>763313.06252200005</v>
      </c>
      <c r="C15" s="75">
        <v>655033.36353199999</v>
      </c>
      <c r="D15" s="75">
        <f t="shared" si="0"/>
        <v>108279.69899000006</v>
      </c>
      <c r="E15" s="75">
        <f t="shared" si="1"/>
        <v>1418346.4260539999</v>
      </c>
    </row>
    <row r="16" spans="1:7" ht="18" customHeight="1" thickBot="1" x14ac:dyDescent="0.25">
      <c r="A16" s="17">
        <v>2016</v>
      </c>
      <c r="B16" s="76">
        <v>688423.01936599996</v>
      </c>
      <c r="C16" s="76">
        <v>525635.96280400001</v>
      </c>
      <c r="D16" s="76">
        <f t="shared" si="0"/>
        <v>162787.05656199995</v>
      </c>
      <c r="E16" s="76">
        <f t="shared" si="1"/>
        <v>1214058.98217</v>
      </c>
    </row>
  </sheetData>
  <mergeCells count="2">
    <mergeCell ref="A3:F3"/>
    <mergeCell ref="A4:F4"/>
  </mergeCells>
  <conditionalFormatting sqref="D7:D16">
    <cfRule type="cellIs" dxfId="1" priority="1" operator="lessThan">
      <formula>0</formula>
    </cfRule>
  </conditionalFormatting>
  <hyperlinks>
    <hyperlink ref="G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0" t="s">
        <v>79</v>
      </c>
    </row>
    <row r="2" spans="1:6" ht="45" customHeight="1" x14ac:dyDescent="0.2">
      <c r="E2" s="40"/>
    </row>
    <row r="3" spans="1:6" ht="30" customHeight="1" x14ac:dyDescent="0.2">
      <c r="A3" s="123" t="s">
        <v>71</v>
      </c>
      <c r="B3" s="123"/>
      <c r="C3" s="123"/>
      <c r="D3" s="123"/>
    </row>
    <row r="4" spans="1:6" ht="30" customHeight="1" x14ac:dyDescent="0.2">
      <c r="A4" s="123" t="s">
        <v>77</v>
      </c>
      <c r="B4" s="123"/>
      <c r="C4" s="123"/>
      <c r="D4" s="123"/>
    </row>
    <row r="5" spans="1:6" ht="36" customHeight="1" x14ac:dyDescent="0.2">
      <c r="A5" s="7"/>
      <c r="B5" s="41" t="s">
        <v>51</v>
      </c>
      <c r="C5" s="41" t="s">
        <v>59</v>
      </c>
      <c r="D5" s="42" t="s">
        <v>144</v>
      </c>
    </row>
    <row r="6" spans="1:6" ht="15.75" customHeight="1" x14ac:dyDescent="0.2">
      <c r="A6" s="7" t="s">
        <v>20</v>
      </c>
      <c r="B6" s="16" t="s">
        <v>52</v>
      </c>
      <c r="C6" s="16" t="s">
        <v>58</v>
      </c>
      <c r="D6" s="130" t="s">
        <v>145</v>
      </c>
    </row>
    <row r="7" spans="1:6" ht="18" customHeight="1" x14ac:dyDescent="0.2">
      <c r="A7" s="7" t="s">
        <v>22</v>
      </c>
      <c r="B7" s="131" t="s">
        <v>88</v>
      </c>
      <c r="C7" s="131"/>
      <c r="D7" s="128"/>
    </row>
    <row r="8" spans="1:6" ht="18" customHeight="1" x14ac:dyDescent="0.2">
      <c r="A8" s="10">
        <v>2007</v>
      </c>
      <c r="B8" s="81">
        <v>104467.908199</v>
      </c>
      <c r="C8" s="81">
        <v>338088.045812</v>
      </c>
      <c r="D8" s="44">
        <f>B8/C8*100</f>
        <v>30.899616089085647</v>
      </c>
    </row>
    <row r="9" spans="1:6" ht="18" customHeight="1" x14ac:dyDescent="0.2">
      <c r="A9" s="11">
        <v>2008</v>
      </c>
      <c r="B9" s="82">
        <v>121621.623549</v>
      </c>
      <c r="C9" s="82">
        <v>431752.65124400001</v>
      </c>
      <c r="D9" s="46">
        <f t="shared" ref="D9:D17" si="0">B9/C9*100</f>
        <v>28.169282388556066</v>
      </c>
    </row>
    <row r="10" spans="1:6" ht="18" customHeight="1" x14ac:dyDescent="0.2">
      <c r="A10" s="10">
        <v>2009</v>
      </c>
      <c r="B10" s="81">
        <v>109618.86309</v>
      </c>
      <c r="C10" s="81">
        <v>358290.170148</v>
      </c>
      <c r="D10" s="44">
        <f t="shared" si="0"/>
        <v>30.594995962272538</v>
      </c>
    </row>
    <row r="11" spans="1:6" ht="18" customHeight="1" x14ac:dyDescent="0.2">
      <c r="A11" s="11">
        <v>2010</v>
      </c>
      <c r="B11" s="82">
        <v>134609.561755</v>
      </c>
      <c r="C11" s="82">
        <v>400735.52091000002</v>
      </c>
      <c r="D11" s="46">
        <f t="shared" si="0"/>
        <v>33.590623923061599</v>
      </c>
    </row>
    <row r="12" spans="1:6" ht="18" customHeight="1" x14ac:dyDescent="0.2">
      <c r="A12" s="10">
        <v>2011</v>
      </c>
      <c r="B12" s="81">
        <v>176567.73164899999</v>
      </c>
      <c r="C12" s="81">
        <v>493449.08258500003</v>
      </c>
      <c r="D12" s="44">
        <f t="shared" si="0"/>
        <v>35.782360912300405</v>
      </c>
    </row>
    <row r="13" spans="1:6" ht="18" customHeight="1" x14ac:dyDescent="0.2">
      <c r="A13" s="11">
        <v>2012</v>
      </c>
      <c r="B13" s="82">
        <v>190951.55351299999</v>
      </c>
      <c r="C13" s="82">
        <v>583473.06787499995</v>
      </c>
      <c r="D13" s="46">
        <f t="shared" si="0"/>
        <v>32.726712512788744</v>
      </c>
    </row>
    <row r="14" spans="1:6" ht="18" customHeight="1" x14ac:dyDescent="0.2">
      <c r="A14" s="10">
        <v>2013</v>
      </c>
      <c r="B14" s="81">
        <v>202443.212959</v>
      </c>
      <c r="C14" s="81">
        <v>630582.43309199996</v>
      </c>
      <c r="D14" s="44">
        <f t="shared" si="0"/>
        <v>32.104163125245861</v>
      </c>
    </row>
    <row r="15" spans="1:6" ht="18" customHeight="1" x14ac:dyDescent="0.2">
      <c r="A15" s="11">
        <v>2014</v>
      </c>
      <c r="B15" s="82">
        <v>217029.90358300001</v>
      </c>
      <c r="C15" s="82">
        <v>651875.76067400002</v>
      </c>
      <c r="D15" s="46">
        <f t="shared" si="0"/>
        <v>33.293139072789614</v>
      </c>
    </row>
    <row r="16" spans="1:6" ht="18" customHeight="1" x14ac:dyDescent="0.2">
      <c r="A16" s="10">
        <v>2015</v>
      </c>
      <c r="B16" s="81">
        <v>189901.077563</v>
      </c>
      <c r="C16" s="81">
        <v>655033.36353199999</v>
      </c>
      <c r="D16" s="44">
        <f t="shared" si="0"/>
        <v>28.991054217305201</v>
      </c>
    </row>
    <row r="17" spans="1:4" ht="18" customHeight="1" thickBot="1" x14ac:dyDescent="0.25">
      <c r="A17" s="17">
        <v>2016</v>
      </c>
      <c r="B17" s="83">
        <v>177693.53221400001</v>
      </c>
      <c r="C17" s="83">
        <v>525635.96280400001</v>
      </c>
      <c r="D17" s="47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65"/>
  <sheetViews>
    <sheetView showGridLines="0" rightToLeft="1" zoomScaleNormal="100" workbookViewId="0"/>
  </sheetViews>
  <sheetFormatPr defaultColWidth="8.625" defaultRowHeight="18" customHeight="1" x14ac:dyDescent="0.2"/>
  <cols>
    <col min="1" max="1" width="17.375" style="5" customWidth="1"/>
    <col min="2" max="2" width="12.75" style="5" customWidth="1"/>
    <col min="3" max="3" width="7.875" style="5" bestFit="1" customWidth="1"/>
    <col min="4" max="4" width="8" style="5" bestFit="1" customWidth="1"/>
    <col min="5" max="6" width="7.875" style="5" bestFit="1" customWidth="1"/>
    <col min="7" max="7" width="7.75" style="5" bestFit="1" customWidth="1"/>
    <col min="8" max="8" width="8" style="5" bestFit="1" customWidth="1"/>
    <col min="9" max="9" width="7.75" style="5" bestFit="1" customWidth="1"/>
    <col min="10" max="10" width="7.875" style="5" bestFit="1" customWidth="1"/>
    <col min="11" max="12" width="8" style="5" bestFit="1" customWidth="1"/>
    <col min="13" max="13" width="0.375" style="5" customWidth="1"/>
    <col min="14" max="14" width="17.75" style="5" customWidth="1"/>
    <col min="15" max="241" width="8.625" style="5"/>
    <col min="242" max="242" width="5.625" style="5" customWidth="1"/>
    <col min="243" max="243" width="32.625" style="5" customWidth="1"/>
    <col min="244" max="244" width="5.625" style="5" customWidth="1"/>
    <col min="245" max="245" width="32.625" style="5" customWidth="1"/>
    <col min="246" max="251" width="8.625" style="5"/>
    <col min="252" max="252" width="32.625" style="5" customWidth="1"/>
    <col min="253" max="253" width="5.625" style="5" customWidth="1"/>
    <col min="254" max="254" width="32.625" style="5" customWidth="1"/>
    <col min="255" max="255" width="5.625" style="5" customWidth="1"/>
    <col min="256" max="497" width="8.625" style="5"/>
    <col min="498" max="498" width="5.625" style="5" customWidth="1"/>
    <col min="499" max="499" width="32.625" style="5" customWidth="1"/>
    <col min="500" max="500" width="5.625" style="5" customWidth="1"/>
    <col min="501" max="501" width="32.625" style="5" customWidth="1"/>
    <col min="502" max="507" width="8.625" style="5"/>
    <col min="508" max="508" width="32.625" style="5" customWidth="1"/>
    <col min="509" max="509" width="5.625" style="5" customWidth="1"/>
    <col min="510" max="510" width="32.625" style="5" customWidth="1"/>
    <col min="511" max="511" width="5.625" style="5" customWidth="1"/>
    <col min="512" max="753" width="8.625" style="5"/>
    <col min="754" max="754" width="5.625" style="5" customWidth="1"/>
    <col min="755" max="755" width="32.625" style="5" customWidth="1"/>
    <col min="756" max="756" width="5.625" style="5" customWidth="1"/>
    <col min="757" max="757" width="32.625" style="5" customWidth="1"/>
    <col min="758" max="763" width="8.625" style="5"/>
    <col min="764" max="764" width="32.625" style="5" customWidth="1"/>
    <col min="765" max="765" width="5.625" style="5" customWidth="1"/>
    <col min="766" max="766" width="32.625" style="5" customWidth="1"/>
    <col min="767" max="767" width="5.625" style="5" customWidth="1"/>
    <col min="768" max="1009" width="8.625" style="5"/>
    <col min="1010" max="1010" width="5.625" style="5" customWidth="1"/>
    <col min="1011" max="1011" width="32.625" style="5" customWidth="1"/>
    <col min="1012" max="1012" width="5.625" style="5" customWidth="1"/>
    <col min="1013" max="1013" width="32.625" style="5" customWidth="1"/>
    <col min="1014" max="1019" width="8.625" style="5"/>
    <col min="1020" max="1020" width="32.625" style="5" customWidth="1"/>
    <col min="1021" max="1021" width="5.625" style="5" customWidth="1"/>
    <col min="1022" max="1022" width="32.625" style="5" customWidth="1"/>
    <col min="1023" max="1023" width="5.625" style="5" customWidth="1"/>
    <col min="1024" max="1265" width="8.625" style="5"/>
    <col min="1266" max="1266" width="5.625" style="5" customWidth="1"/>
    <col min="1267" max="1267" width="32.625" style="5" customWidth="1"/>
    <col min="1268" max="1268" width="5.625" style="5" customWidth="1"/>
    <col min="1269" max="1269" width="32.625" style="5" customWidth="1"/>
    <col min="1270" max="1275" width="8.625" style="5"/>
    <col min="1276" max="1276" width="32.625" style="5" customWidth="1"/>
    <col min="1277" max="1277" width="5.625" style="5" customWidth="1"/>
    <col min="1278" max="1278" width="32.625" style="5" customWidth="1"/>
    <col min="1279" max="1279" width="5.625" style="5" customWidth="1"/>
    <col min="1280" max="1521" width="8.625" style="5"/>
    <col min="1522" max="1522" width="5.625" style="5" customWidth="1"/>
    <col min="1523" max="1523" width="32.625" style="5" customWidth="1"/>
    <col min="1524" max="1524" width="5.625" style="5" customWidth="1"/>
    <col min="1525" max="1525" width="32.625" style="5" customWidth="1"/>
    <col min="1526" max="1531" width="8.625" style="5"/>
    <col min="1532" max="1532" width="32.625" style="5" customWidth="1"/>
    <col min="1533" max="1533" width="5.625" style="5" customWidth="1"/>
    <col min="1534" max="1534" width="32.625" style="5" customWidth="1"/>
    <col min="1535" max="1535" width="5.625" style="5" customWidth="1"/>
    <col min="1536" max="1777" width="8.625" style="5"/>
    <col min="1778" max="1778" width="5.625" style="5" customWidth="1"/>
    <col min="1779" max="1779" width="32.625" style="5" customWidth="1"/>
    <col min="1780" max="1780" width="5.625" style="5" customWidth="1"/>
    <col min="1781" max="1781" width="32.625" style="5" customWidth="1"/>
    <col min="1782" max="1787" width="8.625" style="5"/>
    <col min="1788" max="1788" width="32.625" style="5" customWidth="1"/>
    <col min="1789" max="1789" width="5.625" style="5" customWidth="1"/>
    <col min="1790" max="1790" width="32.625" style="5" customWidth="1"/>
    <col min="1791" max="1791" width="5.625" style="5" customWidth="1"/>
    <col min="1792" max="2033" width="8.625" style="5"/>
    <col min="2034" max="2034" width="5.625" style="5" customWidth="1"/>
    <col min="2035" max="2035" width="32.625" style="5" customWidth="1"/>
    <col min="2036" max="2036" width="5.625" style="5" customWidth="1"/>
    <col min="2037" max="2037" width="32.625" style="5" customWidth="1"/>
    <col min="2038" max="2043" width="8.625" style="5"/>
    <col min="2044" max="2044" width="32.625" style="5" customWidth="1"/>
    <col min="2045" max="2045" width="5.625" style="5" customWidth="1"/>
    <col min="2046" max="2046" width="32.625" style="5" customWidth="1"/>
    <col min="2047" max="2047" width="5.625" style="5" customWidth="1"/>
    <col min="2048" max="2289" width="8.625" style="5"/>
    <col min="2290" max="2290" width="5.625" style="5" customWidth="1"/>
    <col min="2291" max="2291" width="32.625" style="5" customWidth="1"/>
    <col min="2292" max="2292" width="5.625" style="5" customWidth="1"/>
    <col min="2293" max="2293" width="32.625" style="5" customWidth="1"/>
    <col min="2294" max="2299" width="8.625" style="5"/>
    <col min="2300" max="2300" width="32.625" style="5" customWidth="1"/>
    <col min="2301" max="2301" width="5.625" style="5" customWidth="1"/>
    <col min="2302" max="2302" width="32.625" style="5" customWidth="1"/>
    <col min="2303" max="2303" width="5.625" style="5" customWidth="1"/>
    <col min="2304" max="2545" width="8.625" style="5"/>
    <col min="2546" max="2546" width="5.625" style="5" customWidth="1"/>
    <col min="2547" max="2547" width="32.625" style="5" customWidth="1"/>
    <col min="2548" max="2548" width="5.625" style="5" customWidth="1"/>
    <col min="2549" max="2549" width="32.625" style="5" customWidth="1"/>
    <col min="2550" max="2555" width="8.625" style="5"/>
    <col min="2556" max="2556" width="32.625" style="5" customWidth="1"/>
    <col min="2557" max="2557" width="5.625" style="5" customWidth="1"/>
    <col min="2558" max="2558" width="32.625" style="5" customWidth="1"/>
    <col min="2559" max="2559" width="5.625" style="5" customWidth="1"/>
    <col min="2560" max="2801" width="8.625" style="5"/>
    <col min="2802" max="2802" width="5.625" style="5" customWidth="1"/>
    <col min="2803" max="2803" width="32.625" style="5" customWidth="1"/>
    <col min="2804" max="2804" width="5.625" style="5" customWidth="1"/>
    <col min="2805" max="2805" width="32.625" style="5" customWidth="1"/>
    <col min="2806" max="2811" width="8.625" style="5"/>
    <col min="2812" max="2812" width="32.625" style="5" customWidth="1"/>
    <col min="2813" max="2813" width="5.625" style="5" customWidth="1"/>
    <col min="2814" max="2814" width="32.625" style="5" customWidth="1"/>
    <col min="2815" max="2815" width="5.625" style="5" customWidth="1"/>
    <col min="2816" max="3057" width="8.625" style="5"/>
    <col min="3058" max="3058" width="5.625" style="5" customWidth="1"/>
    <col min="3059" max="3059" width="32.625" style="5" customWidth="1"/>
    <col min="3060" max="3060" width="5.625" style="5" customWidth="1"/>
    <col min="3061" max="3061" width="32.625" style="5" customWidth="1"/>
    <col min="3062" max="3067" width="8.625" style="5"/>
    <col min="3068" max="3068" width="32.625" style="5" customWidth="1"/>
    <col min="3069" max="3069" width="5.625" style="5" customWidth="1"/>
    <col min="3070" max="3070" width="32.625" style="5" customWidth="1"/>
    <col min="3071" max="3071" width="5.625" style="5" customWidth="1"/>
    <col min="3072" max="3313" width="8.625" style="5"/>
    <col min="3314" max="3314" width="5.625" style="5" customWidth="1"/>
    <col min="3315" max="3315" width="32.625" style="5" customWidth="1"/>
    <col min="3316" max="3316" width="5.625" style="5" customWidth="1"/>
    <col min="3317" max="3317" width="32.625" style="5" customWidth="1"/>
    <col min="3318" max="3323" width="8.625" style="5"/>
    <col min="3324" max="3324" width="32.625" style="5" customWidth="1"/>
    <col min="3325" max="3325" width="5.625" style="5" customWidth="1"/>
    <col min="3326" max="3326" width="32.625" style="5" customWidth="1"/>
    <col min="3327" max="3327" width="5.625" style="5" customWidth="1"/>
    <col min="3328" max="3569" width="8.625" style="5"/>
    <col min="3570" max="3570" width="5.625" style="5" customWidth="1"/>
    <col min="3571" max="3571" width="32.625" style="5" customWidth="1"/>
    <col min="3572" max="3572" width="5.625" style="5" customWidth="1"/>
    <col min="3573" max="3573" width="32.625" style="5" customWidth="1"/>
    <col min="3574" max="3579" width="8.625" style="5"/>
    <col min="3580" max="3580" width="32.625" style="5" customWidth="1"/>
    <col min="3581" max="3581" width="5.625" style="5" customWidth="1"/>
    <col min="3582" max="3582" width="32.625" style="5" customWidth="1"/>
    <col min="3583" max="3583" width="5.625" style="5" customWidth="1"/>
    <col min="3584" max="3825" width="8.625" style="5"/>
    <col min="3826" max="3826" width="5.625" style="5" customWidth="1"/>
    <col min="3827" max="3827" width="32.625" style="5" customWidth="1"/>
    <col min="3828" max="3828" width="5.625" style="5" customWidth="1"/>
    <col min="3829" max="3829" width="32.625" style="5" customWidth="1"/>
    <col min="3830" max="3835" width="8.625" style="5"/>
    <col min="3836" max="3836" width="32.625" style="5" customWidth="1"/>
    <col min="3837" max="3837" width="5.625" style="5" customWidth="1"/>
    <col min="3838" max="3838" width="32.625" style="5" customWidth="1"/>
    <col min="3839" max="3839" width="5.625" style="5" customWidth="1"/>
    <col min="3840" max="4081" width="8.625" style="5"/>
    <col min="4082" max="4082" width="5.625" style="5" customWidth="1"/>
    <col min="4083" max="4083" width="32.625" style="5" customWidth="1"/>
    <col min="4084" max="4084" width="5.625" style="5" customWidth="1"/>
    <col min="4085" max="4085" width="32.625" style="5" customWidth="1"/>
    <col min="4086" max="4091" width="8.625" style="5"/>
    <col min="4092" max="4092" width="32.625" style="5" customWidth="1"/>
    <col min="4093" max="4093" width="5.625" style="5" customWidth="1"/>
    <col min="4094" max="4094" width="32.625" style="5" customWidth="1"/>
    <col min="4095" max="4095" width="5.625" style="5" customWidth="1"/>
    <col min="4096" max="4337" width="8.625" style="5"/>
    <col min="4338" max="4338" width="5.625" style="5" customWidth="1"/>
    <col min="4339" max="4339" width="32.625" style="5" customWidth="1"/>
    <col min="4340" max="4340" width="5.625" style="5" customWidth="1"/>
    <col min="4341" max="4341" width="32.625" style="5" customWidth="1"/>
    <col min="4342" max="4347" width="8.625" style="5"/>
    <col min="4348" max="4348" width="32.625" style="5" customWidth="1"/>
    <col min="4349" max="4349" width="5.625" style="5" customWidth="1"/>
    <col min="4350" max="4350" width="32.625" style="5" customWidth="1"/>
    <col min="4351" max="4351" width="5.625" style="5" customWidth="1"/>
    <col min="4352" max="4593" width="8.625" style="5"/>
    <col min="4594" max="4594" width="5.625" style="5" customWidth="1"/>
    <col min="4595" max="4595" width="32.625" style="5" customWidth="1"/>
    <col min="4596" max="4596" width="5.625" style="5" customWidth="1"/>
    <col min="4597" max="4597" width="32.625" style="5" customWidth="1"/>
    <col min="4598" max="4603" width="8.625" style="5"/>
    <col min="4604" max="4604" width="32.625" style="5" customWidth="1"/>
    <col min="4605" max="4605" width="5.625" style="5" customWidth="1"/>
    <col min="4606" max="4606" width="32.625" style="5" customWidth="1"/>
    <col min="4607" max="4607" width="5.625" style="5" customWidth="1"/>
    <col min="4608" max="4849" width="8.625" style="5"/>
    <col min="4850" max="4850" width="5.625" style="5" customWidth="1"/>
    <col min="4851" max="4851" width="32.625" style="5" customWidth="1"/>
    <col min="4852" max="4852" width="5.625" style="5" customWidth="1"/>
    <col min="4853" max="4853" width="32.625" style="5" customWidth="1"/>
    <col min="4854" max="4859" width="8.625" style="5"/>
    <col min="4860" max="4860" width="32.625" style="5" customWidth="1"/>
    <col min="4861" max="4861" width="5.625" style="5" customWidth="1"/>
    <col min="4862" max="4862" width="32.625" style="5" customWidth="1"/>
    <col min="4863" max="4863" width="5.625" style="5" customWidth="1"/>
    <col min="4864" max="5105" width="8.625" style="5"/>
    <col min="5106" max="5106" width="5.625" style="5" customWidth="1"/>
    <col min="5107" max="5107" width="32.625" style="5" customWidth="1"/>
    <col min="5108" max="5108" width="5.625" style="5" customWidth="1"/>
    <col min="5109" max="5109" width="32.625" style="5" customWidth="1"/>
    <col min="5110" max="5115" width="8.625" style="5"/>
    <col min="5116" max="5116" width="32.625" style="5" customWidth="1"/>
    <col min="5117" max="5117" width="5.625" style="5" customWidth="1"/>
    <col min="5118" max="5118" width="32.625" style="5" customWidth="1"/>
    <col min="5119" max="5119" width="5.625" style="5" customWidth="1"/>
    <col min="5120" max="5361" width="8.625" style="5"/>
    <col min="5362" max="5362" width="5.625" style="5" customWidth="1"/>
    <col min="5363" max="5363" width="32.625" style="5" customWidth="1"/>
    <col min="5364" max="5364" width="5.625" style="5" customWidth="1"/>
    <col min="5365" max="5365" width="32.625" style="5" customWidth="1"/>
    <col min="5366" max="5371" width="8.625" style="5"/>
    <col min="5372" max="5372" width="32.625" style="5" customWidth="1"/>
    <col min="5373" max="5373" width="5.625" style="5" customWidth="1"/>
    <col min="5374" max="5374" width="32.625" style="5" customWidth="1"/>
    <col min="5375" max="5375" width="5.625" style="5" customWidth="1"/>
    <col min="5376" max="5617" width="8.625" style="5"/>
    <col min="5618" max="5618" width="5.625" style="5" customWidth="1"/>
    <col min="5619" max="5619" width="32.625" style="5" customWidth="1"/>
    <col min="5620" max="5620" width="5.625" style="5" customWidth="1"/>
    <col min="5621" max="5621" width="32.625" style="5" customWidth="1"/>
    <col min="5622" max="5627" width="8.625" style="5"/>
    <col min="5628" max="5628" width="32.625" style="5" customWidth="1"/>
    <col min="5629" max="5629" width="5.625" style="5" customWidth="1"/>
    <col min="5630" max="5630" width="32.625" style="5" customWidth="1"/>
    <col min="5631" max="5631" width="5.625" style="5" customWidth="1"/>
    <col min="5632" max="5873" width="8.625" style="5"/>
    <col min="5874" max="5874" width="5.625" style="5" customWidth="1"/>
    <col min="5875" max="5875" width="32.625" style="5" customWidth="1"/>
    <col min="5876" max="5876" width="5.625" style="5" customWidth="1"/>
    <col min="5877" max="5877" width="32.625" style="5" customWidth="1"/>
    <col min="5878" max="5883" width="8.625" style="5"/>
    <col min="5884" max="5884" width="32.625" style="5" customWidth="1"/>
    <col min="5885" max="5885" width="5.625" style="5" customWidth="1"/>
    <col min="5886" max="5886" width="32.625" style="5" customWidth="1"/>
    <col min="5887" max="5887" width="5.625" style="5" customWidth="1"/>
    <col min="5888" max="6129" width="8.625" style="5"/>
    <col min="6130" max="6130" width="5.625" style="5" customWidth="1"/>
    <col min="6131" max="6131" width="32.625" style="5" customWidth="1"/>
    <col min="6132" max="6132" width="5.625" style="5" customWidth="1"/>
    <col min="6133" max="6133" width="32.625" style="5" customWidth="1"/>
    <col min="6134" max="6139" width="8.625" style="5"/>
    <col min="6140" max="6140" width="32.625" style="5" customWidth="1"/>
    <col min="6141" max="6141" width="5.625" style="5" customWidth="1"/>
    <col min="6142" max="6142" width="32.625" style="5" customWidth="1"/>
    <col min="6143" max="6143" width="5.625" style="5" customWidth="1"/>
    <col min="6144" max="6385" width="8.625" style="5"/>
    <col min="6386" max="6386" width="5.625" style="5" customWidth="1"/>
    <col min="6387" max="6387" width="32.625" style="5" customWidth="1"/>
    <col min="6388" max="6388" width="5.625" style="5" customWidth="1"/>
    <col min="6389" max="6389" width="32.625" style="5" customWidth="1"/>
    <col min="6390" max="6395" width="8.625" style="5"/>
    <col min="6396" max="6396" width="32.625" style="5" customWidth="1"/>
    <col min="6397" max="6397" width="5.625" style="5" customWidth="1"/>
    <col min="6398" max="6398" width="32.625" style="5" customWidth="1"/>
    <col min="6399" max="6399" width="5.625" style="5" customWidth="1"/>
    <col min="6400" max="6641" width="8.625" style="5"/>
    <col min="6642" max="6642" width="5.625" style="5" customWidth="1"/>
    <col min="6643" max="6643" width="32.625" style="5" customWidth="1"/>
    <col min="6644" max="6644" width="5.625" style="5" customWidth="1"/>
    <col min="6645" max="6645" width="32.625" style="5" customWidth="1"/>
    <col min="6646" max="6651" width="8.625" style="5"/>
    <col min="6652" max="6652" width="32.625" style="5" customWidth="1"/>
    <col min="6653" max="6653" width="5.625" style="5" customWidth="1"/>
    <col min="6654" max="6654" width="32.625" style="5" customWidth="1"/>
    <col min="6655" max="6655" width="5.625" style="5" customWidth="1"/>
    <col min="6656" max="6897" width="8.625" style="5"/>
    <col min="6898" max="6898" width="5.625" style="5" customWidth="1"/>
    <col min="6899" max="6899" width="32.625" style="5" customWidth="1"/>
    <col min="6900" max="6900" width="5.625" style="5" customWidth="1"/>
    <col min="6901" max="6901" width="32.625" style="5" customWidth="1"/>
    <col min="6902" max="6907" width="8.625" style="5"/>
    <col min="6908" max="6908" width="32.625" style="5" customWidth="1"/>
    <col min="6909" max="6909" width="5.625" style="5" customWidth="1"/>
    <col min="6910" max="6910" width="32.625" style="5" customWidth="1"/>
    <col min="6911" max="6911" width="5.625" style="5" customWidth="1"/>
    <col min="6912" max="7153" width="8.625" style="5"/>
    <col min="7154" max="7154" width="5.625" style="5" customWidth="1"/>
    <col min="7155" max="7155" width="32.625" style="5" customWidth="1"/>
    <col min="7156" max="7156" width="5.625" style="5" customWidth="1"/>
    <col min="7157" max="7157" width="32.625" style="5" customWidth="1"/>
    <col min="7158" max="7163" width="8.625" style="5"/>
    <col min="7164" max="7164" width="32.625" style="5" customWidth="1"/>
    <col min="7165" max="7165" width="5.625" style="5" customWidth="1"/>
    <col min="7166" max="7166" width="32.625" style="5" customWidth="1"/>
    <col min="7167" max="7167" width="5.625" style="5" customWidth="1"/>
    <col min="7168" max="7409" width="8.625" style="5"/>
    <col min="7410" max="7410" width="5.625" style="5" customWidth="1"/>
    <col min="7411" max="7411" width="32.625" style="5" customWidth="1"/>
    <col min="7412" max="7412" width="5.625" style="5" customWidth="1"/>
    <col min="7413" max="7413" width="32.625" style="5" customWidth="1"/>
    <col min="7414" max="7419" width="8.625" style="5"/>
    <col min="7420" max="7420" width="32.625" style="5" customWidth="1"/>
    <col min="7421" max="7421" width="5.625" style="5" customWidth="1"/>
    <col min="7422" max="7422" width="32.625" style="5" customWidth="1"/>
    <col min="7423" max="7423" width="5.625" style="5" customWidth="1"/>
    <col min="7424" max="7665" width="8.625" style="5"/>
    <col min="7666" max="7666" width="5.625" style="5" customWidth="1"/>
    <col min="7667" max="7667" width="32.625" style="5" customWidth="1"/>
    <col min="7668" max="7668" width="5.625" style="5" customWidth="1"/>
    <col min="7669" max="7669" width="32.625" style="5" customWidth="1"/>
    <col min="7670" max="7675" width="8.625" style="5"/>
    <col min="7676" max="7676" width="32.625" style="5" customWidth="1"/>
    <col min="7677" max="7677" width="5.625" style="5" customWidth="1"/>
    <col min="7678" max="7678" width="32.625" style="5" customWidth="1"/>
    <col min="7679" max="7679" width="5.625" style="5" customWidth="1"/>
    <col min="7680" max="7921" width="8.625" style="5"/>
    <col min="7922" max="7922" width="5.625" style="5" customWidth="1"/>
    <col min="7923" max="7923" width="32.625" style="5" customWidth="1"/>
    <col min="7924" max="7924" width="5.625" style="5" customWidth="1"/>
    <col min="7925" max="7925" width="32.625" style="5" customWidth="1"/>
    <col min="7926" max="7931" width="8.625" style="5"/>
    <col min="7932" max="7932" width="32.625" style="5" customWidth="1"/>
    <col min="7933" max="7933" width="5.625" style="5" customWidth="1"/>
    <col min="7934" max="7934" width="32.625" style="5" customWidth="1"/>
    <col min="7935" max="7935" width="5.625" style="5" customWidth="1"/>
    <col min="7936" max="8177" width="8.625" style="5"/>
    <col min="8178" max="8178" width="5.625" style="5" customWidth="1"/>
    <col min="8179" max="8179" width="32.625" style="5" customWidth="1"/>
    <col min="8180" max="8180" width="5.625" style="5" customWidth="1"/>
    <col min="8181" max="8181" width="32.625" style="5" customWidth="1"/>
    <col min="8182" max="8187" width="8.625" style="5"/>
    <col min="8188" max="8188" width="32.625" style="5" customWidth="1"/>
    <col min="8189" max="8189" width="5.625" style="5" customWidth="1"/>
    <col min="8190" max="8190" width="32.625" style="5" customWidth="1"/>
    <col min="8191" max="8191" width="5.625" style="5" customWidth="1"/>
    <col min="8192" max="8433" width="8.625" style="5"/>
    <col min="8434" max="8434" width="5.625" style="5" customWidth="1"/>
    <col min="8435" max="8435" width="32.625" style="5" customWidth="1"/>
    <col min="8436" max="8436" width="5.625" style="5" customWidth="1"/>
    <col min="8437" max="8437" width="32.625" style="5" customWidth="1"/>
    <col min="8438" max="8443" width="8.625" style="5"/>
    <col min="8444" max="8444" width="32.625" style="5" customWidth="1"/>
    <col min="8445" max="8445" width="5.625" style="5" customWidth="1"/>
    <col min="8446" max="8446" width="32.625" style="5" customWidth="1"/>
    <col min="8447" max="8447" width="5.625" style="5" customWidth="1"/>
    <col min="8448" max="8689" width="8.625" style="5"/>
    <col min="8690" max="8690" width="5.625" style="5" customWidth="1"/>
    <col min="8691" max="8691" width="32.625" style="5" customWidth="1"/>
    <col min="8692" max="8692" width="5.625" style="5" customWidth="1"/>
    <col min="8693" max="8693" width="32.625" style="5" customWidth="1"/>
    <col min="8694" max="8699" width="8.625" style="5"/>
    <col min="8700" max="8700" width="32.625" style="5" customWidth="1"/>
    <col min="8701" max="8701" width="5.625" style="5" customWidth="1"/>
    <col min="8702" max="8702" width="32.625" style="5" customWidth="1"/>
    <col min="8703" max="8703" width="5.625" style="5" customWidth="1"/>
    <col min="8704" max="8945" width="8.625" style="5"/>
    <col min="8946" max="8946" width="5.625" style="5" customWidth="1"/>
    <col min="8947" max="8947" width="32.625" style="5" customWidth="1"/>
    <col min="8948" max="8948" width="5.625" style="5" customWidth="1"/>
    <col min="8949" max="8949" width="32.625" style="5" customWidth="1"/>
    <col min="8950" max="8955" width="8.625" style="5"/>
    <col min="8956" max="8956" width="32.625" style="5" customWidth="1"/>
    <col min="8957" max="8957" width="5.625" style="5" customWidth="1"/>
    <col min="8958" max="8958" width="32.625" style="5" customWidth="1"/>
    <col min="8959" max="8959" width="5.625" style="5" customWidth="1"/>
    <col min="8960" max="9201" width="8.625" style="5"/>
    <col min="9202" max="9202" width="5.625" style="5" customWidth="1"/>
    <col min="9203" max="9203" width="32.625" style="5" customWidth="1"/>
    <col min="9204" max="9204" width="5.625" style="5" customWidth="1"/>
    <col min="9205" max="9205" width="32.625" style="5" customWidth="1"/>
    <col min="9206" max="9211" width="8.625" style="5"/>
    <col min="9212" max="9212" width="32.625" style="5" customWidth="1"/>
    <col min="9213" max="9213" width="5.625" style="5" customWidth="1"/>
    <col min="9214" max="9214" width="32.625" style="5" customWidth="1"/>
    <col min="9215" max="9215" width="5.625" style="5" customWidth="1"/>
    <col min="9216" max="9457" width="8.625" style="5"/>
    <col min="9458" max="9458" width="5.625" style="5" customWidth="1"/>
    <col min="9459" max="9459" width="32.625" style="5" customWidth="1"/>
    <col min="9460" max="9460" width="5.625" style="5" customWidth="1"/>
    <col min="9461" max="9461" width="32.625" style="5" customWidth="1"/>
    <col min="9462" max="9467" width="8.625" style="5"/>
    <col min="9468" max="9468" width="32.625" style="5" customWidth="1"/>
    <col min="9469" max="9469" width="5.625" style="5" customWidth="1"/>
    <col min="9470" max="9470" width="32.625" style="5" customWidth="1"/>
    <col min="9471" max="9471" width="5.625" style="5" customWidth="1"/>
    <col min="9472" max="9713" width="8.625" style="5"/>
    <col min="9714" max="9714" width="5.625" style="5" customWidth="1"/>
    <col min="9715" max="9715" width="32.625" style="5" customWidth="1"/>
    <col min="9716" max="9716" width="5.625" style="5" customWidth="1"/>
    <col min="9717" max="9717" width="32.625" style="5" customWidth="1"/>
    <col min="9718" max="9723" width="8.625" style="5"/>
    <col min="9724" max="9724" width="32.625" style="5" customWidth="1"/>
    <col min="9725" max="9725" width="5.625" style="5" customWidth="1"/>
    <col min="9726" max="9726" width="32.625" style="5" customWidth="1"/>
    <col min="9727" max="9727" width="5.625" style="5" customWidth="1"/>
    <col min="9728" max="9969" width="8.625" style="5"/>
    <col min="9970" max="9970" width="5.625" style="5" customWidth="1"/>
    <col min="9971" max="9971" width="32.625" style="5" customWidth="1"/>
    <col min="9972" max="9972" width="5.625" style="5" customWidth="1"/>
    <col min="9973" max="9973" width="32.625" style="5" customWidth="1"/>
    <col min="9974" max="9979" width="8.625" style="5"/>
    <col min="9980" max="9980" width="32.625" style="5" customWidth="1"/>
    <col min="9981" max="9981" width="5.625" style="5" customWidth="1"/>
    <col min="9982" max="9982" width="32.625" style="5" customWidth="1"/>
    <col min="9983" max="9983" width="5.625" style="5" customWidth="1"/>
    <col min="9984" max="10225" width="8.625" style="5"/>
    <col min="10226" max="10226" width="5.625" style="5" customWidth="1"/>
    <col min="10227" max="10227" width="32.625" style="5" customWidth="1"/>
    <col min="10228" max="10228" width="5.625" style="5" customWidth="1"/>
    <col min="10229" max="10229" width="32.625" style="5" customWidth="1"/>
    <col min="10230" max="10235" width="8.625" style="5"/>
    <col min="10236" max="10236" width="32.625" style="5" customWidth="1"/>
    <col min="10237" max="10237" width="5.625" style="5" customWidth="1"/>
    <col min="10238" max="10238" width="32.625" style="5" customWidth="1"/>
    <col min="10239" max="10239" width="5.625" style="5" customWidth="1"/>
    <col min="10240" max="10481" width="8.625" style="5"/>
    <col min="10482" max="10482" width="5.625" style="5" customWidth="1"/>
    <col min="10483" max="10483" width="32.625" style="5" customWidth="1"/>
    <col min="10484" max="10484" width="5.625" style="5" customWidth="1"/>
    <col min="10485" max="10485" width="32.625" style="5" customWidth="1"/>
    <col min="10486" max="10491" width="8.625" style="5"/>
    <col min="10492" max="10492" width="32.625" style="5" customWidth="1"/>
    <col min="10493" max="10493" width="5.625" style="5" customWidth="1"/>
    <col min="10494" max="10494" width="32.625" style="5" customWidth="1"/>
    <col min="10495" max="10495" width="5.625" style="5" customWidth="1"/>
    <col min="10496" max="10737" width="8.625" style="5"/>
    <col min="10738" max="10738" width="5.625" style="5" customWidth="1"/>
    <col min="10739" max="10739" width="32.625" style="5" customWidth="1"/>
    <col min="10740" max="10740" width="5.625" style="5" customWidth="1"/>
    <col min="10741" max="10741" width="32.625" style="5" customWidth="1"/>
    <col min="10742" max="10747" width="8.625" style="5"/>
    <col min="10748" max="10748" width="32.625" style="5" customWidth="1"/>
    <col min="10749" max="10749" width="5.625" style="5" customWidth="1"/>
    <col min="10750" max="10750" width="32.625" style="5" customWidth="1"/>
    <col min="10751" max="10751" width="5.625" style="5" customWidth="1"/>
    <col min="10752" max="10993" width="8.625" style="5"/>
    <col min="10994" max="10994" width="5.625" style="5" customWidth="1"/>
    <col min="10995" max="10995" width="32.625" style="5" customWidth="1"/>
    <col min="10996" max="10996" width="5.625" style="5" customWidth="1"/>
    <col min="10997" max="10997" width="32.625" style="5" customWidth="1"/>
    <col min="10998" max="11003" width="8.625" style="5"/>
    <col min="11004" max="11004" width="32.625" style="5" customWidth="1"/>
    <col min="11005" max="11005" width="5.625" style="5" customWidth="1"/>
    <col min="11006" max="11006" width="32.625" style="5" customWidth="1"/>
    <col min="11007" max="11007" width="5.625" style="5" customWidth="1"/>
    <col min="11008" max="11249" width="8.625" style="5"/>
    <col min="11250" max="11250" width="5.625" style="5" customWidth="1"/>
    <col min="11251" max="11251" width="32.625" style="5" customWidth="1"/>
    <col min="11252" max="11252" width="5.625" style="5" customWidth="1"/>
    <col min="11253" max="11253" width="32.625" style="5" customWidth="1"/>
    <col min="11254" max="11259" width="8.625" style="5"/>
    <col min="11260" max="11260" width="32.625" style="5" customWidth="1"/>
    <col min="11261" max="11261" width="5.625" style="5" customWidth="1"/>
    <col min="11262" max="11262" width="32.625" style="5" customWidth="1"/>
    <col min="11263" max="11263" width="5.625" style="5" customWidth="1"/>
    <col min="11264" max="11505" width="8.625" style="5"/>
    <col min="11506" max="11506" width="5.625" style="5" customWidth="1"/>
    <col min="11507" max="11507" width="32.625" style="5" customWidth="1"/>
    <col min="11508" max="11508" width="5.625" style="5" customWidth="1"/>
    <col min="11509" max="11509" width="32.625" style="5" customWidth="1"/>
    <col min="11510" max="11515" width="8.625" style="5"/>
    <col min="11516" max="11516" width="32.625" style="5" customWidth="1"/>
    <col min="11517" max="11517" width="5.625" style="5" customWidth="1"/>
    <col min="11518" max="11518" width="32.625" style="5" customWidth="1"/>
    <col min="11519" max="11519" width="5.625" style="5" customWidth="1"/>
    <col min="11520" max="11761" width="8.625" style="5"/>
    <col min="11762" max="11762" width="5.625" style="5" customWidth="1"/>
    <col min="11763" max="11763" width="32.625" style="5" customWidth="1"/>
    <col min="11764" max="11764" width="5.625" style="5" customWidth="1"/>
    <col min="11765" max="11765" width="32.625" style="5" customWidth="1"/>
    <col min="11766" max="11771" width="8.625" style="5"/>
    <col min="11772" max="11772" width="32.625" style="5" customWidth="1"/>
    <col min="11773" max="11773" width="5.625" style="5" customWidth="1"/>
    <col min="11774" max="11774" width="32.625" style="5" customWidth="1"/>
    <col min="11775" max="11775" width="5.625" style="5" customWidth="1"/>
    <col min="11776" max="12017" width="8.625" style="5"/>
    <col min="12018" max="12018" width="5.625" style="5" customWidth="1"/>
    <col min="12019" max="12019" width="32.625" style="5" customWidth="1"/>
    <col min="12020" max="12020" width="5.625" style="5" customWidth="1"/>
    <col min="12021" max="12021" width="32.625" style="5" customWidth="1"/>
    <col min="12022" max="12027" width="8.625" style="5"/>
    <col min="12028" max="12028" width="32.625" style="5" customWidth="1"/>
    <col min="12029" max="12029" width="5.625" style="5" customWidth="1"/>
    <col min="12030" max="12030" width="32.625" style="5" customWidth="1"/>
    <col min="12031" max="12031" width="5.625" style="5" customWidth="1"/>
    <col min="12032" max="12273" width="8.625" style="5"/>
    <col min="12274" max="12274" width="5.625" style="5" customWidth="1"/>
    <col min="12275" max="12275" width="32.625" style="5" customWidth="1"/>
    <col min="12276" max="12276" width="5.625" style="5" customWidth="1"/>
    <col min="12277" max="12277" width="32.625" style="5" customWidth="1"/>
    <col min="12278" max="12283" width="8.625" style="5"/>
    <col min="12284" max="12284" width="32.625" style="5" customWidth="1"/>
    <col min="12285" max="12285" width="5.625" style="5" customWidth="1"/>
    <col min="12286" max="12286" width="32.625" style="5" customWidth="1"/>
    <col min="12287" max="12287" width="5.625" style="5" customWidth="1"/>
    <col min="12288" max="12529" width="8.625" style="5"/>
    <col min="12530" max="12530" width="5.625" style="5" customWidth="1"/>
    <col min="12531" max="12531" width="32.625" style="5" customWidth="1"/>
    <col min="12532" max="12532" width="5.625" style="5" customWidth="1"/>
    <col min="12533" max="12533" width="32.625" style="5" customWidth="1"/>
    <col min="12534" max="12539" width="8.625" style="5"/>
    <col min="12540" max="12540" width="32.625" style="5" customWidth="1"/>
    <col min="12541" max="12541" width="5.625" style="5" customWidth="1"/>
    <col min="12542" max="12542" width="32.625" style="5" customWidth="1"/>
    <col min="12543" max="12543" width="5.625" style="5" customWidth="1"/>
    <col min="12544" max="12785" width="8.625" style="5"/>
    <col min="12786" max="12786" width="5.625" style="5" customWidth="1"/>
    <col min="12787" max="12787" width="32.625" style="5" customWidth="1"/>
    <col min="12788" max="12788" width="5.625" style="5" customWidth="1"/>
    <col min="12789" max="12789" width="32.625" style="5" customWidth="1"/>
    <col min="12790" max="12795" width="8.625" style="5"/>
    <col min="12796" max="12796" width="32.625" style="5" customWidth="1"/>
    <col min="12797" max="12797" width="5.625" style="5" customWidth="1"/>
    <col min="12798" max="12798" width="32.625" style="5" customWidth="1"/>
    <col min="12799" max="12799" width="5.625" style="5" customWidth="1"/>
    <col min="12800" max="13041" width="8.625" style="5"/>
    <col min="13042" max="13042" width="5.625" style="5" customWidth="1"/>
    <col min="13043" max="13043" width="32.625" style="5" customWidth="1"/>
    <col min="13044" max="13044" width="5.625" style="5" customWidth="1"/>
    <col min="13045" max="13045" width="32.625" style="5" customWidth="1"/>
    <col min="13046" max="13051" width="8.625" style="5"/>
    <col min="13052" max="13052" width="32.625" style="5" customWidth="1"/>
    <col min="13053" max="13053" width="5.625" style="5" customWidth="1"/>
    <col min="13054" max="13054" width="32.625" style="5" customWidth="1"/>
    <col min="13055" max="13055" width="5.625" style="5" customWidth="1"/>
    <col min="13056" max="13297" width="8.625" style="5"/>
    <col min="13298" max="13298" width="5.625" style="5" customWidth="1"/>
    <col min="13299" max="13299" width="32.625" style="5" customWidth="1"/>
    <col min="13300" max="13300" width="5.625" style="5" customWidth="1"/>
    <col min="13301" max="13301" width="32.625" style="5" customWidth="1"/>
    <col min="13302" max="13307" width="8.625" style="5"/>
    <col min="13308" max="13308" width="32.625" style="5" customWidth="1"/>
    <col min="13309" max="13309" width="5.625" style="5" customWidth="1"/>
    <col min="13310" max="13310" width="32.625" style="5" customWidth="1"/>
    <col min="13311" max="13311" width="5.625" style="5" customWidth="1"/>
    <col min="13312" max="13553" width="8.625" style="5"/>
    <col min="13554" max="13554" width="5.625" style="5" customWidth="1"/>
    <col min="13555" max="13555" width="32.625" style="5" customWidth="1"/>
    <col min="13556" max="13556" width="5.625" style="5" customWidth="1"/>
    <col min="13557" max="13557" width="32.625" style="5" customWidth="1"/>
    <col min="13558" max="13563" width="8.625" style="5"/>
    <col min="13564" max="13564" width="32.625" style="5" customWidth="1"/>
    <col min="13565" max="13565" width="5.625" style="5" customWidth="1"/>
    <col min="13566" max="13566" width="32.625" style="5" customWidth="1"/>
    <col min="13567" max="13567" width="5.625" style="5" customWidth="1"/>
    <col min="13568" max="13809" width="8.625" style="5"/>
    <col min="13810" max="13810" width="5.625" style="5" customWidth="1"/>
    <col min="13811" max="13811" width="32.625" style="5" customWidth="1"/>
    <col min="13812" max="13812" width="5.625" style="5" customWidth="1"/>
    <col min="13813" max="13813" width="32.625" style="5" customWidth="1"/>
    <col min="13814" max="13819" width="8.625" style="5"/>
    <col min="13820" max="13820" width="32.625" style="5" customWidth="1"/>
    <col min="13821" max="13821" width="5.625" style="5" customWidth="1"/>
    <col min="13822" max="13822" width="32.625" style="5" customWidth="1"/>
    <col min="13823" max="13823" width="5.625" style="5" customWidth="1"/>
    <col min="13824" max="14065" width="8.625" style="5"/>
    <col min="14066" max="14066" width="5.625" style="5" customWidth="1"/>
    <col min="14067" max="14067" width="32.625" style="5" customWidth="1"/>
    <col min="14068" max="14068" width="5.625" style="5" customWidth="1"/>
    <col min="14069" max="14069" width="32.625" style="5" customWidth="1"/>
    <col min="14070" max="14075" width="8.625" style="5"/>
    <col min="14076" max="14076" width="32.625" style="5" customWidth="1"/>
    <col min="14077" max="14077" width="5.625" style="5" customWidth="1"/>
    <col min="14078" max="14078" width="32.625" style="5" customWidth="1"/>
    <col min="14079" max="14079" width="5.625" style="5" customWidth="1"/>
    <col min="14080" max="14321" width="8.625" style="5"/>
    <col min="14322" max="14322" width="5.625" style="5" customWidth="1"/>
    <col min="14323" max="14323" width="32.625" style="5" customWidth="1"/>
    <col min="14324" max="14324" width="5.625" style="5" customWidth="1"/>
    <col min="14325" max="14325" width="32.625" style="5" customWidth="1"/>
    <col min="14326" max="14331" width="8.625" style="5"/>
    <col min="14332" max="14332" width="32.625" style="5" customWidth="1"/>
    <col min="14333" max="14333" width="5.625" style="5" customWidth="1"/>
    <col min="14334" max="14334" width="32.625" style="5" customWidth="1"/>
    <col min="14335" max="14335" width="5.625" style="5" customWidth="1"/>
    <col min="14336" max="14577" width="8.625" style="5"/>
    <col min="14578" max="14578" width="5.625" style="5" customWidth="1"/>
    <col min="14579" max="14579" width="32.625" style="5" customWidth="1"/>
    <col min="14580" max="14580" width="5.625" style="5" customWidth="1"/>
    <col min="14581" max="14581" width="32.625" style="5" customWidth="1"/>
    <col min="14582" max="14587" width="8.625" style="5"/>
    <col min="14588" max="14588" width="32.625" style="5" customWidth="1"/>
    <col min="14589" max="14589" width="5.625" style="5" customWidth="1"/>
    <col min="14590" max="14590" width="32.625" style="5" customWidth="1"/>
    <col min="14591" max="14591" width="5.625" style="5" customWidth="1"/>
    <col min="14592" max="14833" width="8.625" style="5"/>
    <col min="14834" max="14834" width="5.625" style="5" customWidth="1"/>
    <col min="14835" max="14835" width="32.625" style="5" customWidth="1"/>
    <col min="14836" max="14836" width="5.625" style="5" customWidth="1"/>
    <col min="14837" max="14837" width="32.625" style="5" customWidth="1"/>
    <col min="14838" max="14843" width="8.625" style="5"/>
    <col min="14844" max="14844" width="32.625" style="5" customWidth="1"/>
    <col min="14845" max="14845" width="5.625" style="5" customWidth="1"/>
    <col min="14846" max="14846" width="32.625" style="5" customWidth="1"/>
    <col min="14847" max="14847" width="5.625" style="5" customWidth="1"/>
    <col min="14848" max="15089" width="8.625" style="5"/>
    <col min="15090" max="15090" width="5.625" style="5" customWidth="1"/>
    <col min="15091" max="15091" width="32.625" style="5" customWidth="1"/>
    <col min="15092" max="15092" width="5.625" style="5" customWidth="1"/>
    <col min="15093" max="15093" width="32.625" style="5" customWidth="1"/>
    <col min="15094" max="15099" width="8.625" style="5"/>
    <col min="15100" max="15100" width="32.625" style="5" customWidth="1"/>
    <col min="15101" max="15101" width="5.625" style="5" customWidth="1"/>
    <col min="15102" max="15102" width="32.625" style="5" customWidth="1"/>
    <col min="15103" max="15103" width="5.625" style="5" customWidth="1"/>
    <col min="15104" max="15345" width="8.625" style="5"/>
    <col min="15346" max="15346" width="5.625" style="5" customWidth="1"/>
    <col min="15347" max="15347" width="32.625" style="5" customWidth="1"/>
    <col min="15348" max="15348" width="5.625" style="5" customWidth="1"/>
    <col min="15349" max="15349" width="32.625" style="5" customWidth="1"/>
    <col min="15350" max="15355" width="8.625" style="5"/>
    <col min="15356" max="15356" width="32.625" style="5" customWidth="1"/>
    <col min="15357" max="15357" width="5.625" style="5" customWidth="1"/>
    <col min="15358" max="15358" width="32.625" style="5" customWidth="1"/>
    <col min="15359" max="15359" width="5.625" style="5" customWidth="1"/>
    <col min="15360" max="15601" width="8.625" style="5"/>
    <col min="15602" max="15602" width="5.625" style="5" customWidth="1"/>
    <col min="15603" max="15603" width="32.625" style="5" customWidth="1"/>
    <col min="15604" max="15604" width="5.625" style="5" customWidth="1"/>
    <col min="15605" max="15605" width="32.625" style="5" customWidth="1"/>
    <col min="15606" max="15611" width="8.625" style="5"/>
    <col min="15612" max="15612" width="32.625" style="5" customWidth="1"/>
    <col min="15613" max="15613" width="5.625" style="5" customWidth="1"/>
    <col min="15614" max="15614" width="32.625" style="5" customWidth="1"/>
    <col min="15615" max="15615" width="5.625" style="5" customWidth="1"/>
    <col min="15616" max="15857" width="8.625" style="5"/>
    <col min="15858" max="15858" width="5.625" style="5" customWidth="1"/>
    <col min="15859" max="15859" width="32.625" style="5" customWidth="1"/>
    <col min="15860" max="15860" width="5.625" style="5" customWidth="1"/>
    <col min="15861" max="15861" width="32.625" style="5" customWidth="1"/>
    <col min="15862" max="15867" width="8.625" style="5"/>
    <col min="15868" max="15868" width="32.625" style="5" customWidth="1"/>
    <col min="15869" max="15869" width="5.625" style="5" customWidth="1"/>
    <col min="15870" max="15870" width="32.625" style="5" customWidth="1"/>
    <col min="15871" max="15871" width="5.625" style="5" customWidth="1"/>
    <col min="15872" max="16113" width="8.625" style="5"/>
    <col min="16114" max="16114" width="5.625" style="5" customWidth="1"/>
    <col min="16115" max="16115" width="32.625" style="5" customWidth="1"/>
    <col min="16116" max="16116" width="5.625" style="5" customWidth="1"/>
    <col min="16117" max="16117" width="32.625" style="5" customWidth="1"/>
    <col min="16118" max="16123" width="8.625" style="5"/>
    <col min="16124" max="16124" width="32.625" style="5" customWidth="1"/>
    <col min="16125" max="16125" width="5.625" style="5" customWidth="1"/>
    <col min="16126" max="16126" width="32.625" style="5" customWidth="1"/>
    <col min="16127" max="16127" width="5.625" style="5" customWidth="1"/>
    <col min="16128" max="16384" width="8.625" style="5"/>
  </cols>
  <sheetData>
    <row r="1" spans="1:18" ht="18" customHeight="1" x14ac:dyDescent="0.2">
      <c r="L1" s="1"/>
      <c r="N1" s="40" t="s">
        <v>79</v>
      </c>
    </row>
    <row r="2" spans="1:18" ht="42.75" customHeight="1" x14ac:dyDescent="0.2"/>
    <row r="3" spans="1:18" ht="23.25" customHeight="1" x14ac:dyDescent="0.2">
      <c r="A3" s="126" t="s">
        <v>532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8" ht="23.25" customHeight="1" thickBot="1" x14ac:dyDescent="0.25">
      <c r="A4" s="126" t="s">
        <v>533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8" ht="16.5" customHeight="1" x14ac:dyDescent="0.2">
      <c r="A5" s="65"/>
      <c r="B5" s="65"/>
      <c r="C5" s="138" t="s">
        <v>604</v>
      </c>
      <c r="D5" s="138"/>
      <c r="E5" s="138"/>
      <c r="F5" s="138"/>
      <c r="G5" s="138"/>
      <c r="H5" s="138"/>
      <c r="I5" s="139" t="s">
        <v>152</v>
      </c>
      <c r="J5" s="139"/>
      <c r="K5" s="139" t="s">
        <v>602</v>
      </c>
      <c r="L5" s="140"/>
      <c r="M5" s="99"/>
      <c r="N5" s="99"/>
      <c r="O5" s="99"/>
      <c r="P5" s="99"/>
      <c r="Q5" s="99"/>
      <c r="R5" s="99"/>
    </row>
    <row r="6" spans="1:18" ht="16.5" customHeight="1" x14ac:dyDescent="0.2">
      <c r="A6" s="100"/>
      <c r="B6" s="66"/>
      <c r="C6" s="132" t="s">
        <v>150</v>
      </c>
      <c r="D6" s="132"/>
      <c r="E6" s="132" t="s">
        <v>148</v>
      </c>
      <c r="F6" s="132"/>
      <c r="G6" s="132" t="s">
        <v>87</v>
      </c>
      <c r="H6" s="132"/>
      <c r="I6" s="133" t="s">
        <v>153</v>
      </c>
      <c r="J6" s="133"/>
      <c r="K6" s="133" t="s">
        <v>595</v>
      </c>
      <c r="L6" s="135"/>
      <c r="M6" s="99"/>
      <c r="N6" s="99"/>
      <c r="O6" s="99"/>
      <c r="P6" s="99"/>
      <c r="Q6" s="99"/>
      <c r="R6" s="99"/>
    </row>
    <row r="7" spans="1:18" ht="16.5" customHeight="1" x14ac:dyDescent="0.2">
      <c r="A7" s="100"/>
      <c r="B7" s="66"/>
      <c r="C7" s="137" t="s">
        <v>151</v>
      </c>
      <c r="D7" s="137"/>
      <c r="E7" s="134" t="s">
        <v>149</v>
      </c>
      <c r="F7" s="134"/>
      <c r="G7" s="134" t="s">
        <v>1</v>
      </c>
      <c r="H7" s="134"/>
      <c r="I7" s="134"/>
      <c r="J7" s="134"/>
      <c r="K7" s="134"/>
      <c r="L7" s="136"/>
      <c r="M7" s="99"/>
      <c r="N7" s="99"/>
      <c r="O7" s="99"/>
      <c r="P7" s="99"/>
      <c r="Q7" s="99"/>
      <c r="R7" s="99"/>
    </row>
    <row r="8" spans="1:18" ht="16.5" customHeight="1" x14ac:dyDescent="0.2">
      <c r="A8" s="101"/>
      <c r="B8" s="64"/>
      <c r="C8" s="110" t="s">
        <v>502</v>
      </c>
      <c r="D8" s="111" t="s">
        <v>634</v>
      </c>
      <c r="E8" s="111" t="s">
        <v>502</v>
      </c>
      <c r="F8" s="111" t="s">
        <v>634</v>
      </c>
      <c r="G8" s="111" t="s">
        <v>502</v>
      </c>
      <c r="H8" s="111" t="s">
        <v>634</v>
      </c>
      <c r="I8" s="111" t="s">
        <v>502</v>
      </c>
      <c r="J8" s="111" t="s">
        <v>634</v>
      </c>
      <c r="K8" s="111" t="s">
        <v>502</v>
      </c>
      <c r="L8" s="112" t="s">
        <v>634</v>
      </c>
      <c r="M8" s="99"/>
      <c r="N8" s="99"/>
      <c r="O8" s="99"/>
      <c r="P8" s="99"/>
      <c r="Q8" s="99"/>
      <c r="R8" s="99"/>
    </row>
    <row r="9" spans="1:18" ht="35.1" customHeight="1" x14ac:dyDescent="0.2">
      <c r="A9" s="104" t="s">
        <v>44</v>
      </c>
      <c r="B9" s="105" t="s">
        <v>146</v>
      </c>
      <c r="C9" s="72">
        <v>28579.339409</v>
      </c>
      <c r="D9" s="72">
        <v>35317.384397000002</v>
      </c>
      <c r="E9" s="72">
        <v>11581.414677000001</v>
      </c>
      <c r="F9" s="72">
        <v>9837.0063919999993</v>
      </c>
      <c r="G9" s="72">
        <f t="shared" ref="G9:H13" si="0">C9+E9</f>
        <v>40160.754086000001</v>
      </c>
      <c r="H9" s="72">
        <f t="shared" si="0"/>
        <v>45154.390788999997</v>
      </c>
      <c r="I9" s="72">
        <v>33264.057669000002</v>
      </c>
      <c r="J9" s="72">
        <v>28616.260899000001</v>
      </c>
      <c r="K9" s="72">
        <f t="shared" ref="K9:L13" si="1">G9-I9</f>
        <v>6896.6964169999992</v>
      </c>
      <c r="L9" s="102">
        <f t="shared" si="1"/>
        <v>16538.129889999997</v>
      </c>
      <c r="M9" s="99"/>
      <c r="N9" s="99"/>
      <c r="O9" s="99"/>
      <c r="P9" s="99"/>
      <c r="Q9" s="99"/>
      <c r="R9" s="99"/>
    </row>
    <row r="10" spans="1:18" ht="35.1" customHeight="1" x14ac:dyDescent="0.2">
      <c r="A10" s="104" t="s">
        <v>38</v>
      </c>
      <c r="B10" s="105" t="s">
        <v>40</v>
      </c>
      <c r="C10" s="71">
        <v>17661.715179999999</v>
      </c>
      <c r="D10" s="71">
        <v>14750.072883999999</v>
      </c>
      <c r="E10" s="71">
        <v>2990.5794510000001</v>
      </c>
      <c r="F10" s="71">
        <v>3134.3122210000001</v>
      </c>
      <c r="G10" s="71">
        <f t="shared" si="0"/>
        <v>20652.294631000001</v>
      </c>
      <c r="H10" s="71">
        <f t="shared" si="0"/>
        <v>17884.385105000001</v>
      </c>
      <c r="I10" s="71">
        <v>7359.1494249999996</v>
      </c>
      <c r="J10" s="71">
        <v>5352.5659470000001</v>
      </c>
      <c r="K10" s="71">
        <f t="shared" si="1"/>
        <v>13293.145206000001</v>
      </c>
      <c r="L10" s="103">
        <f t="shared" si="1"/>
        <v>12531.819158000002</v>
      </c>
      <c r="M10" s="99"/>
      <c r="N10" s="99"/>
      <c r="O10" s="99"/>
      <c r="P10" s="99"/>
      <c r="Q10" s="99"/>
      <c r="R10" s="99"/>
    </row>
    <row r="11" spans="1:18" ht="35.1" customHeight="1" x14ac:dyDescent="0.2">
      <c r="A11" s="104" t="s">
        <v>42</v>
      </c>
      <c r="B11" s="105" t="s">
        <v>41</v>
      </c>
      <c r="C11" s="72">
        <v>5626.6416840000002</v>
      </c>
      <c r="D11" s="72">
        <v>5651.100837</v>
      </c>
      <c r="E11" s="72">
        <v>1170.945064</v>
      </c>
      <c r="F11" s="72">
        <v>1503.4249380000001</v>
      </c>
      <c r="G11" s="72">
        <f t="shared" si="0"/>
        <v>6797.5867479999997</v>
      </c>
      <c r="H11" s="72">
        <f t="shared" si="0"/>
        <v>7154.5257750000001</v>
      </c>
      <c r="I11" s="72">
        <v>1802.9312849999999</v>
      </c>
      <c r="J11" s="72">
        <v>1209.209333</v>
      </c>
      <c r="K11" s="72">
        <f t="shared" si="1"/>
        <v>4994.6554630000001</v>
      </c>
      <c r="L11" s="102">
        <f t="shared" si="1"/>
        <v>5945.3164420000003</v>
      </c>
      <c r="M11" s="99"/>
      <c r="N11" s="99"/>
      <c r="O11" s="99"/>
      <c r="P11" s="99"/>
      <c r="Q11" s="99"/>
      <c r="R11" s="99"/>
    </row>
    <row r="12" spans="1:18" ht="35.1" customHeight="1" x14ac:dyDescent="0.2">
      <c r="A12" s="104" t="s">
        <v>37</v>
      </c>
      <c r="B12" s="105" t="s">
        <v>39</v>
      </c>
      <c r="C12" s="71">
        <v>5590.7508500000004</v>
      </c>
      <c r="D12" s="71">
        <v>5532.1515719999998</v>
      </c>
      <c r="E12" s="71">
        <v>803.23372800000004</v>
      </c>
      <c r="F12" s="71">
        <v>1556.9324710000001</v>
      </c>
      <c r="G12" s="71">
        <f t="shared" si="0"/>
        <v>6393.9845780000005</v>
      </c>
      <c r="H12" s="71">
        <f t="shared" si="0"/>
        <v>7089.0840429999998</v>
      </c>
      <c r="I12" s="71">
        <v>1813.2835909999999</v>
      </c>
      <c r="J12" s="71">
        <v>1710.261712</v>
      </c>
      <c r="K12" s="71">
        <f t="shared" si="1"/>
        <v>4580.7009870000002</v>
      </c>
      <c r="L12" s="103">
        <f t="shared" si="1"/>
        <v>5378.8223309999994</v>
      </c>
      <c r="M12" s="99"/>
      <c r="N12" s="99"/>
      <c r="O12" s="99"/>
      <c r="P12" s="99"/>
      <c r="Q12" s="99"/>
      <c r="R12" s="99"/>
    </row>
    <row r="13" spans="1:18" ht="35.1" customHeight="1" thickBot="1" x14ac:dyDescent="0.25">
      <c r="A13" s="113" t="s">
        <v>43</v>
      </c>
      <c r="B13" s="114" t="s">
        <v>147</v>
      </c>
      <c r="C13" s="115">
        <v>4721.0573590000004</v>
      </c>
      <c r="D13" s="115">
        <v>2971.9738910000001</v>
      </c>
      <c r="E13" s="115">
        <v>283.656542</v>
      </c>
      <c r="F13" s="115">
        <v>303.45343800000001</v>
      </c>
      <c r="G13" s="115">
        <f t="shared" si="0"/>
        <v>5004.7139010000001</v>
      </c>
      <c r="H13" s="115">
        <f t="shared" si="0"/>
        <v>3275.4273290000001</v>
      </c>
      <c r="I13" s="115">
        <v>4474.2513099999996</v>
      </c>
      <c r="J13" s="115">
        <v>4144.4847399999999</v>
      </c>
      <c r="K13" s="115">
        <f t="shared" si="1"/>
        <v>530.46259100000043</v>
      </c>
      <c r="L13" s="116">
        <f t="shared" si="1"/>
        <v>-869.05741099999977</v>
      </c>
      <c r="M13" s="99"/>
      <c r="N13" s="99"/>
      <c r="O13" s="99"/>
      <c r="P13" s="99"/>
      <c r="Q13" s="99"/>
      <c r="R13" s="99"/>
    </row>
    <row r="14" spans="1:18" ht="35.1" customHeight="1" thickBot="1" x14ac:dyDescent="0.25">
      <c r="A14" s="117" t="s">
        <v>87</v>
      </c>
      <c r="B14" s="118" t="s">
        <v>1</v>
      </c>
      <c r="C14" s="119">
        <f t="shared" ref="C14:L14" si="2">SUM(C9:C13)</f>
        <v>62179.504482000004</v>
      </c>
      <c r="D14" s="119">
        <f t="shared" si="2"/>
        <v>64222.683581000005</v>
      </c>
      <c r="E14" s="119">
        <f t="shared" si="2"/>
        <v>16829.829462000002</v>
      </c>
      <c r="F14" s="119">
        <f t="shared" si="2"/>
        <v>16335.12946</v>
      </c>
      <c r="G14" s="119">
        <f t="shared" si="2"/>
        <v>79009.333943999998</v>
      </c>
      <c r="H14" s="119">
        <f t="shared" si="2"/>
        <v>80557.813040999987</v>
      </c>
      <c r="I14" s="119">
        <f t="shared" si="2"/>
        <v>48713.673279999995</v>
      </c>
      <c r="J14" s="119">
        <f t="shared" si="2"/>
        <v>41032.782631000002</v>
      </c>
      <c r="K14" s="119">
        <f t="shared" si="2"/>
        <v>30295.660663999999</v>
      </c>
      <c r="L14" s="120">
        <f t="shared" si="2"/>
        <v>39525.030409999992</v>
      </c>
      <c r="M14" s="99"/>
      <c r="N14" s="99"/>
      <c r="O14" s="99"/>
      <c r="P14" s="99"/>
      <c r="Q14" s="99"/>
      <c r="R14" s="99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</sheetData>
  <mergeCells count="13">
    <mergeCell ref="A3:L3"/>
    <mergeCell ref="A4:L4"/>
    <mergeCell ref="C6:D6"/>
    <mergeCell ref="E6:F6"/>
    <mergeCell ref="G6:H6"/>
    <mergeCell ref="I6:J7"/>
    <mergeCell ref="K6:L7"/>
    <mergeCell ref="C7:D7"/>
    <mergeCell ref="E7:F7"/>
    <mergeCell ref="G7:H7"/>
    <mergeCell ref="C5:H5"/>
    <mergeCell ref="I5:J5"/>
    <mergeCell ref="K5:L5"/>
  </mergeCells>
  <conditionalFormatting sqref="C9:L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8:D8 E8:L8" numberStoredAsText="1"/>
    <ignoredError sqref="C14:L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3" width="22.25" style="5" customWidth="1"/>
    <col min="4" max="4" width="0.875" style="5" customWidth="1"/>
    <col min="5" max="5" width="17.75" style="5" customWidth="1"/>
    <col min="6" max="257" width="8.625" style="5"/>
    <col min="258" max="260" width="25.625" style="5" customWidth="1"/>
    <col min="261" max="513" width="8.625" style="5"/>
    <col min="514" max="516" width="25.625" style="5" customWidth="1"/>
    <col min="517" max="769" width="8.625" style="5"/>
    <col min="770" max="772" width="25.625" style="5" customWidth="1"/>
    <col min="773" max="1025" width="8.625" style="5"/>
    <col min="1026" max="1028" width="25.625" style="5" customWidth="1"/>
    <col min="1029" max="1281" width="8.625" style="5"/>
    <col min="1282" max="1284" width="25.625" style="5" customWidth="1"/>
    <col min="1285" max="1537" width="8.625" style="5"/>
    <col min="1538" max="1540" width="25.625" style="5" customWidth="1"/>
    <col min="1541" max="1793" width="8.625" style="5"/>
    <col min="1794" max="1796" width="25.625" style="5" customWidth="1"/>
    <col min="1797" max="2049" width="8.625" style="5"/>
    <col min="2050" max="2052" width="25.625" style="5" customWidth="1"/>
    <col min="2053" max="2305" width="8.625" style="5"/>
    <col min="2306" max="2308" width="25.625" style="5" customWidth="1"/>
    <col min="2309" max="2561" width="8.625" style="5"/>
    <col min="2562" max="2564" width="25.625" style="5" customWidth="1"/>
    <col min="2565" max="2817" width="8.625" style="5"/>
    <col min="2818" max="2820" width="25.625" style="5" customWidth="1"/>
    <col min="2821" max="3073" width="8.625" style="5"/>
    <col min="3074" max="3076" width="25.625" style="5" customWidth="1"/>
    <col min="3077" max="3329" width="8.625" style="5"/>
    <col min="3330" max="3332" width="25.625" style="5" customWidth="1"/>
    <col min="3333" max="3585" width="8.625" style="5"/>
    <col min="3586" max="3588" width="25.625" style="5" customWidth="1"/>
    <col min="3589" max="3841" width="8.625" style="5"/>
    <col min="3842" max="3844" width="25.625" style="5" customWidth="1"/>
    <col min="3845" max="4097" width="8.625" style="5"/>
    <col min="4098" max="4100" width="25.625" style="5" customWidth="1"/>
    <col min="4101" max="4353" width="8.625" style="5"/>
    <col min="4354" max="4356" width="25.625" style="5" customWidth="1"/>
    <col min="4357" max="4609" width="8.625" style="5"/>
    <col min="4610" max="4612" width="25.625" style="5" customWidth="1"/>
    <col min="4613" max="4865" width="8.625" style="5"/>
    <col min="4866" max="4868" width="25.625" style="5" customWidth="1"/>
    <col min="4869" max="5121" width="8.625" style="5"/>
    <col min="5122" max="5124" width="25.625" style="5" customWidth="1"/>
    <col min="5125" max="5377" width="8.625" style="5"/>
    <col min="5378" max="5380" width="25.625" style="5" customWidth="1"/>
    <col min="5381" max="5633" width="8.625" style="5"/>
    <col min="5634" max="5636" width="25.625" style="5" customWidth="1"/>
    <col min="5637" max="5889" width="8.625" style="5"/>
    <col min="5890" max="5892" width="25.625" style="5" customWidth="1"/>
    <col min="5893" max="6145" width="8.625" style="5"/>
    <col min="6146" max="6148" width="25.625" style="5" customWidth="1"/>
    <col min="6149" max="6401" width="8.625" style="5"/>
    <col min="6402" max="6404" width="25.625" style="5" customWidth="1"/>
    <col min="6405" max="6657" width="8.625" style="5"/>
    <col min="6658" max="6660" width="25.625" style="5" customWidth="1"/>
    <col min="6661" max="6913" width="8.625" style="5"/>
    <col min="6914" max="6916" width="25.625" style="5" customWidth="1"/>
    <col min="6917" max="7169" width="8.625" style="5"/>
    <col min="7170" max="7172" width="25.625" style="5" customWidth="1"/>
    <col min="7173" max="7425" width="8.625" style="5"/>
    <col min="7426" max="7428" width="25.625" style="5" customWidth="1"/>
    <col min="7429" max="7681" width="8.625" style="5"/>
    <col min="7682" max="7684" width="25.625" style="5" customWidth="1"/>
    <col min="7685" max="7937" width="8.625" style="5"/>
    <col min="7938" max="7940" width="25.625" style="5" customWidth="1"/>
    <col min="7941" max="8193" width="8.625" style="5"/>
    <col min="8194" max="8196" width="25.625" style="5" customWidth="1"/>
    <col min="8197" max="8449" width="8.625" style="5"/>
    <col min="8450" max="8452" width="25.625" style="5" customWidth="1"/>
    <col min="8453" max="8705" width="8.625" style="5"/>
    <col min="8706" max="8708" width="25.625" style="5" customWidth="1"/>
    <col min="8709" max="8961" width="8.625" style="5"/>
    <col min="8962" max="8964" width="25.625" style="5" customWidth="1"/>
    <col min="8965" max="9217" width="8.625" style="5"/>
    <col min="9218" max="9220" width="25.625" style="5" customWidth="1"/>
    <col min="9221" max="9473" width="8.625" style="5"/>
    <col min="9474" max="9476" width="25.625" style="5" customWidth="1"/>
    <col min="9477" max="9729" width="8.625" style="5"/>
    <col min="9730" max="9732" width="25.625" style="5" customWidth="1"/>
    <col min="9733" max="9985" width="8.625" style="5"/>
    <col min="9986" max="9988" width="25.625" style="5" customWidth="1"/>
    <col min="9989" max="10241" width="8.625" style="5"/>
    <col min="10242" max="10244" width="25.625" style="5" customWidth="1"/>
    <col min="10245" max="10497" width="8.625" style="5"/>
    <col min="10498" max="10500" width="25.625" style="5" customWidth="1"/>
    <col min="10501" max="10753" width="8.625" style="5"/>
    <col min="10754" max="10756" width="25.625" style="5" customWidth="1"/>
    <col min="10757" max="11009" width="8.625" style="5"/>
    <col min="11010" max="11012" width="25.625" style="5" customWidth="1"/>
    <col min="11013" max="11265" width="8.625" style="5"/>
    <col min="11266" max="11268" width="25.625" style="5" customWidth="1"/>
    <col min="11269" max="11521" width="8.625" style="5"/>
    <col min="11522" max="11524" width="25.625" style="5" customWidth="1"/>
    <col min="11525" max="11777" width="8.625" style="5"/>
    <col min="11778" max="11780" width="25.625" style="5" customWidth="1"/>
    <col min="11781" max="12033" width="8.625" style="5"/>
    <col min="12034" max="12036" width="25.625" style="5" customWidth="1"/>
    <col min="12037" max="12289" width="8.625" style="5"/>
    <col min="12290" max="12292" width="25.625" style="5" customWidth="1"/>
    <col min="12293" max="12545" width="8.625" style="5"/>
    <col min="12546" max="12548" width="25.625" style="5" customWidth="1"/>
    <col min="12549" max="12801" width="8.625" style="5"/>
    <col min="12802" max="12804" width="25.625" style="5" customWidth="1"/>
    <col min="12805" max="13057" width="8.625" style="5"/>
    <col min="13058" max="13060" width="25.625" style="5" customWidth="1"/>
    <col min="13061" max="13313" width="8.625" style="5"/>
    <col min="13314" max="13316" width="25.625" style="5" customWidth="1"/>
    <col min="13317" max="13569" width="8.625" style="5"/>
    <col min="13570" max="13572" width="25.625" style="5" customWidth="1"/>
    <col min="13573" max="13825" width="8.625" style="5"/>
    <col min="13826" max="13828" width="25.625" style="5" customWidth="1"/>
    <col min="13829" max="14081" width="8.625" style="5"/>
    <col min="14082" max="14084" width="25.625" style="5" customWidth="1"/>
    <col min="14085" max="14337" width="8.625" style="5"/>
    <col min="14338" max="14340" width="25.625" style="5" customWidth="1"/>
    <col min="14341" max="14593" width="8.625" style="5"/>
    <col min="14594" max="14596" width="25.625" style="5" customWidth="1"/>
    <col min="14597" max="14849" width="8.625" style="5"/>
    <col min="14850" max="14852" width="25.625" style="5" customWidth="1"/>
    <col min="14853" max="15105" width="8.625" style="5"/>
    <col min="15106" max="15108" width="25.625" style="5" customWidth="1"/>
    <col min="15109" max="15361" width="8.625" style="5"/>
    <col min="15362" max="15364" width="25.625" style="5" customWidth="1"/>
    <col min="15365" max="15617" width="8.625" style="5"/>
    <col min="15618" max="15620" width="25.625" style="5" customWidth="1"/>
    <col min="15621" max="15873" width="8.625" style="5"/>
    <col min="15874" max="15876" width="25.625" style="5" customWidth="1"/>
    <col min="15877" max="16129" width="8.625" style="5"/>
    <col min="16130" max="16132" width="25.625" style="5" customWidth="1"/>
    <col min="16133" max="16384" width="8.625" style="5"/>
  </cols>
  <sheetData>
    <row r="1" spans="1:5" ht="18" customHeight="1" x14ac:dyDescent="0.2">
      <c r="E1" s="40" t="s">
        <v>79</v>
      </c>
    </row>
    <row r="2" spans="1:5" ht="45" customHeight="1" x14ac:dyDescent="0.2">
      <c r="D2" s="40"/>
    </row>
    <row r="3" spans="1:5" ht="30" customHeight="1" x14ac:dyDescent="0.2">
      <c r="A3" s="123" t="s">
        <v>536</v>
      </c>
      <c r="B3" s="123"/>
      <c r="C3" s="123"/>
    </row>
    <row r="4" spans="1:5" ht="30" customHeight="1" x14ac:dyDescent="0.2">
      <c r="A4" s="123" t="s">
        <v>535</v>
      </c>
      <c r="B4" s="123"/>
      <c r="C4" s="123"/>
    </row>
    <row r="5" spans="1:5" ht="18" customHeight="1" x14ac:dyDescent="0.2">
      <c r="A5" s="7" t="s">
        <v>20</v>
      </c>
      <c r="B5" s="61" t="s">
        <v>21</v>
      </c>
      <c r="C5" s="7" t="s">
        <v>537</v>
      </c>
    </row>
    <row r="6" spans="1:5" ht="18" customHeight="1" x14ac:dyDescent="0.2">
      <c r="A6" s="7" t="s">
        <v>22</v>
      </c>
      <c r="B6" s="63" t="s">
        <v>78</v>
      </c>
      <c r="C6" s="8" t="s">
        <v>538</v>
      </c>
    </row>
    <row r="7" spans="1:5" ht="18" customHeight="1" x14ac:dyDescent="0.2">
      <c r="A7" s="10">
        <v>2007</v>
      </c>
      <c r="B7" s="77">
        <v>874402.98946299998</v>
      </c>
      <c r="C7" s="67">
        <v>10.496585561259518</v>
      </c>
    </row>
    <row r="8" spans="1:5" ht="18" customHeight="1" x14ac:dyDescent="0.2">
      <c r="A8" s="11">
        <v>2008</v>
      </c>
      <c r="B8" s="78">
        <v>1175481.90466</v>
      </c>
      <c r="C8" s="68">
        <v>34.432512105419796</v>
      </c>
    </row>
    <row r="9" spans="1:5" ht="18" customHeight="1" x14ac:dyDescent="0.2">
      <c r="A9" s="10">
        <v>2009</v>
      </c>
      <c r="B9" s="77">
        <v>721109.33461100003</v>
      </c>
      <c r="C9" s="67">
        <v>-38.654152671148445</v>
      </c>
    </row>
    <row r="10" spans="1:5" ht="18" customHeight="1" x14ac:dyDescent="0.2">
      <c r="A10" s="11">
        <v>2010</v>
      </c>
      <c r="B10" s="78">
        <v>941785.07243399997</v>
      </c>
      <c r="C10" s="68">
        <v>30.602257831268087</v>
      </c>
    </row>
    <row r="11" spans="1:5" ht="18" customHeight="1" x14ac:dyDescent="0.2">
      <c r="A11" s="60">
        <v>2011</v>
      </c>
      <c r="B11" s="79">
        <v>1367619.8306839999</v>
      </c>
      <c r="C11" s="69">
        <v>45.215704805072953</v>
      </c>
    </row>
    <row r="12" spans="1:5" ht="18" customHeight="1" x14ac:dyDescent="0.2">
      <c r="A12" s="11">
        <v>2012</v>
      </c>
      <c r="B12" s="78">
        <v>1456502.1634509999</v>
      </c>
      <c r="C12" s="68">
        <v>6.4990526440777296</v>
      </c>
    </row>
    <row r="13" spans="1:5" ht="18" customHeight="1" x14ac:dyDescent="0.2">
      <c r="A13" s="10">
        <v>2013</v>
      </c>
      <c r="B13" s="77">
        <v>1409523.296716</v>
      </c>
      <c r="C13" s="67">
        <v>-3.2254580812766775</v>
      </c>
    </row>
    <row r="14" spans="1:5" ht="18" customHeight="1" x14ac:dyDescent="0.2">
      <c r="A14" s="11">
        <v>2014</v>
      </c>
      <c r="B14" s="78">
        <v>1284121.545536</v>
      </c>
      <c r="C14" s="68">
        <v>-8.896749097526035</v>
      </c>
    </row>
    <row r="15" spans="1:5" ht="18" customHeight="1" x14ac:dyDescent="0.2">
      <c r="A15" s="60">
        <v>2015</v>
      </c>
      <c r="B15" s="79">
        <v>763313.06252200005</v>
      </c>
      <c r="C15" s="69">
        <v>-40.557569088727604</v>
      </c>
    </row>
    <row r="16" spans="1:5" ht="18" customHeight="1" thickBot="1" x14ac:dyDescent="0.25">
      <c r="A16" s="17">
        <v>2016</v>
      </c>
      <c r="B16" s="80">
        <v>688423.01936599996</v>
      </c>
      <c r="C16" s="70">
        <v>-9.8111832265207148</v>
      </c>
    </row>
  </sheetData>
  <mergeCells count="2">
    <mergeCell ref="A3:C3"/>
    <mergeCell ref="A4:C4"/>
  </mergeCells>
  <conditionalFormatting sqref="C7:C16">
    <cfRule type="cellIs" dxfId="5" priority="1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F16"/>
  <sheetViews>
    <sheetView showGridLines="0" rightToLeft="1" workbookViewId="0"/>
  </sheetViews>
  <sheetFormatPr defaultColWidth="8.625" defaultRowHeight="18" customHeight="1" x14ac:dyDescent="0.2"/>
  <cols>
    <col min="1" max="1" width="14.125" style="5" customWidth="1"/>
    <col min="2" max="4" width="22.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0" t="s">
        <v>79</v>
      </c>
    </row>
    <row r="2" spans="1:6" ht="45" customHeight="1" x14ac:dyDescent="0.2">
      <c r="E2" s="40"/>
    </row>
    <row r="3" spans="1:6" ht="30" customHeight="1" x14ac:dyDescent="0.2">
      <c r="A3" s="123" t="s">
        <v>540</v>
      </c>
      <c r="B3" s="123"/>
      <c r="C3" s="123"/>
      <c r="D3" s="123"/>
    </row>
    <row r="4" spans="1:6" ht="30" customHeight="1" x14ac:dyDescent="0.2">
      <c r="A4" s="123" t="s">
        <v>539</v>
      </c>
      <c r="B4" s="123"/>
      <c r="C4" s="123"/>
      <c r="D4" s="123"/>
    </row>
    <row r="5" spans="1:6" ht="18" customHeight="1" x14ac:dyDescent="0.2">
      <c r="A5" s="61" t="s">
        <v>20</v>
      </c>
      <c r="B5" s="61" t="s">
        <v>21</v>
      </c>
      <c r="C5" s="61" t="s">
        <v>554</v>
      </c>
      <c r="D5" s="61" t="s">
        <v>537</v>
      </c>
    </row>
    <row r="6" spans="1:6" ht="18" customHeight="1" x14ac:dyDescent="0.2">
      <c r="A6" s="61" t="s">
        <v>22</v>
      </c>
      <c r="B6" s="63" t="s">
        <v>78</v>
      </c>
      <c r="C6" s="63" t="s">
        <v>555</v>
      </c>
      <c r="D6" s="63" t="s">
        <v>538</v>
      </c>
    </row>
    <row r="7" spans="1:6" ht="18" customHeight="1" x14ac:dyDescent="0.2">
      <c r="A7" s="10">
        <v>2007</v>
      </c>
      <c r="B7" s="77">
        <v>769935.08126399992</v>
      </c>
      <c r="C7" s="67">
        <v>88.052658847477488</v>
      </c>
      <c r="D7" s="67">
        <v>9.0852221734007532</v>
      </c>
    </row>
    <row r="8" spans="1:6" ht="18" customHeight="1" x14ac:dyDescent="0.2">
      <c r="A8" s="11">
        <v>2008</v>
      </c>
      <c r="B8" s="78">
        <v>1053860.2811109999</v>
      </c>
      <c r="C8" s="68">
        <v>89.653466968155641</v>
      </c>
      <c r="D8" s="68">
        <v>36.876511637952781</v>
      </c>
    </row>
    <row r="9" spans="1:6" ht="18" customHeight="1" x14ac:dyDescent="0.2">
      <c r="A9" s="10">
        <v>2009</v>
      </c>
      <c r="B9" s="77">
        <v>611490.47152100003</v>
      </c>
      <c r="C9" s="67">
        <v>84.798579379209741</v>
      </c>
      <c r="D9" s="67">
        <v>-41.976134552072232</v>
      </c>
    </row>
    <row r="10" spans="1:6" ht="18" customHeight="1" x14ac:dyDescent="0.2">
      <c r="A10" s="11">
        <v>2010</v>
      </c>
      <c r="B10" s="78">
        <v>807175.51067899994</v>
      </c>
      <c r="C10" s="68">
        <v>85.706976496547355</v>
      </c>
      <c r="D10" s="68">
        <v>32.001322714196959</v>
      </c>
    </row>
    <row r="11" spans="1:6" ht="18" customHeight="1" x14ac:dyDescent="0.2">
      <c r="A11" s="60">
        <v>2011</v>
      </c>
      <c r="B11" s="79">
        <v>1191052.099035</v>
      </c>
      <c r="C11" s="69">
        <v>87.089414200678007</v>
      </c>
      <c r="D11" s="69">
        <v>47.558007307863079</v>
      </c>
    </row>
    <row r="12" spans="1:6" ht="18" customHeight="1" x14ac:dyDescent="0.2">
      <c r="A12" s="11">
        <v>2012</v>
      </c>
      <c r="B12" s="78">
        <v>1265550.6099379999</v>
      </c>
      <c r="C12" s="68">
        <v>86.889717138451473</v>
      </c>
      <c r="D12" s="68">
        <v>6.2548490501262988</v>
      </c>
    </row>
    <row r="13" spans="1:6" ht="18" customHeight="1" x14ac:dyDescent="0.2">
      <c r="A13" s="10">
        <v>2013</v>
      </c>
      <c r="B13" s="77">
        <v>1207080.083757</v>
      </c>
      <c r="C13" s="67">
        <v>85.637469530963727</v>
      </c>
      <c r="D13" s="67">
        <v>-4.620164987622621</v>
      </c>
    </row>
    <row r="14" spans="1:6" ht="18" customHeight="1" x14ac:dyDescent="0.2">
      <c r="A14" s="11">
        <v>2014</v>
      </c>
      <c r="B14" s="78">
        <v>1067091.6419529999</v>
      </c>
      <c r="C14" s="68">
        <v>83.09895941412536</v>
      </c>
      <c r="D14" s="68">
        <v>-11.597278729700378</v>
      </c>
    </row>
    <row r="15" spans="1:6" ht="18" customHeight="1" x14ac:dyDescent="0.2">
      <c r="A15" s="60">
        <v>2015</v>
      </c>
      <c r="B15" s="79">
        <v>573411.98495899991</v>
      </c>
      <c r="C15" s="69">
        <v>75.121468911384341</v>
      </c>
      <c r="D15" s="69">
        <v>-46.264035588402074</v>
      </c>
    </row>
    <row r="16" spans="1:6" ht="18" customHeight="1" thickBot="1" x14ac:dyDescent="0.25">
      <c r="A16" s="17">
        <v>2016</v>
      </c>
      <c r="B16" s="80">
        <v>510729.48715199996</v>
      </c>
      <c r="C16" s="70">
        <v>74.188322119494771</v>
      </c>
      <c r="D16" s="70">
        <v>-10.931494187635771</v>
      </c>
    </row>
  </sheetData>
  <mergeCells count="2">
    <mergeCell ref="A3:D3"/>
    <mergeCell ref="A4:D4"/>
  </mergeCells>
  <conditionalFormatting sqref="D7:D16">
    <cfRule type="cellIs" dxfId="4" priority="1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F16"/>
  <sheetViews>
    <sheetView showGridLines="0" rightToLeft="1" workbookViewId="0"/>
  </sheetViews>
  <sheetFormatPr defaultColWidth="8.625" defaultRowHeight="18" customHeight="1" x14ac:dyDescent="0.2"/>
  <cols>
    <col min="1" max="1" width="14.125" style="5" customWidth="1"/>
    <col min="2" max="4" width="22.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0" t="s">
        <v>79</v>
      </c>
    </row>
    <row r="2" spans="1:6" ht="45" customHeight="1" x14ac:dyDescent="0.2">
      <c r="E2" s="40"/>
    </row>
    <row r="3" spans="1:6" ht="30" customHeight="1" x14ac:dyDescent="0.2">
      <c r="A3" s="123" t="s">
        <v>542</v>
      </c>
      <c r="B3" s="123"/>
      <c r="C3" s="123"/>
      <c r="D3" s="123"/>
    </row>
    <row r="4" spans="1:6" ht="30" customHeight="1" x14ac:dyDescent="0.2">
      <c r="A4" s="123" t="s">
        <v>541</v>
      </c>
      <c r="B4" s="123"/>
      <c r="C4" s="123"/>
      <c r="D4" s="123"/>
    </row>
    <row r="5" spans="1:6" ht="18" customHeight="1" x14ac:dyDescent="0.2">
      <c r="A5" s="61" t="s">
        <v>20</v>
      </c>
      <c r="B5" s="61" t="s">
        <v>21</v>
      </c>
      <c r="C5" s="61" t="s">
        <v>554</v>
      </c>
      <c r="D5" s="61" t="s">
        <v>537</v>
      </c>
    </row>
    <row r="6" spans="1:6" ht="18" customHeight="1" x14ac:dyDescent="0.2">
      <c r="A6" s="61" t="s">
        <v>22</v>
      </c>
      <c r="B6" s="63" t="s">
        <v>78</v>
      </c>
      <c r="C6" s="63" t="s">
        <v>555</v>
      </c>
      <c r="D6" s="63" t="s">
        <v>538</v>
      </c>
    </row>
    <row r="7" spans="1:6" ht="18" customHeight="1" x14ac:dyDescent="0.2">
      <c r="A7" s="10">
        <v>2007</v>
      </c>
      <c r="B7" s="77">
        <v>104467.908199</v>
      </c>
      <c r="C7" s="67">
        <v>11.947341152522503</v>
      </c>
      <c r="D7" s="67">
        <v>22.143607066965654</v>
      </c>
    </row>
    <row r="8" spans="1:6" ht="18" customHeight="1" x14ac:dyDescent="0.2">
      <c r="A8" s="11">
        <v>2008</v>
      </c>
      <c r="B8" s="78">
        <v>121621.623549</v>
      </c>
      <c r="C8" s="68">
        <v>10.346533031844347</v>
      </c>
      <c r="D8" s="68">
        <v>16.4200811959631</v>
      </c>
    </row>
    <row r="9" spans="1:6" ht="18" customHeight="1" x14ac:dyDescent="0.2">
      <c r="A9" s="10">
        <v>2009</v>
      </c>
      <c r="B9" s="77">
        <v>109618.86309</v>
      </c>
      <c r="C9" s="67">
        <v>15.201420620790262</v>
      </c>
      <c r="D9" s="67">
        <v>-9.8689362210036649</v>
      </c>
    </row>
    <row r="10" spans="1:6" ht="18" customHeight="1" x14ac:dyDescent="0.2">
      <c r="A10" s="11">
        <v>2010</v>
      </c>
      <c r="B10" s="78">
        <v>134609.561755</v>
      </c>
      <c r="C10" s="68">
        <v>14.293023503452632</v>
      </c>
      <c r="D10" s="68">
        <v>22.797808662257314</v>
      </c>
    </row>
    <row r="11" spans="1:6" ht="18" customHeight="1" x14ac:dyDescent="0.2">
      <c r="A11" s="60">
        <v>2011</v>
      </c>
      <c r="B11" s="79">
        <v>176567.73164899999</v>
      </c>
      <c r="C11" s="69">
        <v>12.910585799321995</v>
      </c>
      <c r="D11" s="69">
        <v>31.170274493848481</v>
      </c>
    </row>
    <row r="12" spans="1:6" ht="18" customHeight="1" x14ac:dyDescent="0.2">
      <c r="A12" s="11">
        <v>2012</v>
      </c>
      <c r="B12" s="78">
        <v>190951.55351299999</v>
      </c>
      <c r="C12" s="68">
        <v>13.11028286154853</v>
      </c>
      <c r="D12" s="68">
        <v>8.1463479932979421</v>
      </c>
    </row>
    <row r="13" spans="1:6" ht="18" customHeight="1" x14ac:dyDescent="0.2">
      <c r="A13" s="10">
        <v>2013</v>
      </c>
      <c r="B13" s="77">
        <v>202443.212959</v>
      </c>
      <c r="C13" s="67">
        <v>14.362530469036269</v>
      </c>
      <c r="D13" s="67">
        <v>6.0181020968848253</v>
      </c>
    </row>
    <row r="14" spans="1:6" ht="18" customHeight="1" x14ac:dyDescent="0.2">
      <c r="A14" s="11">
        <v>2014</v>
      </c>
      <c r="B14" s="78">
        <v>217029.90358300001</v>
      </c>
      <c r="C14" s="68">
        <v>16.90104058587464</v>
      </c>
      <c r="D14" s="68">
        <v>7.205324599819618</v>
      </c>
    </row>
    <row r="15" spans="1:6" ht="18" customHeight="1" x14ac:dyDescent="0.2">
      <c r="A15" s="60">
        <v>2015</v>
      </c>
      <c r="B15" s="79">
        <v>189901.077563</v>
      </c>
      <c r="C15" s="69">
        <v>24.878531088615652</v>
      </c>
      <c r="D15" s="69">
        <v>-12.500040580640526</v>
      </c>
    </row>
    <row r="16" spans="1:6" ht="18" customHeight="1" thickBot="1" x14ac:dyDescent="0.25">
      <c r="A16" s="17">
        <v>2016</v>
      </c>
      <c r="B16" s="80">
        <v>177693.53221400001</v>
      </c>
      <c r="C16" s="70">
        <v>25.811677880505222</v>
      </c>
      <c r="D16" s="70">
        <v>-6.4283707631675346</v>
      </c>
    </row>
  </sheetData>
  <mergeCells count="2">
    <mergeCell ref="A3:D3"/>
    <mergeCell ref="A4:D4"/>
  </mergeCells>
  <conditionalFormatting sqref="D7:D16">
    <cfRule type="cellIs" dxfId="3" priority="1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4" width="14" style="5" bestFit="1" customWidth="1"/>
    <col min="5" max="5" width="32.625" style="5" customWidth="1"/>
    <col min="6" max="6" width="5.625" style="5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86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57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127" t="s">
        <v>23</v>
      </c>
      <c r="B5" s="84"/>
      <c r="C5" s="9">
        <v>2015</v>
      </c>
      <c r="D5" s="9">
        <v>2016</v>
      </c>
      <c r="E5" s="84"/>
      <c r="F5" s="128" t="s">
        <v>110</v>
      </c>
      <c r="K5" s="5"/>
      <c r="L5" s="5"/>
    </row>
    <row r="6" spans="1:12" ht="18" customHeight="1" x14ac:dyDescent="0.2">
      <c r="A6" s="127"/>
      <c r="B6" s="84" t="s">
        <v>25</v>
      </c>
      <c r="C6" s="124" t="s">
        <v>88</v>
      </c>
      <c r="D6" s="125"/>
      <c r="E6" s="84" t="s">
        <v>24</v>
      </c>
      <c r="F6" s="128"/>
      <c r="K6" s="5"/>
      <c r="L6" s="5"/>
    </row>
    <row r="7" spans="1:12" ht="15.75" customHeight="1" x14ac:dyDescent="0.2">
      <c r="A7" s="10">
        <v>1</v>
      </c>
      <c r="B7" s="12" t="s">
        <v>111</v>
      </c>
      <c r="C7" s="89">
        <v>5819.6147709999996</v>
      </c>
      <c r="D7" s="89">
        <v>6031.7283969999999</v>
      </c>
      <c r="E7" s="14" t="s">
        <v>89</v>
      </c>
      <c r="F7" s="10">
        <v>1</v>
      </c>
      <c r="K7" s="5"/>
      <c r="L7" s="5"/>
    </row>
    <row r="8" spans="1:12" ht="15.75" customHeight="1" x14ac:dyDescent="0.2">
      <c r="A8" s="11">
        <v>2</v>
      </c>
      <c r="B8" s="13" t="s">
        <v>26</v>
      </c>
      <c r="C8" s="90">
        <v>1385.105742</v>
      </c>
      <c r="D8" s="90">
        <v>1413.8038260000001</v>
      </c>
      <c r="E8" s="15" t="s">
        <v>90</v>
      </c>
      <c r="F8" s="11">
        <v>2</v>
      </c>
      <c r="K8" s="5"/>
      <c r="L8" s="5"/>
    </row>
    <row r="9" spans="1:12" ht="42.75" customHeight="1" x14ac:dyDescent="0.2">
      <c r="A9" s="10">
        <v>3</v>
      </c>
      <c r="B9" s="12" t="s">
        <v>27</v>
      </c>
      <c r="C9" s="89">
        <v>920.23575000000005</v>
      </c>
      <c r="D9" s="89">
        <v>989.25708499999996</v>
      </c>
      <c r="E9" s="14" t="s">
        <v>91</v>
      </c>
      <c r="F9" s="10">
        <v>3</v>
      </c>
      <c r="K9" s="5"/>
      <c r="L9" s="5"/>
    </row>
    <row r="10" spans="1:12" ht="38.25" x14ac:dyDescent="0.2">
      <c r="A10" s="11">
        <v>4</v>
      </c>
      <c r="B10" s="13" t="s">
        <v>609</v>
      </c>
      <c r="C10" s="90">
        <v>6286.7881749999997</v>
      </c>
      <c r="D10" s="90">
        <v>5924.3736740000004</v>
      </c>
      <c r="E10" s="15" t="s">
        <v>92</v>
      </c>
      <c r="F10" s="11">
        <v>4</v>
      </c>
      <c r="K10" s="5"/>
      <c r="L10" s="5"/>
    </row>
    <row r="11" spans="1:12" ht="15.75" customHeight="1" x14ac:dyDescent="0.2">
      <c r="A11" s="10">
        <v>5</v>
      </c>
      <c r="B11" s="12" t="s">
        <v>28</v>
      </c>
      <c r="C11" s="89">
        <v>574817.34443900001</v>
      </c>
      <c r="D11" s="89">
        <v>512264.43566700001</v>
      </c>
      <c r="E11" s="14" t="s">
        <v>93</v>
      </c>
      <c r="F11" s="10">
        <v>5</v>
      </c>
      <c r="K11" s="5"/>
      <c r="L11" s="5"/>
    </row>
    <row r="12" spans="1:12" ht="12.75" x14ac:dyDescent="0.2">
      <c r="A12" s="11">
        <v>6</v>
      </c>
      <c r="B12" s="13" t="s">
        <v>29</v>
      </c>
      <c r="C12" s="90">
        <v>58818.659862</v>
      </c>
      <c r="D12" s="90">
        <v>50410.109486000001</v>
      </c>
      <c r="E12" s="15" t="s">
        <v>94</v>
      </c>
      <c r="F12" s="11">
        <v>6</v>
      </c>
      <c r="K12" s="5"/>
      <c r="L12" s="5"/>
    </row>
    <row r="13" spans="1:12" ht="25.5" x14ac:dyDescent="0.2">
      <c r="A13" s="10">
        <v>7</v>
      </c>
      <c r="B13" s="12" t="s">
        <v>112</v>
      </c>
      <c r="C13" s="89">
        <v>57756.717024999998</v>
      </c>
      <c r="D13" s="89">
        <v>55999.211065000003</v>
      </c>
      <c r="E13" s="14" t="s">
        <v>95</v>
      </c>
      <c r="F13" s="10">
        <v>7</v>
      </c>
      <c r="K13" s="5"/>
      <c r="L13" s="5"/>
    </row>
    <row r="14" spans="1:12" ht="63.75" x14ac:dyDescent="0.2">
      <c r="A14" s="11">
        <v>8</v>
      </c>
      <c r="B14" s="13" t="s">
        <v>50</v>
      </c>
      <c r="C14" s="90">
        <v>304.24344500000001</v>
      </c>
      <c r="D14" s="90">
        <v>258.95923099999999</v>
      </c>
      <c r="E14" s="15" t="s">
        <v>96</v>
      </c>
      <c r="F14" s="11">
        <v>8</v>
      </c>
      <c r="K14" s="5"/>
      <c r="L14" s="5"/>
    </row>
    <row r="15" spans="1:12" ht="51" x14ac:dyDescent="0.2">
      <c r="A15" s="10">
        <v>9</v>
      </c>
      <c r="B15" s="12" t="s">
        <v>80</v>
      </c>
      <c r="C15" s="89">
        <v>205.84547900000001</v>
      </c>
      <c r="D15" s="89">
        <v>180.69424799999999</v>
      </c>
      <c r="E15" s="14" t="s">
        <v>97</v>
      </c>
      <c r="F15" s="10">
        <v>9</v>
      </c>
      <c r="K15" s="5"/>
      <c r="L15" s="5"/>
    </row>
    <row r="16" spans="1:12" ht="51" x14ac:dyDescent="0.2">
      <c r="A16" s="11">
        <v>10</v>
      </c>
      <c r="B16" s="13" t="s">
        <v>113</v>
      </c>
      <c r="C16" s="90">
        <v>2961.4360160000001</v>
      </c>
      <c r="D16" s="90">
        <v>2705.7673629999999</v>
      </c>
      <c r="E16" s="15" t="s">
        <v>98</v>
      </c>
      <c r="F16" s="11">
        <v>10</v>
      </c>
      <c r="K16" s="5"/>
      <c r="L16" s="5"/>
    </row>
    <row r="17" spans="1:12" ht="15.75" customHeight="1" x14ac:dyDescent="0.2">
      <c r="A17" s="10">
        <v>11</v>
      </c>
      <c r="B17" s="12" t="s">
        <v>81</v>
      </c>
      <c r="C17" s="89">
        <v>2259.3999319999998</v>
      </c>
      <c r="D17" s="89">
        <v>1892.1721560000001</v>
      </c>
      <c r="E17" s="14" t="s">
        <v>99</v>
      </c>
      <c r="F17" s="10">
        <v>11</v>
      </c>
      <c r="K17" s="5"/>
      <c r="L17" s="5"/>
    </row>
    <row r="18" spans="1:12" ht="76.5" x14ac:dyDescent="0.2">
      <c r="A18" s="11">
        <v>12</v>
      </c>
      <c r="B18" s="13" t="s">
        <v>82</v>
      </c>
      <c r="C18" s="90">
        <v>76.795783999999998</v>
      </c>
      <c r="D18" s="90">
        <v>111.433643</v>
      </c>
      <c r="E18" s="15" t="s">
        <v>100</v>
      </c>
      <c r="F18" s="11">
        <v>12</v>
      </c>
      <c r="K18" s="5"/>
      <c r="L18" s="5"/>
    </row>
    <row r="19" spans="1:12" ht="41.25" customHeight="1" x14ac:dyDescent="0.2">
      <c r="A19" s="10">
        <v>13</v>
      </c>
      <c r="B19" s="12" t="s">
        <v>30</v>
      </c>
      <c r="C19" s="89">
        <v>1934.4804610000001</v>
      </c>
      <c r="D19" s="89">
        <v>1939.1447430000001</v>
      </c>
      <c r="E19" s="14" t="s">
        <v>101</v>
      </c>
      <c r="F19" s="10">
        <v>13</v>
      </c>
      <c r="K19" s="5"/>
      <c r="L19" s="5"/>
    </row>
    <row r="20" spans="1:12" ht="51" x14ac:dyDescent="0.2">
      <c r="A20" s="11">
        <v>14</v>
      </c>
      <c r="B20" s="13" t="s">
        <v>83</v>
      </c>
      <c r="C20" s="90">
        <v>2599.1272119999999</v>
      </c>
      <c r="D20" s="90">
        <v>4547.4422720000002</v>
      </c>
      <c r="E20" s="15" t="s">
        <v>102</v>
      </c>
      <c r="F20" s="11">
        <v>14</v>
      </c>
      <c r="K20" s="5"/>
      <c r="L20" s="5"/>
    </row>
    <row r="21" spans="1:12" ht="12.75" x14ac:dyDescent="0.2">
      <c r="A21" s="10">
        <v>15</v>
      </c>
      <c r="B21" s="12" t="s">
        <v>31</v>
      </c>
      <c r="C21" s="89">
        <v>15109.962122999999</v>
      </c>
      <c r="D21" s="89">
        <v>14155.121087</v>
      </c>
      <c r="E21" s="14" t="s">
        <v>103</v>
      </c>
      <c r="F21" s="10">
        <v>15</v>
      </c>
      <c r="K21" s="5"/>
      <c r="L21" s="5"/>
    </row>
    <row r="22" spans="1:12" ht="63.75" x14ac:dyDescent="0.2">
      <c r="A22" s="11">
        <v>16</v>
      </c>
      <c r="B22" s="13" t="s">
        <v>32</v>
      </c>
      <c r="C22" s="90">
        <v>10806.770753999999</v>
      </c>
      <c r="D22" s="90">
        <v>10448.935228</v>
      </c>
      <c r="E22" s="15" t="s">
        <v>104</v>
      </c>
      <c r="F22" s="11">
        <v>16</v>
      </c>
      <c r="K22" s="5"/>
      <c r="L22" s="5"/>
    </row>
    <row r="23" spans="1:12" ht="25.5" x14ac:dyDescent="0.2">
      <c r="A23" s="10">
        <v>17</v>
      </c>
      <c r="B23" s="12" t="s">
        <v>33</v>
      </c>
      <c r="C23" s="89">
        <v>17455.793317</v>
      </c>
      <c r="D23" s="89">
        <v>15772.275093</v>
      </c>
      <c r="E23" s="14" t="s">
        <v>105</v>
      </c>
      <c r="F23" s="10">
        <v>17</v>
      </c>
      <c r="K23" s="5"/>
      <c r="L23" s="5"/>
    </row>
    <row r="24" spans="1:12" ht="63.75" x14ac:dyDescent="0.2">
      <c r="A24" s="11">
        <v>18</v>
      </c>
      <c r="B24" s="13" t="s">
        <v>84</v>
      </c>
      <c r="C24" s="90">
        <v>792.93166799999995</v>
      </c>
      <c r="D24" s="90">
        <v>845.77988600000003</v>
      </c>
      <c r="E24" s="15" t="s">
        <v>106</v>
      </c>
      <c r="F24" s="11">
        <v>18</v>
      </c>
      <c r="K24" s="5"/>
      <c r="L24" s="5"/>
    </row>
    <row r="25" spans="1:12" ht="25.5" x14ac:dyDescent="0.2">
      <c r="A25" s="10">
        <v>19</v>
      </c>
      <c r="B25" s="12" t="s">
        <v>85</v>
      </c>
      <c r="C25" s="89">
        <v>1402.1823489999999</v>
      </c>
      <c r="D25" s="89">
        <v>374.60948200000001</v>
      </c>
      <c r="E25" s="14" t="s">
        <v>107</v>
      </c>
      <c r="F25" s="10">
        <v>19</v>
      </c>
      <c r="K25" s="5"/>
      <c r="L25" s="5"/>
    </row>
    <row r="26" spans="1:12" ht="15.75" customHeight="1" x14ac:dyDescent="0.2">
      <c r="A26" s="11">
        <v>20</v>
      </c>
      <c r="B26" s="13" t="s">
        <v>34</v>
      </c>
      <c r="C26" s="90">
        <v>1394.8085129999999</v>
      </c>
      <c r="D26" s="90">
        <v>1332.9894870000001</v>
      </c>
      <c r="E26" s="15" t="s">
        <v>49</v>
      </c>
      <c r="F26" s="11">
        <v>20</v>
      </c>
      <c r="K26" s="5"/>
      <c r="L26" s="5"/>
    </row>
    <row r="27" spans="1:12" ht="13.5" thickBot="1" x14ac:dyDescent="0.25">
      <c r="A27" s="18">
        <v>21</v>
      </c>
      <c r="B27" s="19" t="s">
        <v>35</v>
      </c>
      <c r="C27" s="91">
        <v>204.819705</v>
      </c>
      <c r="D27" s="91">
        <v>824.77624700000001</v>
      </c>
      <c r="E27" s="20" t="s">
        <v>108</v>
      </c>
      <c r="F27" s="18">
        <v>21</v>
      </c>
      <c r="K27" s="5"/>
      <c r="L27" s="5"/>
    </row>
    <row r="28" spans="1:12" ht="20.100000000000001" customHeight="1" thickBot="1" x14ac:dyDescent="0.25">
      <c r="A28" s="21"/>
      <c r="B28" s="22" t="s">
        <v>87</v>
      </c>
      <c r="C28" s="92">
        <f t="shared" ref="C28" si="0">SUM(C7:C27)</f>
        <v>763313.06252200005</v>
      </c>
      <c r="D28" s="92">
        <f>SUM(D7:D27)</f>
        <v>688423.01936600031</v>
      </c>
      <c r="E28" s="23" t="s">
        <v>1</v>
      </c>
      <c r="F28" s="24"/>
      <c r="K28" s="5"/>
      <c r="L28" s="5"/>
    </row>
    <row r="29" spans="1:12" ht="35.1" customHeight="1" x14ac:dyDescent="0.2">
      <c r="A29" s="2"/>
      <c r="B29" s="2"/>
      <c r="C29" s="107"/>
      <c r="D29" s="107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  <row r="86" spans="1:12" ht="35.1" customHeight="1" x14ac:dyDescent="0.2">
      <c r="A86" s="2"/>
      <c r="B86" s="2"/>
      <c r="C86" s="2"/>
      <c r="D86" s="2"/>
      <c r="E86" s="2"/>
      <c r="F86" s="2"/>
      <c r="K86" s="5"/>
      <c r="L86" s="5"/>
    </row>
    <row r="87" spans="1:12" ht="35.1" customHeight="1" x14ac:dyDescent="0.2">
      <c r="A87" s="2"/>
      <c r="B87" s="2"/>
      <c r="C87" s="2"/>
      <c r="D87" s="2"/>
      <c r="E87" s="2"/>
      <c r="F87" s="2"/>
      <c r="K87" s="5"/>
      <c r="L87" s="5"/>
    </row>
    <row r="88" spans="1:12" ht="35.1" customHeight="1" x14ac:dyDescent="0.2">
      <c r="A88" s="2"/>
      <c r="B88" s="2"/>
      <c r="C88" s="2"/>
      <c r="D88" s="2"/>
      <c r="E88" s="2"/>
      <c r="F88" s="2"/>
      <c r="K88" s="5"/>
      <c r="L88" s="5"/>
    </row>
    <row r="89" spans="1:12" ht="35.1" customHeight="1" x14ac:dyDescent="0.2">
      <c r="A89" s="2"/>
      <c r="B89" s="2"/>
      <c r="C89" s="2"/>
      <c r="D89" s="2"/>
      <c r="E89" s="2"/>
      <c r="F89" s="2"/>
      <c r="K89" s="5"/>
      <c r="L89" s="5"/>
    </row>
    <row r="90" spans="1:12" ht="35.1" customHeight="1" x14ac:dyDescent="0.2">
      <c r="A90" s="2"/>
      <c r="B90" s="2"/>
      <c r="C90" s="2"/>
      <c r="D90" s="2"/>
      <c r="E90" s="2"/>
      <c r="F90" s="2"/>
      <c r="K90" s="5"/>
      <c r="L90" s="5"/>
    </row>
    <row r="91" spans="1:12" ht="35.1" customHeight="1" x14ac:dyDescent="0.2">
      <c r="A91" s="2"/>
      <c r="B91" s="2"/>
      <c r="C91" s="2"/>
      <c r="D91" s="2"/>
      <c r="E91" s="2"/>
      <c r="F91" s="2"/>
      <c r="K91" s="5"/>
      <c r="L91" s="5"/>
    </row>
    <row r="92" spans="1:12" ht="35.1" customHeight="1" x14ac:dyDescent="0.2">
      <c r="A92" s="2"/>
      <c r="B92" s="2"/>
      <c r="C92" s="2"/>
      <c r="D92" s="2"/>
      <c r="E92" s="2"/>
      <c r="F92" s="2"/>
      <c r="K92" s="5"/>
      <c r="L92" s="5"/>
    </row>
    <row r="93" spans="1:12" ht="35.1" customHeight="1" x14ac:dyDescent="0.2">
      <c r="A93" s="2"/>
      <c r="B93" s="2"/>
      <c r="C93" s="2"/>
      <c r="D93" s="2"/>
      <c r="E93" s="2"/>
      <c r="F93" s="2"/>
      <c r="K93" s="5"/>
      <c r="L93" s="5"/>
    </row>
    <row r="94" spans="1:12" ht="35.1" customHeight="1" x14ac:dyDescent="0.2">
      <c r="A94" s="2"/>
      <c r="B94" s="2"/>
      <c r="C94" s="2"/>
      <c r="D94" s="2"/>
      <c r="E94" s="2"/>
      <c r="F94" s="2"/>
      <c r="K94" s="5"/>
      <c r="L94" s="5"/>
    </row>
    <row r="95" spans="1:12" ht="35.1" customHeight="1" x14ac:dyDescent="0.2">
      <c r="A95" s="2"/>
      <c r="B95" s="2"/>
      <c r="C95" s="2"/>
      <c r="D95" s="2"/>
      <c r="E95" s="2"/>
      <c r="F95" s="2"/>
      <c r="K95" s="5"/>
      <c r="L95" s="5"/>
    </row>
    <row r="96" spans="1:12" ht="35.1" customHeight="1" x14ac:dyDescent="0.2">
      <c r="A96" s="2"/>
      <c r="B96" s="2"/>
      <c r="C96" s="2"/>
      <c r="D96" s="2"/>
      <c r="E96" s="2"/>
      <c r="F96" s="2"/>
      <c r="K96" s="5"/>
      <c r="L96" s="5"/>
    </row>
    <row r="97" spans="1:12" ht="35.1" customHeight="1" x14ac:dyDescent="0.2">
      <c r="A97" s="2"/>
      <c r="B97" s="2"/>
      <c r="C97" s="2"/>
      <c r="D97" s="2"/>
      <c r="E97" s="2"/>
      <c r="F97" s="2"/>
      <c r="K97" s="5"/>
      <c r="L97" s="5"/>
    </row>
    <row r="98" spans="1:12" ht="35.1" customHeight="1" x14ac:dyDescent="0.2">
      <c r="A98" s="2"/>
      <c r="B98" s="2"/>
      <c r="C98" s="2"/>
      <c r="D98" s="2"/>
      <c r="E98" s="2"/>
      <c r="F98" s="2"/>
      <c r="K98" s="5"/>
      <c r="L98" s="5"/>
    </row>
    <row r="99" spans="1:12" ht="35.1" customHeight="1" x14ac:dyDescent="0.2">
      <c r="A99" s="2"/>
      <c r="B99" s="2"/>
      <c r="C99" s="2"/>
      <c r="D99" s="2"/>
      <c r="E99" s="2"/>
      <c r="F99" s="2"/>
      <c r="K99" s="5"/>
      <c r="L99" s="5"/>
    </row>
    <row r="100" spans="1:12" ht="35.1" customHeight="1" x14ac:dyDescent="0.2">
      <c r="A100" s="2"/>
      <c r="B100" s="2"/>
      <c r="C100" s="2"/>
      <c r="D100" s="2"/>
      <c r="E100" s="2"/>
      <c r="F100" s="2"/>
      <c r="K100" s="5"/>
      <c r="L100" s="5"/>
    </row>
    <row r="101" spans="1:12" ht="35.1" customHeight="1" x14ac:dyDescent="0.2">
      <c r="A101" s="2"/>
      <c r="B101" s="2"/>
      <c r="C101" s="2"/>
      <c r="D101" s="2"/>
      <c r="E101" s="2"/>
      <c r="F101" s="2"/>
      <c r="K101" s="5"/>
      <c r="L101" s="5"/>
    </row>
    <row r="102" spans="1:12" ht="35.1" customHeight="1" x14ac:dyDescent="0.2">
      <c r="A102" s="2"/>
      <c r="B102" s="2"/>
      <c r="C102" s="2"/>
      <c r="D102" s="2"/>
      <c r="E102" s="2"/>
      <c r="F102" s="2"/>
      <c r="K102" s="5"/>
      <c r="L102" s="5"/>
    </row>
    <row r="103" spans="1:12" ht="35.1" customHeight="1" x14ac:dyDescent="0.2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C6:D6"/>
    <mergeCell ref="A3:F3"/>
    <mergeCell ref="A4:F4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93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4" width="14" style="5" customWidth="1"/>
    <col min="5" max="5" width="33.87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56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607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56">
        <v>2015</v>
      </c>
      <c r="D5" s="56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120</v>
      </c>
      <c r="C6" s="124" t="s">
        <v>88</v>
      </c>
      <c r="D6" s="125"/>
      <c r="E6" s="84" t="s">
        <v>119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12" t="s">
        <v>2</v>
      </c>
      <c r="C7" s="87">
        <v>79009.333943999998</v>
      </c>
      <c r="D7" s="87">
        <v>80557.813041000001</v>
      </c>
      <c r="E7" s="14" t="s">
        <v>610</v>
      </c>
      <c r="F7" s="10">
        <v>1</v>
      </c>
      <c r="K7" s="5"/>
      <c r="L7" s="5"/>
    </row>
    <row r="8" spans="1:12" ht="39" customHeight="1" x14ac:dyDescent="0.2">
      <c r="A8" s="11">
        <v>2</v>
      </c>
      <c r="B8" s="13" t="s">
        <v>612</v>
      </c>
      <c r="C8" s="88">
        <v>44836.217585999999</v>
      </c>
      <c r="D8" s="88">
        <v>38290.870480999998</v>
      </c>
      <c r="E8" s="15" t="s">
        <v>611</v>
      </c>
      <c r="F8" s="11">
        <v>2</v>
      </c>
      <c r="K8" s="5"/>
      <c r="L8" s="5"/>
    </row>
    <row r="9" spans="1:12" ht="20.100000000000001" customHeight="1" x14ac:dyDescent="0.2">
      <c r="A9" s="10">
        <v>3</v>
      </c>
      <c r="B9" s="12" t="s">
        <v>7</v>
      </c>
      <c r="C9" s="87">
        <v>44663.887775000003</v>
      </c>
      <c r="D9" s="87">
        <v>37045.003272000002</v>
      </c>
      <c r="E9" s="14" t="s">
        <v>116</v>
      </c>
      <c r="F9" s="10">
        <v>3</v>
      </c>
      <c r="K9" s="5"/>
      <c r="L9" s="5"/>
    </row>
    <row r="10" spans="1:12" ht="20.100000000000001" customHeight="1" x14ac:dyDescent="0.2">
      <c r="A10" s="11">
        <v>4</v>
      </c>
      <c r="B10" s="13" t="s">
        <v>8</v>
      </c>
      <c r="C10" s="88">
        <v>388133.41107199999</v>
      </c>
      <c r="D10" s="88">
        <v>350738.69117200002</v>
      </c>
      <c r="E10" s="15" t="s">
        <v>613</v>
      </c>
      <c r="F10" s="11">
        <v>4</v>
      </c>
      <c r="K10" s="5"/>
      <c r="L10" s="5"/>
    </row>
    <row r="11" spans="1:12" ht="20.100000000000001" customHeight="1" x14ac:dyDescent="0.2">
      <c r="A11" s="10">
        <v>5</v>
      </c>
      <c r="B11" s="12" t="s">
        <v>48</v>
      </c>
      <c r="C11" s="87">
        <v>16073.042058999999</v>
      </c>
      <c r="D11" s="87">
        <v>16777.216326000002</v>
      </c>
      <c r="E11" s="14" t="s">
        <v>614</v>
      </c>
      <c r="F11" s="10">
        <v>5</v>
      </c>
      <c r="K11" s="5"/>
      <c r="L11" s="5"/>
    </row>
    <row r="12" spans="1:12" ht="20.100000000000001" customHeight="1" x14ac:dyDescent="0.2">
      <c r="A12" s="11">
        <v>6</v>
      </c>
      <c r="B12" s="13" t="s">
        <v>10</v>
      </c>
      <c r="C12" s="88">
        <v>2934.8361249999998</v>
      </c>
      <c r="D12" s="88">
        <v>2636.1077340000002</v>
      </c>
      <c r="E12" s="15" t="s">
        <v>11</v>
      </c>
      <c r="F12" s="11">
        <v>6</v>
      </c>
      <c r="K12" s="5"/>
      <c r="L12" s="5"/>
    </row>
    <row r="13" spans="1:12" ht="20.100000000000001" customHeight="1" x14ac:dyDescent="0.2">
      <c r="A13" s="10">
        <v>7</v>
      </c>
      <c r="B13" s="12" t="s">
        <v>12</v>
      </c>
      <c r="C13" s="87">
        <v>86533.127257999993</v>
      </c>
      <c r="D13" s="87">
        <v>71054.442500999998</v>
      </c>
      <c r="E13" s="14" t="s">
        <v>13</v>
      </c>
      <c r="F13" s="10">
        <v>7</v>
      </c>
      <c r="K13" s="5"/>
      <c r="L13" s="5"/>
    </row>
    <row r="14" spans="1:12" ht="20.100000000000001" customHeight="1" x14ac:dyDescent="0.2">
      <c r="A14" s="11">
        <v>8</v>
      </c>
      <c r="B14" s="13" t="s">
        <v>14</v>
      </c>
      <c r="C14" s="88">
        <v>8318.8637020000006</v>
      </c>
      <c r="D14" s="88">
        <v>7719.0818159999999</v>
      </c>
      <c r="E14" s="15" t="s">
        <v>15</v>
      </c>
      <c r="F14" s="11">
        <v>8</v>
      </c>
      <c r="K14" s="5"/>
      <c r="L14" s="5"/>
    </row>
    <row r="15" spans="1:12" ht="20.100000000000001" customHeight="1" x14ac:dyDescent="0.2">
      <c r="A15" s="10">
        <v>9</v>
      </c>
      <c r="B15" s="12" t="s">
        <v>16</v>
      </c>
      <c r="C15" s="87">
        <v>88997.074905000001</v>
      </c>
      <c r="D15" s="87">
        <v>81310.614558000001</v>
      </c>
      <c r="E15" s="14" t="s">
        <v>117</v>
      </c>
      <c r="F15" s="10">
        <v>9</v>
      </c>
      <c r="K15" s="5"/>
      <c r="L15" s="5"/>
    </row>
    <row r="16" spans="1:12" ht="20.100000000000001" customHeight="1" x14ac:dyDescent="0.2">
      <c r="A16" s="11">
        <v>10</v>
      </c>
      <c r="B16" s="13" t="s">
        <v>17</v>
      </c>
      <c r="C16" s="88">
        <v>3812.2240919999999</v>
      </c>
      <c r="D16" s="88">
        <v>2293.178465</v>
      </c>
      <c r="E16" s="15" t="s">
        <v>118</v>
      </c>
      <c r="F16" s="11">
        <v>10</v>
      </c>
      <c r="K16" s="5"/>
      <c r="L16" s="5"/>
    </row>
    <row r="17" spans="1:12" ht="20.100000000000001" customHeight="1" thickBot="1" x14ac:dyDescent="0.25">
      <c r="A17" s="18">
        <v>11</v>
      </c>
      <c r="B17" s="19" t="s">
        <v>18</v>
      </c>
      <c r="C17" s="93">
        <v>1.0440039999999999</v>
      </c>
      <c r="D17" s="93"/>
      <c r="E17" s="20" t="s">
        <v>19</v>
      </c>
      <c r="F17" s="18">
        <v>11</v>
      </c>
      <c r="K17" s="5"/>
      <c r="L17" s="5"/>
    </row>
    <row r="18" spans="1:12" ht="20.100000000000001" customHeight="1" thickBot="1" x14ac:dyDescent="0.25">
      <c r="A18" s="21"/>
      <c r="B18" s="22" t="s">
        <v>87</v>
      </c>
      <c r="C18" s="94">
        <f t="shared" ref="C18" si="0">SUM(C7:C17)</f>
        <v>763313.06252200005</v>
      </c>
      <c r="D18" s="94">
        <f>SUM(D7:D17)</f>
        <v>688423.01936600008</v>
      </c>
      <c r="E18" s="23" t="s">
        <v>1</v>
      </c>
      <c r="F18" s="24"/>
      <c r="K18" s="5"/>
      <c r="L18" s="5"/>
    </row>
    <row r="19" spans="1:12" ht="35.1" customHeight="1" x14ac:dyDescent="0.2">
      <c r="A19" s="2"/>
      <c r="B19" s="2"/>
      <c r="C19" s="107"/>
      <c r="D19" s="107"/>
      <c r="E19" s="2"/>
      <c r="F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  <row r="86" spans="1:12" ht="35.1" customHeight="1" x14ac:dyDescent="0.2">
      <c r="A86" s="2"/>
      <c r="B86" s="2"/>
      <c r="C86" s="2"/>
      <c r="D86" s="2"/>
      <c r="E86" s="2"/>
      <c r="F86" s="2"/>
      <c r="K86" s="5"/>
      <c r="L86" s="5"/>
    </row>
    <row r="87" spans="1:12" ht="35.1" customHeight="1" x14ac:dyDescent="0.2">
      <c r="A87" s="2"/>
      <c r="B87" s="2"/>
      <c r="C87" s="2"/>
      <c r="D87" s="2"/>
      <c r="E87" s="2"/>
      <c r="F87" s="2"/>
      <c r="K87" s="5"/>
      <c r="L87" s="5"/>
    </row>
    <row r="88" spans="1:12" ht="35.1" customHeight="1" x14ac:dyDescent="0.2">
      <c r="A88" s="2"/>
      <c r="B88" s="2"/>
      <c r="C88" s="2"/>
      <c r="D88" s="2"/>
      <c r="E88" s="2"/>
      <c r="F88" s="2"/>
      <c r="K88" s="5"/>
      <c r="L88" s="5"/>
    </row>
    <row r="89" spans="1:12" ht="35.1" customHeight="1" x14ac:dyDescent="0.2">
      <c r="A89" s="2"/>
      <c r="B89" s="2"/>
      <c r="C89" s="2"/>
      <c r="D89" s="2"/>
      <c r="E89" s="2"/>
      <c r="F89" s="2"/>
      <c r="K89" s="5"/>
      <c r="L89" s="5"/>
    </row>
    <row r="90" spans="1:12" ht="35.1" customHeight="1" x14ac:dyDescent="0.2">
      <c r="A90" s="2"/>
      <c r="B90" s="2"/>
      <c r="C90" s="2"/>
      <c r="D90" s="2"/>
      <c r="E90" s="2"/>
      <c r="F90" s="2"/>
      <c r="K90" s="5"/>
      <c r="L90" s="5"/>
    </row>
    <row r="91" spans="1:12" ht="35.1" customHeight="1" x14ac:dyDescent="0.2">
      <c r="A91" s="2"/>
      <c r="B91" s="2"/>
      <c r="C91" s="2"/>
      <c r="D91" s="2"/>
      <c r="E91" s="2"/>
      <c r="F91" s="2"/>
      <c r="K91" s="5"/>
      <c r="L91" s="5"/>
    </row>
    <row r="92" spans="1:12" ht="35.1" customHeight="1" x14ac:dyDescent="0.2">
      <c r="A92" s="2"/>
      <c r="B92" s="2"/>
      <c r="C92" s="2"/>
      <c r="D92" s="2"/>
      <c r="E92" s="2"/>
      <c r="F92" s="2"/>
      <c r="K92" s="5"/>
      <c r="L92" s="5"/>
    </row>
    <row r="93" spans="1:12" ht="35.1" customHeight="1" x14ac:dyDescent="0.2">
      <c r="A93" s="2"/>
      <c r="B93" s="2"/>
      <c r="C93" s="2"/>
      <c r="D93" s="2"/>
      <c r="E93" s="2"/>
      <c r="F93" s="2"/>
      <c r="K93" s="5"/>
      <c r="L93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242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4" width="13.875" style="5" customWidth="1"/>
    <col min="5" max="5" width="27.12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122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121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59">
        <v>2015</v>
      </c>
      <c r="D5" s="59">
        <v>2016</v>
      </c>
      <c r="E5" s="86"/>
      <c r="F5" s="85"/>
      <c r="K5" s="5"/>
      <c r="L5" s="5"/>
    </row>
    <row r="6" spans="1:12" ht="18" customHeight="1" x14ac:dyDescent="0.2">
      <c r="A6" s="66" t="s">
        <v>126</v>
      </c>
      <c r="B6" s="84" t="s">
        <v>127</v>
      </c>
      <c r="C6" s="124" t="s">
        <v>88</v>
      </c>
      <c r="D6" s="125"/>
      <c r="E6" s="86" t="s">
        <v>36</v>
      </c>
      <c r="F6" s="85" t="s">
        <v>125</v>
      </c>
      <c r="K6" s="5"/>
      <c r="L6" s="5"/>
    </row>
    <row r="7" spans="1:12" ht="20.100000000000001" customHeight="1" x14ac:dyDescent="0.2">
      <c r="A7" s="10">
        <v>1</v>
      </c>
      <c r="B7" s="25" t="s">
        <v>339</v>
      </c>
      <c r="C7" s="87">
        <v>92069.105379999994</v>
      </c>
      <c r="D7" s="87">
        <v>79916.120972999997</v>
      </c>
      <c r="E7" s="50" t="s">
        <v>221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26" t="s">
        <v>354</v>
      </c>
      <c r="C8" s="88">
        <v>80682.659035000004</v>
      </c>
      <c r="D8" s="88">
        <v>72342.363618999996</v>
      </c>
      <c r="E8" s="51" t="s">
        <v>236</v>
      </c>
      <c r="F8" s="11">
        <v>2</v>
      </c>
      <c r="K8" s="5"/>
      <c r="L8" s="5"/>
    </row>
    <row r="9" spans="1:12" ht="20.100000000000001" customHeight="1" x14ac:dyDescent="0.2">
      <c r="A9" s="10">
        <v>3</v>
      </c>
      <c r="B9" s="25" t="s">
        <v>347</v>
      </c>
      <c r="C9" s="87">
        <v>80524.880858999997</v>
      </c>
      <c r="D9" s="87">
        <v>66128.136463000003</v>
      </c>
      <c r="E9" s="50" t="s">
        <v>229</v>
      </c>
      <c r="F9" s="10">
        <v>3</v>
      </c>
      <c r="K9" s="5"/>
      <c r="L9" s="5"/>
    </row>
    <row r="10" spans="1:12" ht="20.100000000000001" customHeight="1" x14ac:dyDescent="0.2">
      <c r="A10" s="11">
        <v>4</v>
      </c>
      <c r="B10" s="26" t="s">
        <v>340</v>
      </c>
      <c r="C10" s="88">
        <v>72052.057138999997</v>
      </c>
      <c r="D10" s="88">
        <v>63879.803612999996</v>
      </c>
      <c r="E10" s="51" t="s">
        <v>222</v>
      </c>
      <c r="F10" s="11">
        <v>4</v>
      </c>
      <c r="K10" s="5"/>
      <c r="L10" s="5"/>
    </row>
    <row r="11" spans="1:12" ht="20.100000000000001" customHeight="1" x14ac:dyDescent="0.2">
      <c r="A11" s="10">
        <v>5</v>
      </c>
      <c r="B11" s="25" t="s">
        <v>352</v>
      </c>
      <c r="C11" s="87">
        <v>66099.106794000007</v>
      </c>
      <c r="D11" s="87">
        <v>57432.484570000001</v>
      </c>
      <c r="E11" s="50" t="s">
        <v>234</v>
      </c>
      <c r="F11" s="10">
        <v>5</v>
      </c>
      <c r="K11" s="5"/>
      <c r="L11" s="5"/>
    </row>
    <row r="12" spans="1:12" ht="20.100000000000001" customHeight="1" x14ac:dyDescent="0.2">
      <c r="A12" s="11">
        <v>6</v>
      </c>
      <c r="B12" s="26" t="s">
        <v>44</v>
      </c>
      <c r="C12" s="88">
        <v>40160.754086000001</v>
      </c>
      <c r="D12" s="88">
        <v>45154.390788999997</v>
      </c>
      <c r="E12" s="51" t="s">
        <v>146</v>
      </c>
      <c r="F12" s="11">
        <v>6</v>
      </c>
      <c r="K12" s="5"/>
      <c r="L12" s="5"/>
    </row>
    <row r="13" spans="1:12" ht="20.100000000000001" customHeight="1" x14ac:dyDescent="0.2">
      <c r="A13" s="10">
        <v>7</v>
      </c>
      <c r="B13" s="25" t="s">
        <v>341</v>
      </c>
      <c r="C13" s="87">
        <v>29145.248198000001</v>
      </c>
      <c r="D13" s="87">
        <v>33376.647159</v>
      </c>
      <c r="E13" s="50" t="s">
        <v>223</v>
      </c>
      <c r="F13" s="10">
        <v>7</v>
      </c>
      <c r="K13" s="5"/>
      <c r="L13" s="5"/>
    </row>
    <row r="14" spans="1:12" ht="20.100000000000001" customHeight="1" x14ac:dyDescent="0.2">
      <c r="A14" s="11">
        <v>8</v>
      </c>
      <c r="B14" s="26" t="s">
        <v>351</v>
      </c>
      <c r="C14" s="88">
        <v>23523.61578</v>
      </c>
      <c r="D14" s="88">
        <v>19813.772303000002</v>
      </c>
      <c r="E14" s="51" t="s">
        <v>233</v>
      </c>
      <c r="F14" s="11">
        <v>8</v>
      </c>
      <c r="K14" s="5"/>
      <c r="L14" s="5"/>
    </row>
    <row r="15" spans="1:12" ht="20.100000000000001" customHeight="1" x14ac:dyDescent="0.2">
      <c r="A15" s="10">
        <v>9</v>
      </c>
      <c r="B15" s="25" t="s">
        <v>38</v>
      </c>
      <c r="C15" s="87">
        <v>20652.294631000001</v>
      </c>
      <c r="D15" s="87">
        <v>17884.385105000001</v>
      </c>
      <c r="E15" s="50" t="s">
        <v>40</v>
      </c>
      <c r="F15" s="10">
        <v>9</v>
      </c>
      <c r="K15" s="5"/>
      <c r="L15" s="5"/>
    </row>
    <row r="16" spans="1:12" ht="20.100000000000001" customHeight="1" x14ac:dyDescent="0.2">
      <c r="A16" s="11">
        <v>10</v>
      </c>
      <c r="B16" s="26" t="s">
        <v>345</v>
      </c>
      <c r="C16" s="88">
        <v>14498.635339</v>
      </c>
      <c r="D16" s="88">
        <v>16093.353417</v>
      </c>
      <c r="E16" s="51" t="s">
        <v>227</v>
      </c>
      <c r="F16" s="11">
        <v>10</v>
      </c>
      <c r="K16" s="5"/>
      <c r="L16" s="5"/>
    </row>
    <row r="17" spans="1:12" ht="20.100000000000001" customHeight="1" x14ac:dyDescent="0.2">
      <c r="A17" s="10">
        <v>11</v>
      </c>
      <c r="B17" s="25" t="s">
        <v>349</v>
      </c>
      <c r="C17" s="87">
        <v>13896.373530000001</v>
      </c>
      <c r="D17" s="87">
        <v>14379.024219000001</v>
      </c>
      <c r="E17" s="50" t="s">
        <v>231</v>
      </c>
      <c r="F17" s="10">
        <v>11</v>
      </c>
      <c r="K17" s="5"/>
      <c r="L17" s="5"/>
    </row>
    <row r="18" spans="1:12" ht="20.100000000000001" customHeight="1" x14ac:dyDescent="0.2">
      <c r="A18" s="11">
        <v>12</v>
      </c>
      <c r="B18" s="26" t="s">
        <v>344</v>
      </c>
      <c r="C18" s="88">
        <v>15181.185189</v>
      </c>
      <c r="D18" s="88">
        <v>13974.163121</v>
      </c>
      <c r="E18" s="51" t="s">
        <v>226</v>
      </c>
      <c r="F18" s="11">
        <v>12</v>
      </c>
      <c r="K18" s="5"/>
      <c r="L18" s="5"/>
    </row>
    <row r="19" spans="1:12" ht="20.100000000000001" customHeight="1" x14ac:dyDescent="0.2">
      <c r="A19" s="10">
        <v>13</v>
      </c>
      <c r="B19" s="25" t="s">
        <v>359</v>
      </c>
      <c r="C19" s="87">
        <v>13006.960922</v>
      </c>
      <c r="D19" s="87">
        <v>13594.865271999999</v>
      </c>
      <c r="E19" s="50" t="s">
        <v>241</v>
      </c>
      <c r="F19" s="10">
        <v>13</v>
      </c>
      <c r="K19" s="5"/>
      <c r="L19" s="5"/>
    </row>
    <row r="20" spans="1:12" ht="20.100000000000001" customHeight="1" x14ac:dyDescent="0.2">
      <c r="A20" s="11">
        <v>14</v>
      </c>
      <c r="B20" s="26" t="s">
        <v>353</v>
      </c>
      <c r="C20" s="88">
        <v>15836.774971000001</v>
      </c>
      <c r="D20" s="88">
        <v>12634.665562</v>
      </c>
      <c r="E20" s="51" t="s">
        <v>235</v>
      </c>
      <c r="F20" s="11">
        <v>14</v>
      </c>
      <c r="K20" s="5"/>
      <c r="L20" s="5"/>
    </row>
    <row r="21" spans="1:12" ht="20.100000000000001" customHeight="1" x14ac:dyDescent="0.2">
      <c r="A21" s="10">
        <v>15</v>
      </c>
      <c r="B21" s="25" t="s">
        <v>356</v>
      </c>
      <c r="C21" s="87">
        <v>13529.695768</v>
      </c>
      <c r="D21" s="87">
        <v>11076.80262</v>
      </c>
      <c r="E21" s="50" t="s">
        <v>238</v>
      </c>
      <c r="F21" s="10">
        <v>15</v>
      </c>
      <c r="K21" s="5"/>
      <c r="L21" s="5"/>
    </row>
    <row r="22" spans="1:12" ht="20.100000000000001" customHeight="1" x14ac:dyDescent="0.2">
      <c r="A22" s="11">
        <v>16</v>
      </c>
      <c r="B22" s="26" t="s">
        <v>370</v>
      </c>
      <c r="C22" s="88">
        <v>10220.36861</v>
      </c>
      <c r="D22" s="88">
        <v>10701.425974</v>
      </c>
      <c r="E22" s="51" t="s">
        <v>252</v>
      </c>
      <c r="F22" s="11">
        <v>16</v>
      </c>
      <c r="K22" s="5"/>
      <c r="L22" s="5"/>
    </row>
    <row r="23" spans="1:12" ht="20.100000000000001" customHeight="1" x14ac:dyDescent="0.2">
      <c r="A23" s="10">
        <v>17</v>
      </c>
      <c r="B23" s="25" t="s">
        <v>350</v>
      </c>
      <c r="C23" s="87">
        <v>12519.844546</v>
      </c>
      <c r="D23" s="87">
        <v>10375.106637999999</v>
      </c>
      <c r="E23" s="50" t="s">
        <v>232</v>
      </c>
      <c r="F23" s="10">
        <v>17</v>
      </c>
      <c r="K23" s="5"/>
      <c r="L23" s="5"/>
    </row>
    <row r="24" spans="1:12" ht="20.100000000000001" customHeight="1" x14ac:dyDescent="0.2">
      <c r="A24" s="11">
        <v>18</v>
      </c>
      <c r="B24" s="26" t="s">
        <v>346</v>
      </c>
      <c r="C24" s="88">
        <v>11788.674069999999</v>
      </c>
      <c r="D24" s="88">
        <v>8690.7508209999996</v>
      </c>
      <c r="E24" s="51" t="s">
        <v>228</v>
      </c>
      <c r="F24" s="11">
        <v>18</v>
      </c>
      <c r="K24" s="5"/>
      <c r="L24" s="5"/>
    </row>
    <row r="25" spans="1:12" ht="20.100000000000001" customHeight="1" x14ac:dyDescent="0.2">
      <c r="A25" s="10">
        <v>19</v>
      </c>
      <c r="B25" s="25" t="s">
        <v>342</v>
      </c>
      <c r="C25" s="87">
        <v>10338.461364000001</v>
      </c>
      <c r="D25" s="87">
        <v>8581.6797380000007</v>
      </c>
      <c r="E25" s="50" t="s">
        <v>224</v>
      </c>
      <c r="F25" s="10">
        <v>19</v>
      </c>
      <c r="K25" s="5"/>
      <c r="L25" s="5"/>
    </row>
    <row r="26" spans="1:12" ht="20.100000000000001" customHeight="1" x14ac:dyDescent="0.2">
      <c r="A26" s="11">
        <v>20</v>
      </c>
      <c r="B26" s="26" t="s">
        <v>358</v>
      </c>
      <c r="C26" s="88">
        <v>9879.5126909999999</v>
      </c>
      <c r="D26" s="88">
        <v>8285.1897360000003</v>
      </c>
      <c r="E26" s="51" t="s">
        <v>240</v>
      </c>
      <c r="F26" s="11">
        <v>20</v>
      </c>
      <c r="K26" s="5"/>
      <c r="L26" s="5"/>
    </row>
    <row r="27" spans="1:12" ht="20.100000000000001" customHeight="1" x14ac:dyDescent="0.2">
      <c r="A27" s="10">
        <v>21</v>
      </c>
      <c r="B27" s="25" t="s">
        <v>348</v>
      </c>
      <c r="C27" s="87">
        <v>10096.599625999999</v>
      </c>
      <c r="D27" s="87">
        <v>7933.9624869999998</v>
      </c>
      <c r="E27" s="50" t="s">
        <v>230</v>
      </c>
      <c r="F27" s="10">
        <v>21</v>
      </c>
      <c r="K27" s="5"/>
      <c r="L27" s="5"/>
    </row>
    <row r="28" spans="1:12" ht="20.100000000000001" customHeight="1" x14ac:dyDescent="0.2">
      <c r="A28" s="11">
        <v>22</v>
      </c>
      <c r="B28" s="26" t="s">
        <v>42</v>
      </c>
      <c r="C28" s="88">
        <v>6797.5867479999997</v>
      </c>
      <c r="D28" s="88">
        <v>7154.5257750000001</v>
      </c>
      <c r="E28" s="51" t="s">
        <v>41</v>
      </c>
      <c r="F28" s="11">
        <v>22</v>
      </c>
      <c r="K28" s="5"/>
      <c r="L28" s="5"/>
    </row>
    <row r="29" spans="1:12" ht="20.100000000000001" customHeight="1" x14ac:dyDescent="0.2">
      <c r="A29" s="10">
        <v>23</v>
      </c>
      <c r="B29" s="25" t="s">
        <v>343</v>
      </c>
      <c r="C29" s="87">
        <v>7894.1322449999998</v>
      </c>
      <c r="D29" s="87">
        <v>7149.925037</v>
      </c>
      <c r="E29" s="50" t="s">
        <v>225</v>
      </c>
      <c r="F29" s="10">
        <v>23</v>
      </c>
      <c r="K29" s="5"/>
      <c r="L29" s="5"/>
    </row>
    <row r="30" spans="1:12" ht="20.100000000000001" customHeight="1" x14ac:dyDescent="0.2">
      <c r="A30" s="11">
        <v>24</v>
      </c>
      <c r="B30" s="26" t="s">
        <v>37</v>
      </c>
      <c r="C30" s="88">
        <v>6393.9845779999996</v>
      </c>
      <c r="D30" s="88">
        <v>7089.0840429999998</v>
      </c>
      <c r="E30" s="51" t="s">
        <v>39</v>
      </c>
      <c r="F30" s="11">
        <v>24</v>
      </c>
      <c r="K30" s="5"/>
      <c r="L30" s="5"/>
    </row>
    <row r="31" spans="1:12" ht="20.100000000000001" customHeight="1" x14ac:dyDescent="0.2">
      <c r="A31" s="10">
        <v>25</v>
      </c>
      <c r="B31" s="25" t="s">
        <v>377</v>
      </c>
      <c r="C31" s="87">
        <v>6068.885843</v>
      </c>
      <c r="D31" s="87">
        <v>5451.9709300000004</v>
      </c>
      <c r="E31" s="50" t="s">
        <v>259</v>
      </c>
      <c r="F31" s="10">
        <v>25</v>
      </c>
      <c r="K31" s="5"/>
      <c r="L31" s="5"/>
    </row>
    <row r="32" spans="1:12" ht="20.100000000000001" customHeight="1" x14ac:dyDescent="0.2">
      <c r="A32" s="11">
        <v>26</v>
      </c>
      <c r="B32" s="26" t="s">
        <v>368</v>
      </c>
      <c r="C32" s="88">
        <v>6899.3162469999997</v>
      </c>
      <c r="D32" s="88">
        <v>5245.0150599999997</v>
      </c>
      <c r="E32" s="51" t="s">
        <v>250</v>
      </c>
      <c r="F32" s="11">
        <v>26</v>
      </c>
      <c r="K32" s="5"/>
      <c r="L32" s="5"/>
    </row>
    <row r="33" spans="1:12" ht="20.100000000000001" customHeight="1" x14ac:dyDescent="0.2">
      <c r="A33" s="10">
        <v>27</v>
      </c>
      <c r="B33" s="25" t="s">
        <v>394</v>
      </c>
      <c r="C33" s="87">
        <v>6003.8177329999999</v>
      </c>
      <c r="D33" s="87">
        <v>5075.3318149999996</v>
      </c>
      <c r="E33" s="50" t="s">
        <v>276</v>
      </c>
      <c r="F33" s="10">
        <v>27</v>
      </c>
      <c r="K33" s="5"/>
      <c r="L33" s="5"/>
    </row>
    <row r="34" spans="1:12" ht="20.100000000000001" customHeight="1" x14ac:dyDescent="0.2">
      <c r="A34" s="11">
        <v>28</v>
      </c>
      <c r="B34" s="26" t="s">
        <v>378</v>
      </c>
      <c r="C34" s="88">
        <v>6008.2463989999997</v>
      </c>
      <c r="D34" s="88">
        <v>4926.3060379999997</v>
      </c>
      <c r="E34" s="51" t="s">
        <v>260</v>
      </c>
      <c r="F34" s="11">
        <v>28</v>
      </c>
      <c r="K34" s="5"/>
      <c r="L34" s="5"/>
    </row>
    <row r="35" spans="1:12" ht="20.100000000000001" customHeight="1" x14ac:dyDescent="0.2">
      <c r="A35" s="10">
        <v>29</v>
      </c>
      <c r="B35" s="25" t="s">
        <v>374</v>
      </c>
      <c r="C35" s="87">
        <v>2865.6868869999998</v>
      </c>
      <c r="D35" s="87">
        <v>3657.9437589999998</v>
      </c>
      <c r="E35" s="50" t="s">
        <v>256</v>
      </c>
      <c r="F35" s="10">
        <v>29</v>
      </c>
      <c r="K35" s="5"/>
      <c r="L35" s="5"/>
    </row>
    <row r="36" spans="1:12" ht="20.100000000000001" customHeight="1" x14ac:dyDescent="0.2">
      <c r="A36" s="11">
        <v>30</v>
      </c>
      <c r="B36" s="26" t="s">
        <v>360</v>
      </c>
      <c r="C36" s="88">
        <v>1735.5763850000001</v>
      </c>
      <c r="D36" s="88">
        <v>3613.4251760000002</v>
      </c>
      <c r="E36" s="51" t="s">
        <v>242</v>
      </c>
      <c r="F36" s="11">
        <v>30</v>
      </c>
      <c r="K36" s="5"/>
      <c r="L36" s="5"/>
    </row>
    <row r="37" spans="1:12" ht="20.100000000000001" customHeight="1" x14ac:dyDescent="0.2">
      <c r="A37" s="10">
        <v>31</v>
      </c>
      <c r="B37" s="25" t="s">
        <v>43</v>
      </c>
      <c r="C37" s="87">
        <v>5004.7139010000001</v>
      </c>
      <c r="D37" s="87">
        <v>3275.4273290000001</v>
      </c>
      <c r="E37" s="50" t="s">
        <v>147</v>
      </c>
      <c r="F37" s="10">
        <v>31</v>
      </c>
      <c r="K37" s="5"/>
      <c r="L37" s="5"/>
    </row>
    <row r="38" spans="1:12" ht="20.100000000000001" customHeight="1" x14ac:dyDescent="0.2">
      <c r="A38" s="11">
        <v>32</v>
      </c>
      <c r="B38" s="26" t="s">
        <v>379</v>
      </c>
      <c r="C38" s="88">
        <v>3879.4525669999998</v>
      </c>
      <c r="D38" s="88">
        <v>3244.0197079999998</v>
      </c>
      <c r="E38" s="51" t="s">
        <v>261</v>
      </c>
      <c r="F38" s="11">
        <v>32</v>
      </c>
      <c r="K38" s="5"/>
      <c r="L38" s="5"/>
    </row>
    <row r="39" spans="1:12" ht="20.100000000000001" customHeight="1" x14ac:dyDescent="0.2">
      <c r="A39" s="10">
        <v>33</v>
      </c>
      <c r="B39" s="25" t="s">
        <v>355</v>
      </c>
      <c r="C39" s="87">
        <v>2635.9999029999999</v>
      </c>
      <c r="D39" s="87">
        <v>2604.7670680000001</v>
      </c>
      <c r="E39" s="50" t="s">
        <v>237</v>
      </c>
      <c r="F39" s="10">
        <v>33</v>
      </c>
      <c r="K39" s="5"/>
      <c r="L39" s="5"/>
    </row>
    <row r="40" spans="1:12" ht="20.100000000000001" customHeight="1" x14ac:dyDescent="0.2">
      <c r="A40" s="11">
        <v>34</v>
      </c>
      <c r="B40" s="26" t="s">
        <v>393</v>
      </c>
      <c r="C40" s="88">
        <v>2991.7883740000002</v>
      </c>
      <c r="D40" s="88">
        <v>2593.0570619999999</v>
      </c>
      <c r="E40" s="51" t="s">
        <v>275</v>
      </c>
      <c r="F40" s="11">
        <v>34</v>
      </c>
      <c r="K40" s="5"/>
      <c r="L40" s="5"/>
    </row>
    <row r="41" spans="1:12" ht="20.100000000000001" customHeight="1" x14ac:dyDescent="0.2">
      <c r="A41" s="10">
        <v>35</v>
      </c>
      <c r="B41" s="25" t="s">
        <v>364</v>
      </c>
      <c r="C41" s="87">
        <v>2268.4209070000002</v>
      </c>
      <c r="D41" s="87">
        <v>2538.1177120000002</v>
      </c>
      <c r="E41" s="50" t="s">
        <v>246</v>
      </c>
      <c r="F41" s="10">
        <v>35</v>
      </c>
      <c r="K41" s="5"/>
      <c r="L41" s="5"/>
    </row>
    <row r="42" spans="1:12" ht="20.100000000000001" customHeight="1" x14ac:dyDescent="0.2">
      <c r="A42" s="11">
        <v>36</v>
      </c>
      <c r="B42" s="26" t="s">
        <v>366</v>
      </c>
      <c r="C42" s="88">
        <v>1841.122331</v>
      </c>
      <c r="D42" s="88">
        <v>2263.5757250000001</v>
      </c>
      <c r="E42" s="51" t="s">
        <v>248</v>
      </c>
      <c r="F42" s="11">
        <v>36</v>
      </c>
      <c r="K42" s="5"/>
      <c r="L42" s="5"/>
    </row>
    <row r="43" spans="1:12" ht="20.100000000000001" customHeight="1" x14ac:dyDescent="0.2">
      <c r="A43" s="10">
        <v>37</v>
      </c>
      <c r="B43" s="25" t="s">
        <v>376</v>
      </c>
      <c r="C43" s="87">
        <v>2216.4732389999999</v>
      </c>
      <c r="D43" s="87">
        <v>2203.2116139999998</v>
      </c>
      <c r="E43" s="50" t="s">
        <v>258</v>
      </c>
      <c r="F43" s="10">
        <v>37</v>
      </c>
      <c r="K43" s="5"/>
      <c r="L43" s="5"/>
    </row>
    <row r="44" spans="1:12" ht="20.100000000000001" customHeight="1" x14ac:dyDescent="0.2">
      <c r="A44" s="11">
        <v>38</v>
      </c>
      <c r="B44" s="26" t="s">
        <v>357</v>
      </c>
      <c r="C44" s="88">
        <v>2113.6940289999998</v>
      </c>
      <c r="D44" s="88">
        <v>2157.0292460000001</v>
      </c>
      <c r="E44" s="51" t="s">
        <v>239</v>
      </c>
      <c r="F44" s="11">
        <v>38</v>
      </c>
      <c r="K44" s="5"/>
      <c r="L44" s="5"/>
    </row>
    <row r="45" spans="1:12" ht="20.100000000000001" customHeight="1" x14ac:dyDescent="0.2">
      <c r="A45" s="10">
        <v>39</v>
      </c>
      <c r="B45" s="25" t="s">
        <v>407</v>
      </c>
      <c r="C45" s="87">
        <v>2577.7970220000002</v>
      </c>
      <c r="D45" s="87">
        <v>1947.552989</v>
      </c>
      <c r="E45" s="50" t="s">
        <v>288</v>
      </c>
      <c r="F45" s="10">
        <v>39</v>
      </c>
      <c r="K45" s="5"/>
      <c r="L45" s="5"/>
    </row>
    <row r="46" spans="1:12" ht="20.100000000000001" customHeight="1" x14ac:dyDescent="0.2">
      <c r="A46" s="11">
        <v>40</v>
      </c>
      <c r="B46" s="26" t="s">
        <v>363</v>
      </c>
      <c r="C46" s="88">
        <v>1920.429433</v>
      </c>
      <c r="D46" s="88">
        <v>1807.1625369999999</v>
      </c>
      <c r="E46" s="51" t="s">
        <v>245</v>
      </c>
      <c r="F46" s="11">
        <v>40</v>
      </c>
      <c r="K46" s="5"/>
      <c r="L46" s="5"/>
    </row>
    <row r="47" spans="1:12" ht="20.100000000000001" customHeight="1" x14ac:dyDescent="0.2">
      <c r="A47" s="10">
        <v>41</v>
      </c>
      <c r="B47" s="25" t="s">
        <v>361</v>
      </c>
      <c r="C47" s="87">
        <v>1444.6337040000001</v>
      </c>
      <c r="D47" s="87">
        <v>1506.4297489999999</v>
      </c>
      <c r="E47" s="50" t="s">
        <v>243</v>
      </c>
      <c r="F47" s="10">
        <v>41</v>
      </c>
      <c r="K47" s="5"/>
      <c r="L47" s="5"/>
    </row>
    <row r="48" spans="1:12" ht="20.100000000000001" customHeight="1" x14ac:dyDescent="0.2">
      <c r="A48" s="11">
        <v>42</v>
      </c>
      <c r="B48" s="26" t="s">
        <v>383</v>
      </c>
      <c r="C48" s="88">
        <v>1287.826403</v>
      </c>
      <c r="D48" s="88">
        <v>1412.09286</v>
      </c>
      <c r="E48" s="51" t="s">
        <v>265</v>
      </c>
      <c r="F48" s="11">
        <v>42</v>
      </c>
      <c r="K48" s="5"/>
      <c r="L48" s="5"/>
    </row>
    <row r="49" spans="1:12" ht="20.100000000000001" customHeight="1" x14ac:dyDescent="0.2">
      <c r="A49" s="10">
        <v>43</v>
      </c>
      <c r="B49" s="25" t="s">
        <v>367</v>
      </c>
      <c r="C49" s="87">
        <v>3292.2641739999999</v>
      </c>
      <c r="D49" s="87">
        <v>1345.2681829999999</v>
      </c>
      <c r="E49" s="50" t="s">
        <v>249</v>
      </c>
      <c r="F49" s="10">
        <v>43</v>
      </c>
      <c r="K49" s="5"/>
      <c r="L49" s="5"/>
    </row>
    <row r="50" spans="1:12" ht="20.100000000000001" customHeight="1" x14ac:dyDescent="0.2">
      <c r="A50" s="11">
        <v>44</v>
      </c>
      <c r="B50" s="26" t="s">
        <v>373</v>
      </c>
      <c r="C50" s="88">
        <v>1311.4396549999999</v>
      </c>
      <c r="D50" s="88">
        <v>1317.6344839999999</v>
      </c>
      <c r="E50" s="51" t="s">
        <v>255</v>
      </c>
      <c r="F50" s="11">
        <v>44</v>
      </c>
      <c r="K50" s="5"/>
      <c r="L50" s="5"/>
    </row>
    <row r="51" spans="1:12" ht="20.100000000000001" customHeight="1" x14ac:dyDescent="0.2">
      <c r="A51" s="10">
        <v>45</v>
      </c>
      <c r="B51" s="25" t="s">
        <v>362</v>
      </c>
      <c r="C51" s="87">
        <v>1595.2318049999999</v>
      </c>
      <c r="D51" s="87">
        <v>1201.677739</v>
      </c>
      <c r="E51" s="50" t="s">
        <v>244</v>
      </c>
      <c r="F51" s="10">
        <v>45</v>
      </c>
      <c r="K51" s="5"/>
      <c r="L51" s="5"/>
    </row>
    <row r="52" spans="1:12" ht="20.100000000000001" customHeight="1" x14ac:dyDescent="0.2">
      <c r="A52" s="11">
        <v>46</v>
      </c>
      <c r="B52" s="26" t="s">
        <v>365</v>
      </c>
      <c r="C52" s="88">
        <v>423.83008100000001</v>
      </c>
      <c r="D52" s="88">
        <v>1181.9155189999999</v>
      </c>
      <c r="E52" s="51" t="s">
        <v>247</v>
      </c>
      <c r="F52" s="11">
        <v>46</v>
      </c>
      <c r="K52" s="5"/>
      <c r="L52" s="5"/>
    </row>
    <row r="53" spans="1:12" ht="20.100000000000001" customHeight="1" x14ac:dyDescent="0.2">
      <c r="A53" s="10">
        <v>47</v>
      </c>
      <c r="B53" s="25" t="s">
        <v>384</v>
      </c>
      <c r="C53" s="87">
        <v>2022.234344</v>
      </c>
      <c r="D53" s="87">
        <v>1018.622539</v>
      </c>
      <c r="E53" s="50" t="s">
        <v>266</v>
      </c>
      <c r="F53" s="10">
        <v>47</v>
      </c>
      <c r="K53" s="5"/>
      <c r="L53" s="5"/>
    </row>
    <row r="54" spans="1:12" ht="20.100000000000001" customHeight="1" x14ac:dyDescent="0.2">
      <c r="A54" s="11">
        <v>48</v>
      </c>
      <c r="B54" s="26" t="s">
        <v>369</v>
      </c>
      <c r="C54" s="88">
        <v>1238.482647</v>
      </c>
      <c r="D54" s="88">
        <v>997.07927299999994</v>
      </c>
      <c r="E54" s="51" t="s">
        <v>251</v>
      </c>
      <c r="F54" s="11">
        <v>48</v>
      </c>
      <c r="K54" s="5"/>
      <c r="L54" s="5"/>
    </row>
    <row r="55" spans="1:12" ht="20.100000000000001" customHeight="1" x14ac:dyDescent="0.2">
      <c r="A55" s="10">
        <v>49</v>
      </c>
      <c r="B55" s="25" t="s">
        <v>568</v>
      </c>
      <c r="C55" s="87">
        <v>3218.1730240000002</v>
      </c>
      <c r="D55" s="87">
        <v>906.60109199999999</v>
      </c>
      <c r="E55" s="50" t="s">
        <v>556</v>
      </c>
      <c r="F55" s="10">
        <v>49</v>
      </c>
      <c r="K55" s="5"/>
      <c r="L55" s="5"/>
    </row>
    <row r="56" spans="1:12" ht="20.100000000000001" customHeight="1" x14ac:dyDescent="0.2">
      <c r="A56" s="11">
        <v>50</v>
      </c>
      <c r="B56" s="26" t="s">
        <v>415</v>
      </c>
      <c r="C56" s="88">
        <v>1933.1511</v>
      </c>
      <c r="D56" s="88">
        <v>884.97151799999995</v>
      </c>
      <c r="E56" s="51" t="s">
        <v>295</v>
      </c>
      <c r="F56" s="11">
        <v>50</v>
      </c>
      <c r="K56" s="5"/>
      <c r="L56" s="5"/>
    </row>
    <row r="57" spans="1:12" ht="20.100000000000001" customHeight="1" x14ac:dyDescent="0.2">
      <c r="A57" s="10">
        <v>51</v>
      </c>
      <c r="B57" s="25" t="s">
        <v>403</v>
      </c>
      <c r="C57" s="87">
        <v>550.70948199999998</v>
      </c>
      <c r="D57" s="87">
        <v>854.36695899999995</v>
      </c>
      <c r="E57" s="50" t="s">
        <v>284</v>
      </c>
      <c r="F57" s="10">
        <v>51</v>
      </c>
      <c r="K57" s="5"/>
      <c r="L57" s="5"/>
    </row>
    <row r="58" spans="1:12" ht="20.100000000000001" customHeight="1" x14ac:dyDescent="0.2">
      <c r="A58" s="11">
        <v>52</v>
      </c>
      <c r="B58" s="26" t="s">
        <v>371</v>
      </c>
      <c r="C58" s="88">
        <v>935.49282300000004</v>
      </c>
      <c r="D58" s="88">
        <v>774.68735900000001</v>
      </c>
      <c r="E58" s="51" t="s">
        <v>253</v>
      </c>
      <c r="F58" s="11">
        <v>52</v>
      </c>
      <c r="K58" s="5"/>
      <c r="L58" s="5"/>
    </row>
    <row r="59" spans="1:12" ht="20.100000000000001" customHeight="1" x14ac:dyDescent="0.2">
      <c r="A59" s="10">
        <v>53</v>
      </c>
      <c r="B59" s="25" t="s">
        <v>372</v>
      </c>
      <c r="C59" s="87">
        <v>629.58462799999995</v>
      </c>
      <c r="D59" s="87">
        <v>698.585376</v>
      </c>
      <c r="E59" s="50" t="s">
        <v>254</v>
      </c>
      <c r="F59" s="10">
        <v>53</v>
      </c>
      <c r="K59" s="5"/>
      <c r="L59" s="5"/>
    </row>
    <row r="60" spans="1:12" ht="20.100000000000001" customHeight="1" x14ac:dyDescent="0.2">
      <c r="A60" s="11">
        <v>54</v>
      </c>
      <c r="B60" s="26" t="s">
        <v>390</v>
      </c>
      <c r="C60" s="88">
        <v>556.63779499999998</v>
      </c>
      <c r="D60" s="88">
        <v>491.90955700000001</v>
      </c>
      <c r="E60" s="51" t="s">
        <v>272</v>
      </c>
      <c r="F60" s="11">
        <v>54</v>
      </c>
      <c r="K60" s="5"/>
      <c r="L60" s="5"/>
    </row>
    <row r="61" spans="1:12" ht="20.100000000000001" customHeight="1" x14ac:dyDescent="0.2">
      <c r="A61" s="10">
        <v>55</v>
      </c>
      <c r="B61" s="25" t="s">
        <v>375</v>
      </c>
      <c r="C61" s="87">
        <v>545.03870900000004</v>
      </c>
      <c r="D61" s="87">
        <v>444.50373300000001</v>
      </c>
      <c r="E61" s="50" t="s">
        <v>257</v>
      </c>
      <c r="F61" s="10">
        <v>55</v>
      </c>
      <c r="K61" s="5"/>
      <c r="L61" s="5"/>
    </row>
    <row r="62" spans="1:12" ht="20.100000000000001" customHeight="1" x14ac:dyDescent="0.2">
      <c r="A62" s="11">
        <v>56</v>
      </c>
      <c r="B62" s="26" t="s">
        <v>424</v>
      </c>
      <c r="C62" s="88">
        <v>56.269463999999999</v>
      </c>
      <c r="D62" s="88">
        <v>428.55951299999998</v>
      </c>
      <c r="E62" s="51" t="s">
        <v>304</v>
      </c>
      <c r="F62" s="11">
        <v>56</v>
      </c>
      <c r="K62" s="5"/>
      <c r="L62" s="5"/>
    </row>
    <row r="63" spans="1:12" ht="20.100000000000001" customHeight="1" x14ac:dyDescent="0.2">
      <c r="A63" s="10">
        <v>57</v>
      </c>
      <c r="B63" s="25" t="s">
        <v>381</v>
      </c>
      <c r="C63" s="87">
        <v>517.15690700000005</v>
      </c>
      <c r="D63" s="87">
        <v>426.69046900000001</v>
      </c>
      <c r="E63" s="50" t="s">
        <v>263</v>
      </c>
      <c r="F63" s="10">
        <v>57</v>
      </c>
      <c r="K63" s="5"/>
      <c r="L63" s="5"/>
    </row>
    <row r="64" spans="1:12" ht="20.100000000000001" customHeight="1" x14ac:dyDescent="0.2">
      <c r="A64" s="11">
        <v>58</v>
      </c>
      <c r="B64" s="26" t="s">
        <v>487</v>
      </c>
      <c r="C64" s="88">
        <v>230.254426</v>
      </c>
      <c r="D64" s="88">
        <v>418.12565899999998</v>
      </c>
      <c r="E64" s="51" t="s">
        <v>470</v>
      </c>
      <c r="F64" s="11">
        <v>58</v>
      </c>
      <c r="K64" s="5"/>
      <c r="L64" s="5"/>
    </row>
    <row r="65" spans="1:12" ht="20.100000000000001" customHeight="1" x14ac:dyDescent="0.2">
      <c r="A65" s="10">
        <v>59</v>
      </c>
      <c r="B65" s="25" t="s">
        <v>387</v>
      </c>
      <c r="C65" s="87">
        <v>300.76451900000001</v>
      </c>
      <c r="D65" s="87">
        <v>379.54129</v>
      </c>
      <c r="E65" s="50" t="s">
        <v>269</v>
      </c>
      <c r="F65" s="10">
        <v>59</v>
      </c>
      <c r="K65" s="5"/>
      <c r="L65" s="5"/>
    </row>
    <row r="66" spans="1:12" ht="20.100000000000001" customHeight="1" x14ac:dyDescent="0.2">
      <c r="A66" s="11">
        <v>60</v>
      </c>
      <c r="B66" s="26" t="s">
        <v>380</v>
      </c>
      <c r="C66" s="88">
        <v>140.856819</v>
      </c>
      <c r="D66" s="88">
        <v>359.23695900000001</v>
      </c>
      <c r="E66" s="51" t="s">
        <v>262</v>
      </c>
      <c r="F66" s="11">
        <v>60</v>
      </c>
      <c r="K66" s="5"/>
      <c r="L66" s="5"/>
    </row>
    <row r="67" spans="1:12" ht="20.100000000000001" customHeight="1" x14ac:dyDescent="0.2">
      <c r="A67" s="10">
        <v>61</v>
      </c>
      <c r="B67" s="25" t="s">
        <v>439</v>
      </c>
      <c r="C67" s="87">
        <v>120.358327</v>
      </c>
      <c r="D67" s="87">
        <v>304.25967900000001</v>
      </c>
      <c r="E67" s="50" t="s">
        <v>320</v>
      </c>
      <c r="F67" s="10">
        <v>61</v>
      </c>
      <c r="K67" s="5"/>
      <c r="L67" s="5"/>
    </row>
    <row r="68" spans="1:12" ht="20.100000000000001" customHeight="1" x14ac:dyDescent="0.2">
      <c r="A68" s="11">
        <v>62</v>
      </c>
      <c r="B68" s="26" t="s">
        <v>388</v>
      </c>
      <c r="C68" s="88">
        <v>275.05282999999997</v>
      </c>
      <c r="D68" s="88">
        <v>303.91164400000002</v>
      </c>
      <c r="E68" s="51" t="s">
        <v>270</v>
      </c>
      <c r="F68" s="11">
        <v>62</v>
      </c>
      <c r="K68" s="5"/>
      <c r="L68" s="5"/>
    </row>
    <row r="69" spans="1:12" ht="20.100000000000001" customHeight="1" x14ac:dyDescent="0.2">
      <c r="A69" s="10">
        <v>63</v>
      </c>
      <c r="B69" s="25" t="s">
        <v>382</v>
      </c>
      <c r="C69" s="87">
        <v>272.07780400000001</v>
      </c>
      <c r="D69" s="87">
        <v>285.95654500000001</v>
      </c>
      <c r="E69" s="50" t="s">
        <v>264</v>
      </c>
      <c r="F69" s="10">
        <v>63</v>
      </c>
      <c r="K69" s="5"/>
      <c r="L69" s="5"/>
    </row>
    <row r="70" spans="1:12" ht="20.100000000000001" customHeight="1" x14ac:dyDescent="0.2">
      <c r="A70" s="11">
        <v>64</v>
      </c>
      <c r="B70" s="26" t="s">
        <v>385</v>
      </c>
      <c r="C70" s="88">
        <v>266.15585900000002</v>
      </c>
      <c r="D70" s="88">
        <v>285.14854700000001</v>
      </c>
      <c r="E70" s="51" t="s">
        <v>267</v>
      </c>
      <c r="F70" s="11">
        <v>64</v>
      </c>
      <c r="K70" s="5"/>
      <c r="L70" s="5"/>
    </row>
    <row r="71" spans="1:12" ht="20.100000000000001" customHeight="1" x14ac:dyDescent="0.2">
      <c r="A71" s="10">
        <v>65</v>
      </c>
      <c r="B71" s="25" t="s">
        <v>391</v>
      </c>
      <c r="C71" s="87">
        <v>252.95876799999999</v>
      </c>
      <c r="D71" s="87">
        <v>259.84787399999999</v>
      </c>
      <c r="E71" s="50" t="s">
        <v>273</v>
      </c>
      <c r="F71" s="10">
        <v>65</v>
      </c>
      <c r="K71" s="5"/>
      <c r="L71" s="5"/>
    </row>
    <row r="72" spans="1:12" ht="20.100000000000001" customHeight="1" x14ac:dyDescent="0.2">
      <c r="A72" s="11">
        <v>66</v>
      </c>
      <c r="B72" s="26" t="s">
        <v>395</v>
      </c>
      <c r="C72" s="88">
        <v>253.88790599999999</v>
      </c>
      <c r="D72" s="88">
        <v>255.93003200000001</v>
      </c>
      <c r="E72" s="51" t="s">
        <v>277</v>
      </c>
      <c r="F72" s="11">
        <v>66</v>
      </c>
      <c r="K72" s="5"/>
      <c r="L72" s="5"/>
    </row>
    <row r="73" spans="1:12" ht="20.100000000000001" customHeight="1" x14ac:dyDescent="0.2">
      <c r="A73" s="10">
        <v>67</v>
      </c>
      <c r="B73" s="25" t="s">
        <v>389</v>
      </c>
      <c r="C73" s="87">
        <v>262.72710599999999</v>
      </c>
      <c r="D73" s="87">
        <v>233.601326</v>
      </c>
      <c r="E73" s="50" t="s">
        <v>271</v>
      </c>
      <c r="F73" s="10">
        <v>67</v>
      </c>
      <c r="K73" s="5"/>
      <c r="L73" s="5"/>
    </row>
    <row r="74" spans="1:12" ht="20.100000000000001" customHeight="1" x14ac:dyDescent="0.2">
      <c r="A74" s="11">
        <v>68</v>
      </c>
      <c r="B74" s="26" t="s">
        <v>412</v>
      </c>
      <c r="C74" s="88">
        <v>230.356526</v>
      </c>
      <c r="D74" s="88">
        <v>172.204937</v>
      </c>
      <c r="E74" s="51" t="s">
        <v>292</v>
      </c>
      <c r="F74" s="11">
        <v>68</v>
      </c>
      <c r="K74" s="5"/>
      <c r="L74" s="5"/>
    </row>
    <row r="75" spans="1:12" ht="20.100000000000001" customHeight="1" x14ac:dyDescent="0.2">
      <c r="A75" s="10">
        <v>69</v>
      </c>
      <c r="B75" s="25" t="s">
        <v>400</v>
      </c>
      <c r="C75" s="87">
        <v>208.585072</v>
      </c>
      <c r="D75" s="87">
        <v>167.958079</v>
      </c>
      <c r="E75" s="50" t="s">
        <v>281</v>
      </c>
      <c r="F75" s="10">
        <v>69</v>
      </c>
      <c r="K75" s="5"/>
      <c r="L75" s="5"/>
    </row>
    <row r="76" spans="1:12" ht="20.100000000000001" customHeight="1" x14ac:dyDescent="0.2">
      <c r="A76" s="11">
        <v>70</v>
      </c>
      <c r="B76" s="26" t="s">
        <v>386</v>
      </c>
      <c r="C76" s="88">
        <v>110.501032</v>
      </c>
      <c r="D76" s="88">
        <v>157.67278899999999</v>
      </c>
      <c r="E76" s="51" t="s">
        <v>268</v>
      </c>
      <c r="F76" s="11">
        <v>70</v>
      </c>
      <c r="K76" s="5"/>
      <c r="L76" s="5"/>
    </row>
    <row r="77" spans="1:12" ht="20.100000000000001" customHeight="1" x14ac:dyDescent="0.2">
      <c r="A77" s="10">
        <v>71</v>
      </c>
      <c r="B77" s="25" t="s">
        <v>399</v>
      </c>
      <c r="C77" s="87">
        <v>115.532301</v>
      </c>
      <c r="D77" s="87">
        <v>151.56643199999999</v>
      </c>
      <c r="E77" s="50" t="s">
        <v>280</v>
      </c>
      <c r="F77" s="10">
        <v>71</v>
      </c>
      <c r="K77" s="5"/>
      <c r="L77" s="5"/>
    </row>
    <row r="78" spans="1:12" ht="20.100000000000001" customHeight="1" x14ac:dyDescent="0.2">
      <c r="A78" s="11">
        <v>72</v>
      </c>
      <c r="B78" s="26" t="s">
        <v>447</v>
      </c>
      <c r="C78" s="88">
        <v>11.840111</v>
      </c>
      <c r="D78" s="88">
        <v>141.54105100000001</v>
      </c>
      <c r="E78" s="51" t="s">
        <v>328</v>
      </c>
      <c r="F78" s="11">
        <v>72</v>
      </c>
      <c r="K78" s="5"/>
      <c r="L78" s="5"/>
    </row>
    <row r="79" spans="1:12" ht="20.100000000000001" customHeight="1" x14ac:dyDescent="0.2">
      <c r="A79" s="10">
        <v>73</v>
      </c>
      <c r="B79" s="25" t="s">
        <v>392</v>
      </c>
      <c r="C79" s="87">
        <v>1693.4842189999999</v>
      </c>
      <c r="D79" s="87">
        <v>131.19785300000001</v>
      </c>
      <c r="E79" s="50" t="s">
        <v>274</v>
      </c>
      <c r="F79" s="10">
        <v>73</v>
      </c>
      <c r="K79" s="5"/>
      <c r="L79" s="5"/>
    </row>
    <row r="80" spans="1:12" ht="20.100000000000001" customHeight="1" x14ac:dyDescent="0.2">
      <c r="A80" s="11">
        <v>74</v>
      </c>
      <c r="B80" s="26" t="s">
        <v>409</v>
      </c>
      <c r="C80" s="88">
        <v>164.780348</v>
      </c>
      <c r="D80" s="88">
        <v>128.910447</v>
      </c>
      <c r="E80" s="51" t="s">
        <v>290</v>
      </c>
      <c r="F80" s="11">
        <v>74</v>
      </c>
      <c r="K80" s="5"/>
      <c r="L80" s="5"/>
    </row>
    <row r="81" spans="1:12" ht="20.100000000000001" customHeight="1" x14ac:dyDescent="0.2">
      <c r="A81" s="10">
        <v>75</v>
      </c>
      <c r="B81" s="25" t="s">
        <v>397</v>
      </c>
      <c r="C81" s="87">
        <v>59.673563999999999</v>
      </c>
      <c r="D81" s="87">
        <v>126.968795</v>
      </c>
      <c r="E81" s="50" t="s">
        <v>278</v>
      </c>
      <c r="F81" s="10">
        <v>75</v>
      </c>
      <c r="K81" s="5"/>
      <c r="L81" s="5"/>
    </row>
    <row r="82" spans="1:12" ht="20.100000000000001" customHeight="1" x14ac:dyDescent="0.2">
      <c r="A82" s="11">
        <v>76</v>
      </c>
      <c r="B82" s="26" t="s">
        <v>426</v>
      </c>
      <c r="C82" s="88">
        <v>24.456773999999999</v>
      </c>
      <c r="D82" s="88">
        <v>114.79267900000001</v>
      </c>
      <c r="E82" s="51" t="s">
        <v>306</v>
      </c>
      <c r="F82" s="11">
        <v>76</v>
      </c>
      <c r="K82" s="5"/>
      <c r="L82" s="5"/>
    </row>
    <row r="83" spans="1:12" ht="20.100000000000001" customHeight="1" x14ac:dyDescent="0.2">
      <c r="A83" s="10">
        <v>77</v>
      </c>
      <c r="B83" s="25" t="s">
        <v>402</v>
      </c>
      <c r="C83" s="87">
        <v>166.77247600000001</v>
      </c>
      <c r="D83" s="87">
        <v>113.257384</v>
      </c>
      <c r="E83" s="50" t="s">
        <v>283</v>
      </c>
      <c r="F83" s="10">
        <v>77</v>
      </c>
      <c r="K83" s="5"/>
      <c r="L83" s="5"/>
    </row>
    <row r="84" spans="1:12" ht="20.100000000000001" customHeight="1" x14ac:dyDescent="0.2">
      <c r="A84" s="11">
        <v>78</v>
      </c>
      <c r="B84" s="26" t="s">
        <v>420</v>
      </c>
      <c r="C84" s="88">
        <v>50.313867999999999</v>
      </c>
      <c r="D84" s="88">
        <v>112.96572999999999</v>
      </c>
      <c r="E84" s="51" t="s">
        <v>300</v>
      </c>
      <c r="F84" s="11">
        <v>78</v>
      </c>
      <c r="K84" s="5"/>
      <c r="L84" s="5"/>
    </row>
    <row r="85" spans="1:12" ht="20.100000000000001" customHeight="1" x14ac:dyDescent="0.2">
      <c r="A85" s="10">
        <v>79</v>
      </c>
      <c r="B85" s="25" t="s">
        <v>405</v>
      </c>
      <c r="C85" s="87">
        <v>72.257006000000004</v>
      </c>
      <c r="D85" s="87">
        <v>105.034229</v>
      </c>
      <c r="E85" s="50" t="s">
        <v>286</v>
      </c>
      <c r="F85" s="10">
        <v>79</v>
      </c>
      <c r="K85" s="5"/>
      <c r="L85" s="5"/>
    </row>
    <row r="86" spans="1:12" ht="20.100000000000001" customHeight="1" x14ac:dyDescent="0.2">
      <c r="A86" s="11">
        <v>80</v>
      </c>
      <c r="B86" s="26" t="s">
        <v>404</v>
      </c>
      <c r="C86" s="88">
        <v>124.84703399999999</v>
      </c>
      <c r="D86" s="88">
        <v>99.469081000000003</v>
      </c>
      <c r="E86" s="51" t="s">
        <v>285</v>
      </c>
      <c r="F86" s="11">
        <v>80</v>
      </c>
      <c r="K86" s="5"/>
      <c r="L86" s="5"/>
    </row>
    <row r="87" spans="1:12" ht="20.100000000000001" customHeight="1" x14ac:dyDescent="0.2">
      <c r="A87" s="10">
        <v>81</v>
      </c>
      <c r="B87" s="25" t="s">
        <v>396</v>
      </c>
      <c r="C87" s="87">
        <v>103.469891</v>
      </c>
      <c r="D87" s="87">
        <v>89.131732999999997</v>
      </c>
      <c r="E87" s="50" t="s">
        <v>468</v>
      </c>
      <c r="F87" s="10">
        <v>81</v>
      </c>
      <c r="K87" s="5"/>
      <c r="L87" s="5"/>
    </row>
    <row r="88" spans="1:12" ht="20.100000000000001" customHeight="1" x14ac:dyDescent="0.2">
      <c r="A88" s="11">
        <v>82</v>
      </c>
      <c r="B88" s="26" t="s">
        <v>401</v>
      </c>
      <c r="C88" s="88">
        <v>68.377424000000005</v>
      </c>
      <c r="D88" s="88">
        <v>87.560467000000003</v>
      </c>
      <c r="E88" s="51" t="s">
        <v>282</v>
      </c>
      <c r="F88" s="11">
        <v>82</v>
      </c>
      <c r="K88" s="5"/>
      <c r="L88" s="5"/>
    </row>
    <row r="89" spans="1:12" ht="20.100000000000001" customHeight="1" x14ac:dyDescent="0.2">
      <c r="A89" s="10">
        <v>83</v>
      </c>
      <c r="B89" s="25" t="s">
        <v>411</v>
      </c>
      <c r="C89" s="87">
        <v>79.297405999999995</v>
      </c>
      <c r="D89" s="87">
        <v>64.932948999999994</v>
      </c>
      <c r="E89" s="50" t="s">
        <v>291</v>
      </c>
      <c r="F89" s="10">
        <v>83</v>
      </c>
      <c r="K89" s="5"/>
      <c r="L89" s="5"/>
    </row>
    <row r="90" spans="1:12" ht="20.100000000000001" customHeight="1" x14ac:dyDescent="0.2">
      <c r="A90" s="11">
        <v>84</v>
      </c>
      <c r="B90" s="26" t="s">
        <v>406</v>
      </c>
      <c r="C90" s="88">
        <v>287.73956099999998</v>
      </c>
      <c r="D90" s="88">
        <v>64.005690999999999</v>
      </c>
      <c r="E90" s="51" t="s">
        <v>287</v>
      </c>
      <c r="F90" s="11">
        <v>84</v>
      </c>
      <c r="K90" s="5"/>
      <c r="L90" s="5"/>
    </row>
    <row r="91" spans="1:12" ht="20.100000000000001" customHeight="1" x14ac:dyDescent="0.2">
      <c r="A91" s="10">
        <v>85</v>
      </c>
      <c r="B91" s="25" t="s">
        <v>619</v>
      </c>
      <c r="C91" s="87">
        <v>0.97581200000000001</v>
      </c>
      <c r="D91" s="87">
        <v>63.176394999999999</v>
      </c>
      <c r="E91" s="50" t="s">
        <v>519</v>
      </c>
      <c r="F91" s="10">
        <v>85</v>
      </c>
      <c r="K91" s="5"/>
      <c r="L91" s="5"/>
    </row>
    <row r="92" spans="1:12" ht="20.100000000000001" customHeight="1" x14ac:dyDescent="0.2">
      <c r="A92" s="11">
        <v>86</v>
      </c>
      <c r="B92" s="26" t="s">
        <v>430</v>
      </c>
      <c r="C92" s="88">
        <v>28.183996</v>
      </c>
      <c r="D92" s="88">
        <v>62.362732999999999</v>
      </c>
      <c r="E92" s="51" t="s">
        <v>310</v>
      </c>
      <c r="F92" s="11">
        <v>86</v>
      </c>
      <c r="K92" s="5"/>
      <c r="L92" s="5"/>
    </row>
    <row r="93" spans="1:12" ht="20.100000000000001" customHeight="1" x14ac:dyDescent="0.2">
      <c r="A93" s="10">
        <v>87</v>
      </c>
      <c r="B93" s="25" t="s">
        <v>413</v>
      </c>
      <c r="C93" s="87">
        <v>57.035110000000003</v>
      </c>
      <c r="D93" s="87">
        <v>61.906855999999998</v>
      </c>
      <c r="E93" s="50" t="s">
        <v>293</v>
      </c>
      <c r="F93" s="10">
        <v>87</v>
      </c>
      <c r="K93" s="5"/>
      <c r="L93" s="5"/>
    </row>
    <row r="94" spans="1:12" ht="20.100000000000001" customHeight="1" x14ac:dyDescent="0.2">
      <c r="A94" s="11">
        <v>88</v>
      </c>
      <c r="B94" s="26" t="s">
        <v>578</v>
      </c>
      <c r="C94" s="88">
        <v>1.925702</v>
      </c>
      <c r="D94" s="88">
        <v>58.371524999999998</v>
      </c>
      <c r="E94" s="51" t="s">
        <v>566</v>
      </c>
      <c r="F94" s="11">
        <v>88</v>
      </c>
      <c r="K94" s="5"/>
      <c r="L94" s="5"/>
    </row>
    <row r="95" spans="1:12" ht="20.100000000000001" customHeight="1" x14ac:dyDescent="0.2">
      <c r="A95" s="10">
        <v>89</v>
      </c>
      <c r="B95" s="25" t="s">
        <v>418</v>
      </c>
      <c r="C95" s="87">
        <v>115.474242</v>
      </c>
      <c r="D95" s="87">
        <v>55.165657000000003</v>
      </c>
      <c r="E95" s="50" t="s">
        <v>298</v>
      </c>
      <c r="F95" s="10">
        <v>89</v>
      </c>
      <c r="K95" s="5"/>
      <c r="L95" s="5"/>
    </row>
    <row r="96" spans="1:12" ht="20.100000000000001" customHeight="1" x14ac:dyDescent="0.2">
      <c r="A96" s="11">
        <v>90</v>
      </c>
      <c r="B96" s="26" t="s">
        <v>398</v>
      </c>
      <c r="C96" s="88">
        <v>39.939165000000003</v>
      </c>
      <c r="D96" s="88">
        <v>49.438262000000002</v>
      </c>
      <c r="E96" s="51" t="s">
        <v>279</v>
      </c>
      <c r="F96" s="11">
        <v>90</v>
      </c>
      <c r="K96" s="5"/>
      <c r="L96" s="5"/>
    </row>
    <row r="97" spans="1:12" ht="20.100000000000001" customHeight="1" x14ac:dyDescent="0.2">
      <c r="A97" s="10">
        <v>91</v>
      </c>
      <c r="B97" s="25" t="s">
        <v>410</v>
      </c>
      <c r="C97" s="87">
        <v>70.341711000000004</v>
      </c>
      <c r="D97" s="87">
        <v>47.389018</v>
      </c>
      <c r="E97" s="50" t="s">
        <v>615</v>
      </c>
      <c r="F97" s="10">
        <v>91</v>
      </c>
      <c r="K97" s="5"/>
      <c r="L97" s="5"/>
    </row>
    <row r="98" spans="1:12" ht="20.100000000000001" customHeight="1" x14ac:dyDescent="0.2">
      <c r="A98" s="11">
        <v>92</v>
      </c>
      <c r="B98" s="26" t="s">
        <v>416</v>
      </c>
      <c r="C98" s="88">
        <v>62.496698000000002</v>
      </c>
      <c r="D98" s="88">
        <v>43.999805000000002</v>
      </c>
      <c r="E98" s="51" t="s">
        <v>296</v>
      </c>
      <c r="F98" s="11">
        <v>92</v>
      </c>
      <c r="K98" s="5"/>
      <c r="L98" s="5"/>
    </row>
    <row r="99" spans="1:12" ht="20.100000000000001" customHeight="1" x14ac:dyDescent="0.2">
      <c r="A99" s="10">
        <v>93</v>
      </c>
      <c r="B99" s="25" t="s">
        <v>431</v>
      </c>
      <c r="C99" s="87">
        <v>52.779511999999997</v>
      </c>
      <c r="D99" s="87">
        <v>41.344639000000001</v>
      </c>
      <c r="E99" s="50" t="s">
        <v>311</v>
      </c>
      <c r="F99" s="10">
        <v>93</v>
      </c>
      <c r="K99" s="5"/>
      <c r="L99" s="5"/>
    </row>
    <row r="100" spans="1:12" ht="20.100000000000001" customHeight="1" x14ac:dyDescent="0.2">
      <c r="A100" s="11">
        <v>94</v>
      </c>
      <c r="B100" s="26" t="s">
        <v>423</v>
      </c>
      <c r="C100" s="88">
        <v>25.776661000000001</v>
      </c>
      <c r="D100" s="88">
        <v>40.599260000000001</v>
      </c>
      <c r="E100" s="51" t="s">
        <v>303</v>
      </c>
      <c r="F100" s="11">
        <v>94</v>
      </c>
      <c r="K100" s="5"/>
      <c r="L100" s="5"/>
    </row>
    <row r="101" spans="1:12" ht="20.100000000000001" customHeight="1" x14ac:dyDescent="0.2">
      <c r="A101" s="10">
        <v>95</v>
      </c>
      <c r="B101" s="25" t="s">
        <v>438</v>
      </c>
      <c r="C101" s="87">
        <v>56.182139999999997</v>
      </c>
      <c r="D101" s="87">
        <v>39.483280000000001</v>
      </c>
      <c r="E101" s="50" t="s">
        <v>319</v>
      </c>
      <c r="F101" s="10">
        <v>95</v>
      </c>
      <c r="K101" s="5"/>
      <c r="L101" s="5"/>
    </row>
    <row r="102" spans="1:12" ht="20.100000000000001" customHeight="1" x14ac:dyDescent="0.2">
      <c r="A102" s="11">
        <v>96</v>
      </c>
      <c r="B102" s="26" t="s">
        <v>421</v>
      </c>
      <c r="C102" s="88">
        <v>21.230284999999999</v>
      </c>
      <c r="D102" s="88">
        <v>33.702675999999997</v>
      </c>
      <c r="E102" s="51" t="s">
        <v>301</v>
      </c>
      <c r="F102" s="11">
        <v>96</v>
      </c>
      <c r="K102" s="5"/>
      <c r="L102" s="5"/>
    </row>
    <row r="103" spans="1:12" ht="20.100000000000001" customHeight="1" x14ac:dyDescent="0.2">
      <c r="A103" s="10">
        <v>97</v>
      </c>
      <c r="B103" s="25" t="s">
        <v>414</v>
      </c>
      <c r="C103" s="87">
        <v>36.644807999999998</v>
      </c>
      <c r="D103" s="87">
        <v>28.573208999999999</v>
      </c>
      <c r="E103" s="50" t="s">
        <v>294</v>
      </c>
      <c r="F103" s="10">
        <v>97</v>
      </c>
      <c r="K103" s="5"/>
      <c r="L103" s="5"/>
    </row>
    <row r="104" spans="1:12" ht="20.100000000000001" customHeight="1" x14ac:dyDescent="0.2">
      <c r="A104" s="11">
        <v>98</v>
      </c>
      <c r="B104" s="26" t="s">
        <v>427</v>
      </c>
      <c r="C104" s="88">
        <v>18.866837</v>
      </c>
      <c r="D104" s="88">
        <v>27.968292000000002</v>
      </c>
      <c r="E104" s="51" t="s">
        <v>307</v>
      </c>
      <c r="F104" s="11">
        <v>98</v>
      </c>
      <c r="K104" s="5"/>
      <c r="L104" s="5"/>
    </row>
    <row r="105" spans="1:12" ht="20.100000000000001" customHeight="1" x14ac:dyDescent="0.2">
      <c r="A105" s="10">
        <v>99</v>
      </c>
      <c r="B105" s="25" t="s">
        <v>408</v>
      </c>
      <c r="C105" s="87">
        <v>41.667611999999998</v>
      </c>
      <c r="D105" s="87">
        <v>27.690194999999999</v>
      </c>
      <c r="E105" s="50" t="s">
        <v>289</v>
      </c>
      <c r="F105" s="10">
        <v>99</v>
      </c>
      <c r="K105" s="5"/>
      <c r="L105" s="5"/>
    </row>
    <row r="106" spans="1:12" ht="20.100000000000001" customHeight="1" x14ac:dyDescent="0.2">
      <c r="A106" s="11">
        <v>100</v>
      </c>
      <c r="B106" s="26" t="s">
        <v>428</v>
      </c>
      <c r="C106" s="88">
        <v>21.584823</v>
      </c>
      <c r="D106" s="88">
        <v>25.080781000000002</v>
      </c>
      <c r="E106" s="51" t="s">
        <v>308</v>
      </c>
      <c r="F106" s="11">
        <v>100</v>
      </c>
      <c r="K106" s="5"/>
      <c r="L106" s="5"/>
    </row>
    <row r="107" spans="1:12" ht="20.100000000000001" customHeight="1" x14ac:dyDescent="0.2">
      <c r="A107" s="10">
        <v>101</v>
      </c>
      <c r="B107" s="25" t="s">
        <v>434</v>
      </c>
      <c r="C107" s="87">
        <v>29.124428999999999</v>
      </c>
      <c r="D107" s="87">
        <v>24.026471000000001</v>
      </c>
      <c r="E107" s="50" t="s">
        <v>315</v>
      </c>
      <c r="F107" s="10">
        <v>101</v>
      </c>
      <c r="K107" s="5"/>
      <c r="L107" s="5"/>
    </row>
    <row r="108" spans="1:12" ht="20.100000000000001" customHeight="1" x14ac:dyDescent="0.2">
      <c r="A108" s="11">
        <v>102</v>
      </c>
      <c r="B108" s="26" t="s">
        <v>429</v>
      </c>
      <c r="C108" s="88">
        <v>17.250347999999999</v>
      </c>
      <c r="D108" s="88">
        <v>21.264458000000001</v>
      </c>
      <c r="E108" s="51" t="s">
        <v>309</v>
      </c>
      <c r="F108" s="11">
        <v>102</v>
      </c>
      <c r="K108" s="5"/>
      <c r="L108" s="5"/>
    </row>
    <row r="109" spans="1:12" ht="20.100000000000001" customHeight="1" x14ac:dyDescent="0.2">
      <c r="A109" s="10">
        <v>103</v>
      </c>
      <c r="B109" s="25" t="s">
        <v>437</v>
      </c>
      <c r="C109" s="87">
        <v>94.996741999999998</v>
      </c>
      <c r="D109" s="87">
        <v>19.439242</v>
      </c>
      <c r="E109" s="50" t="s">
        <v>318</v>
      </c>
      <c r="F109" s="10">
        <v>103</v>
      </c>
      <c r="K109" s="5"/>
      <c r="L109" s="5"/>
    </row>
    <row r="110" spans="1:12" ht="20.100000000000001" customHeight="1" x14ac:dyDescent="0.2">
      <c r="A110" s="11">
        <v>104</v>
      </c>
      <c r="B110" s="26" t="s">
        <v>436</v>
      </c>
      <c r="C110" s="88">
        <v>37.914236000000002</v>
      </c>
      <c r="D110" s="88">
        <v>19.372025000000001</v>
      </c>
      <c r="E110" s="51" t="s">
        <v>317</v>
      </c>
      <c r="F110" s="11">
        <v>104</v>
      </c>
      <c r="K110" s="5"/>
      <c r="L110" s="5"/>
    </row>
    <row r="111" spans="1:12" ht="20.100000000000001" customHeight="1" x14ac:dyDescent="0.2">
      <c r="A111" s="10">
        <v>105</v>
      </c>
      <c r="B111" s="25" t="s">
        <v>419</v>
      </c>
      <c r="C111" s="87">
        <v>6.3973969999999998</v>
      </c>
      <c r="D111" s="87">
        <v>18.242398999999999</v>
      </c>
      <c r="E111" s="50" t="s">
        <v>299</v>
      </c>
      <c r="F111" s="10">
        <v>105</v>
      </c>
      <c r="K111" s="5"/>
      <c r="L111" s="5"/>
    </row>
    <row r="112" spans="1:12" ht="20.100000000000001" customHeight="1" x14ac:dyDescent="0.2">
      <c r="A112" s="11">
        <v>106</v>
      </c>
      <c r="B112" s="26" t="s">
        <v>485</v>
      </c>
      <c r="C112" s="88">
        <v>17.529250000000001</v>
      </c>
      <c r="D112" s="88">
        <v>17.318646999999999</v>
      </c>
      <c r="E112" s="51" t="s">
        <v>469</v>
      </c>
      <c r="F112" s="11">
        <v>106</v>
      </c>
      <c r="K112" s="5"/>
      <c r="L112" s="5"/>
    </row>
    <row r="113" spans="1:12" ht="20.100000000000001" customHeight="1" x14ac:dyDescent="0.2">
      <c r="A113" s="10">
        <v>107</v>
      </c>
      <c r="B113" s="25" t="s">
        <v>432</v>
      </c>
      <c r="C113" s="87">
        <v>19.522320000000001</v>
      </c>
      <c r="D113" s="87">
        <v>17.186931000000001</v>
      </c>
      <c r="E113" s="50" t="s">
        <v>312</v>
      </c>
      <c r="F113" s="10">
        <v>107</v>
      </c>
      <c r="K113" s="5"/>
      <c r="L113" s="5"/>
    </row>
    <row r="114" spans="1:12" ht="20.100000000000001" customHeight="1" x14ac:dyDescent="0.2">
      <c r="A114" s="11">
        <v>108</v>
      </c>
      <c r="B114" s="26" t="s">
        <v>417</v>
      </c>
      <c r="C114" s="88">
        <v>17.797546000000001</v>
      </c>
      <c r="D114" s="88">
        <v>15.841037</v>
      </c>
      <c r="E114" s="51" t="s">
        <v>297</v>
      </c>
      <c r="F114" s="11">
        <v>108</v>
      </c>
      <c r="K114" s="5"/>
      <c r="L114" s="5"/>
    </row>
    <row r="115" spans="1:12" ht="20.100000000000001" customHeight="1" x14ac:dyDescent="0.2">
      <c r="A115" s="10">
        <v>109</v>
      </c>
      <c r="B115" s="25" t="s">
        <v>442</v>
      </c>
      <c r="C115" s="87">
        <v>45.678513000000002</v>
      </c>
      <c r="D115" s="87">
        <v>15.201642</v>
      </c>
      <c r="E115" s="50" t="s">
        <v>323</v>
      </c>
      <c r="F115" s="10">
        <v>109</v>
      </c>
      <c r="K115" s="5"/>
      <c r="L115" s="5"/>
    </row>
    <row r="116" spans="1:12" ht="20.100000000000001" customHeight="1" x14ac:dyDescent="0.2">
      <c r="A116" s="11">
        <v>110</v>
      </c>
      <c r="B116" s="26" t="s">
        <v>443</v>
      </c>
      <c r="C116" s="88">
        <v>10.575422</v>
      </c>
      <c r="D116" s="88">
        <v>13.622816</v>
      </c>
      <c r="E116" s="51" t="s">
        <v>324</v>
      </c>
      <c r="F116" s="11">
        <v>110</v>
      </c>
      <c r="K116" s="5"/>
      <c r="L116" s="5"/>
    </row>
    <row r="117" spans="1:12" ht="20.100000000000001" customHeight="1" x14ac:dyDescent="0.2">
      <c r="A117" s="10">
        <v>111</v>
      </c>
      <c r="B117" s="25" t="s">
        <v>445</v>
      </c>
      <c r="C117" s="87">
        <v>25.091875999999999</v>
      </c>
      <c r="D117" s="87">
        <v>13.400383</v>
      </c>
      <c r="E117" s="50" t="s">
        <v>326</v>
      </c>
      <c r="F117" s="10">
        <v>111</v>
      </c>
      <c r="K117" s="5"/>
      <c r="L117" s="5"/>
    </row>
    <row r="118" spans="1:12" ht="20.100000000000001" customHeight="1" x14ac:dyDescent="0.2">
      <c r="A118" s="11">
        <v>112</v>
      </c>
      <c r="B118" s="26" t="s">
        <v>422</v>
      </c>
      <c r="C118" s="88">
        <v>19.801508999999999</v>
      </c>
      <c r="D118" s="88">
        <v>13.325255</v>
      </c>
      <c r="E118" s="51" t="s">
        <v>302</v>
      </c>
      <c r="F118" s="11">
        <v>112</v>
      </c>
      <c r="K118" s="5"/>
      <c r="L118" s="5"/>
    </row>
    <row r="119" spans="1:12" ht="20.100000000000001" customHeight="1" x14ac:dyDescent="0.2">
      <c r="A119" s="10">
        <v>113</v>
      </c>
      <c r="B119" s="25" t="s">
        <v>620</v>
      </c>
      <c r="C119" s="87">
        <v>24.028483999999999</v>
      </c>
      <c r="D119" s="87">
        <v>13.308968</v>
      </c>
      <c r="E119" s="50" t="s">
        <v>313</v>
      </c>
      <c r="F119" s="10">
        <v>113</v>
      </c>
      <c r="K119" s="5"/>
      <c r="L119" s="5"/>
    </row>
    <row r="120" spans="1:12" ht="20.100000000000001" customHeight="1" x14ac:dyDescent="0.2">
      <c r="A120" s="11">
        <v>114</v>
      </c>
      <c r="B120" s="26" t="s">
        <v>456</v>
      </c>
      <c r="C120" s="88">
        <v>13.717587</v>
      </c>
      <c r="D120" s="88">
        <v>11.456936000000001</v>
      </c>
      <c r="E120" s="51" t="s">
        <v>337</v>
      </c>
      <c r="F120" s="11">
        <v>114</v>
      </c>
      <c r="K120" s="5"/>
      <c r="L120" s="5"/>
    </row>
    <row r="121" spans="1:12" ht="20.100000000000001" customHeight="1" x14ac:dyDescent="0.2">
      <c r="A121" s="10">
        <v>115</v>
      </c>
      <c r="B121" s="25" t="s">
        <v>452</v>
      </c>
      <c r="C121" s="87">
        <v>10.917801000000001</v>
      </c>
      <c r="D121" s="87">
        <v>11.036180999999999</v>
      </c>
      <c r="E121" s="50" t="s">
        <v>333</v>
      </c>
      <c r="F121" s="10">
        <v>115</v>
      </c>
      <c r="K121" s="5"/>
      <c r="L121" s="5"/>
    </row>
    <row r="122" spans="1:12" ht="20.100000000000001" customHeight="1" x14ac:dyDescent="0.2">
      <c r="A122" s="11">
        <v>116</v>
      </c>
      <c r="B122" s="26" t="s">
        <v>621</v>
      </c>
      <c r="C122" s="88"/>
      <c r="D122" s="88">
        <v>10.961202</v>
      </c>
      <c r="E122" s="51" t="s">
        <v>616</v>
      </c>
      <c r="F122" s="11">
        <v>116</v>
      </c>
      <c r="K122" s="5"/>
      <c r="L122" s="5"/>
    </row>
    <row r="123" spans="1:12" ht="20.100000000000001" customHeight="1" x14ac:dyDescent="0.2">
      <c r="A123" s="10">
        <v>117</v>
      </c>
      <c r="B123" s="25" t="s">
        <v>572</v>
      </c>
      <c r="C123" s="87">
        <v>26.489515000000001</v>
      </c>
      <c r="D123" s="87">
        <v>10.762556</v>
      </c>
      <c r="E123" s="50" t="s">
        <v>560</v>
      </c>
      <c r="F123" s="10">
        <v>117</v>
      </c>
      <c r="K123" s="5"/>
      <c r="L123" s="5"/>
    </row>
    <row r="124" spans="1:12" ht="20.100000000000001" customHeight="1" x14ac:dyDescent="0.2">
      <c r="A124" s="11">
        <v>118</v>
      </c>
      <c r="B124" s="26" t="s">
        <v>435</v>
      </c>
      <c r="C124" s="88">
        <v>15.939216999999999</v>
      </c>
      <c r="D124" s="88">
        <v>10.623926000000001</v>
      </c>
      <c r="E124" s="51" t="s">
        <v>316</v>
      </c>
      <c r="F124" s="11">
        <v>118</v>
      </c>
      <c r="K124" s="5"/>
      <c r="L124" s="5"/>
    </row>
    <row r="125" spans="1:12" ht="20.100000000000001" customHeight="1" x14ac:dyDescent="0.2">
      <c r="A125" s="10">
        <v>119</v>
      </c>
      <c r="B125" s="25" t="s">
        <v>511</v>
      </c>
      <c r="C125" s="87">
        <v>3.8372959999999998</v>
      </c>
      <c r="D125" s="87">
        <v>9.8748360000000002</v>
      </c>
      <c r="E125" s="50" t="s">
        <v>506</v>
      </c>
      <c r="F125" s="10">
        <v>119</v>
      </c>
      <c r="K125" s="5"/>
      <c r="L125" s="5"/>
    </row>
    <row r="126" spans="1:12" ht="20.100000000000001" customHeight="1" x14ac:dyDescent="0.2">
      <c r="A126" s="11">
        <v>120</v>
      </c>
      <c r="B126" s="26" t="s">
        <v>440</v>
      </c>
      <c r="C126" s="88">
        <v>6.4685870000000003</v>
      </c>
      <c r="D126" s="88">
        <v>9.6605830000000008</v>
      </c>
      <c r="E126" s="51" t="s">
        <v>321</v>
      </c>
      <c r="F126" s="11">
        <v>120</v>
      </c>
      <c r="K126" s="5"/>
      <c r="L126" s="5"/>
    </row>
    <row r="127" spans="1:12" ht="20.100000000000001" customHeight="1" x14ac:dyDescent="0.2">
      <c r="A127" s="10">
        <v>121</v>
      </c>
      <c r="B127" s="25" t="s">
        <v>449</v>
      </c>
      <c r="C127" s="87">
        <v>3.963794</v>
      </c>
      <c r="D127" s="87">
        <v>9.3393069999999998</v>
      </c>
      <c r="E127" s="50" t="s">
        <v>330</v>
      </c>
      <c r="F127" s="10">
        <v>121</v>
      </c>
      <c r="K127" s="5"/>
      <c r="L127" s="5"/>
    </row>
    <row r="128" spans="1:12" ht="20.100000000000001" customHeight="1" x14ac:dyDescent="0.2">
      <c r="A128" s="11">
        <v>122</v>
      </c>
      <c r="B128" s="26" t="s">
        <v>441</v>
      </c>
      <c r="C128" s="88">
        <v>10.543523</v>
      </c>
      <c r="D128" s="88">
        <v>8.7005140000000001</v>
      </c>
      <c r="E128" s="51" t="s">
        <v>322</v>
      </c>
      <c r="F128" s="11">
        <v>122</v>
      </c>
      <c r="K128" s="5"/>
      <c r="L128" s="5"/>
    </row>
    <row r="129" spans="1:12" ht="20.100000000000001" customHeight="1" x14ac:dyDescent="0.2">
      <c r="A129" s="10">
        <v>123</v>
      </c>
      <c r="B129" s="25" t="s">
        <v>593</v>
      </c>
      <c r="C129" s="87"/>
      <c r="D129" s="87">
        <v>8.5665969999999998</v>
      </c>
      <c r="E129" s="50" t="s">
        <v>586</v>
      </c>
      <c r="F129" s="10">
        <v>123</v>
      </c>
      <c r="K129" s="5"/>
      <c r="L129" s="5"/>
    </row>
    <row r="130" spans="1:12" ht="20.100000000000001" customHeight="1" x14ac:dyDescent="0.2">
      <c r="A130" s="11">
        <v>124</v>
      </c>
      <c r="B130" s="26" t="s">
        <v>455</v>
      </c>
      <c r="C130" s="88">
        <v>16.694300999999999</v>
      </c>
      <c r="D130" s="88">
        <v>8.4551079999999992</v>
      </c>
      <c r="E130" s="51" t="s">
        <v>336</v>
      </c>
      <c r="F130" s="11">
        <v>124</v>
      </c>
      <c r="K130" s="5"/>
      <c r="L130" s="5"/>
    </row>
    <row r="131" spans="1:12" ht="20.100000000000001" customHeight="1" x14ac:dyDescent="0.2">
      <c r="A131" s="10">
        <v>125</v>
      </c>
      <c r="B131" s="25" t="s">
        <v>446</v>
      </c>
      <c r="C131" s="87">
        <v>15.901598999999999</v>
      </c>
      <c r="D131" s="87">
        <v>8.3394250000000003</v>
      </c>
      <c r="E131" s="50" t="s">
        <v>327</v>
      </c>
      <c r="F131" s="10">
        <v>125</v>
      </c>
      <c r="K131" s="5"/>
      <c r="L131" s="5"/>
    </row>
    <row r="132" spans="1:12" ht="20.100000000000001" customHeight="1" x14ac:dyDescent="0.2">
      <c r="A132" s="10">
        <v>126</v>
      </c>
      <c r="B132" s="26" t="s">
        <v>574</v>
      </c>
      <c r="C132" s="88">
        <v>3.8532160000000002</v>
      </c>
      <c r="D132" s="88">
        <v>8.2930010000000003</v>
      </c>
      <c r="E132" s="51" t="s">
        <v>562</v>
      </c>
      <c r="F132" s="11">
        <v>126</v>
      </c>
      <c r="K132" s="5"/>
      <c r="L132" s="5"/>
    </row>
    <row r="133" spans="1:12" ht="20.100000000000001" customHeight="1" x14ac:dyDescent="0.2">
      <c r="A133" s="11">
        <v>127</v>
      </c>
      <c r="B133" s="25" t="s">
        <v>425</v>
      </c>
      <c r="C133" s="87">
        <v>21.96097</v>
      </c>
      <c r="D133" s="87">
        <v>7.8084939999999996</v>
      </c>
      <c r="E133" s="50" t="s">
        <v>305</v>
      </c>
      <c r="F133" s="10">
        <v>127</v>
      </c>
      <c r="K133" s="5"/>
      <c r="L133" s="5"/>
    </row>
    <row r="134" spans="1:12" ht="20.100000000000001" customHeight="1" x14ac:dyDescent="0.2">
      <c r="A134" s="10">
        <v>128</v>
      </c>
      <c r="B134" s="26" t="s">
        <v>510</v>
      </c>
      <c r="C134" s="88">
        <v>55.812654000000002</v>
      </c>
      <c r="D134" s="88">
        <v>7.4703929999999996</v>
      </c>
      <c r="E134" s="51" t="s">
        <v>504</v>
      </c>
      <c r="F134" s="11">
        <v>128</v>
      </c>
      <c r="K134" s="5"/>
      <c r="L134" s="5"/>
    </row>
    <row r="135" spans="1:12" ht="20.100000000000001" customHeight="1" x14ac:dyDescent="0.2">
      <c r="A135" s="10">
        <v>129</v>
      </c>
      <c r="B135" s="25" t="s">
        <v>433</v>
      </c>
      <c r="C135" s="87">
        <v>4.2743469999999997</v>
      </c>
      <c r="D135" s="87">
        <v>6.5924009999999997</v>
      </c>
      <c r="E135" s="50" t="s">
        <v>314</v>
      </c>
      <c r="F135" s="10">
        <v>129</v>
      </c>
      <c r="K135" s="5"/>
      <c r="L135" s="5"/>
    </row>
    <row r="136" spans="1:12" ht="20.100000000000001" customHeight="1" x14ac:dyDescent="0.2">
      <c r="A136" s="11">
        <v>130</v>
      </c>
      <c r="B136" s="26" t="s">
        <v>489</v>
      </c>
      <c r="C136" s="88">
        <v>6.9561919999999997</v>
      </c>
      <c r="D136" s="88">
        <v>6.4620139999999999</v>
      </c>
      <c r="E136" s="51" t="s">
        <v>472</v>
      </c>
      <c r="F136" s="11">
        <v>130</v>
      </c>
      <c r="K136" s="5"/>
      <c r="L136" s="5"/>
    </row>
    <row r="137" spans="1:12" ht="20.100000000000001" customHeight="1" x14ac:dyDescent="0.2">
      <c r="A137" s="10">
        <v>131</v>
      </c>
      <c r="B137" s="25" t="s">
        <v>512</v>
      </c>
      <c r="C137" s="87">
        <v>17.492187000000001</v>
      </c>
      <c r="D137" s="87">
        <v>6.4213420000000001</v>
      </c>
      <c r="E137" s="50" t="s">
        <v>507</v>
      </c>
      <c r="F137" s="10">
        <v>131</v>
      </c>
      <c r="K137" s="5"/>
      <c r="L137" s="5"/>
    </row>
    <row r="138" spans="1:12" ht="20.100000000000001" customHeight="1" x14ac:dyDescent="0.2">
      <c r="A138" s="11">
        <v>132</v>
      </c>
      <c r="B138" s="26" t="s">
        <v>571</v>
      </c>
      <c r="C138" s="88">
        <v>39.059956999999997</v>
      </c>
      <c r="D138" s="88">
        <v>6.3424290000000001</v>
      </c>
      <c r="E138" s="51" t="s">
        <v>559</v>
      </c>
      <c r="F138" s="11">
        <v>132</v>
      </c>
      <c r="K138" s="5"/>
      <c r="L138" s="5"/>
    </row>
    <row r="139" spans="1:12" ht="20.100000000000001" customHeight="1" x14ac:dyDescent="0.2">
      <c r="A139" s="10">
        <v>133</v>
      </c>
      <c r="B139" s="25" t="s">
        <v>498</v>
      </c>
      <c r="C139" s="87">
        <v>13.385583</v>
      </c>
      <c r="D139" s="87">
        <v>5.7761050000000003</v>
      </c>
      <c r="E139" s="50" t="s">
        <v>481</v>
      </c>
      <c r="F139" s="10">
        <v>133</v>
      </c>
      <c r="K139" s="5"/>
      <c r="L139" s="5"/>
    </row>
    <row r="140" spans="1:12" ht="20.100000000000001" customHeight="1" x14ac:dyDescent="0.2">
      <c r="A140" s="11">
        <v>134</v>
      </c>
      <c r="B140" s="26" t="s">
        <v>622</v>
      </c>
      <c r="C140" s="88">
        <v>5.7356350000000003</v>
      </c>
      <c r="D140" s="88">
        <v>5.4526640000000004</v>
      </c>
      <c r="E140" s="51" t="s">
        <v>505</v>
      </c>
      <c r="F140" s="11">
        <v>134</v>
      </c>
      <c r="K140" s="5"/>
      <c r="L140" s="5"/>
    </row>
    <row r="141" spans="1:12" ht="20.100000000000001" customHeight="1" x14ac:dyDescent="0.2">
      <c r="A141" s="10">
        <v>135</v>
      </c>
      <c r="B141" s="25" t="s">
        <v>513</v>
      </c>
      <c r="C141" s="87">
        <v>5.1796899999999999</v>
      </c>
      <c r="D141" s="87">
        <v>4.9994639999999997</v>
      </c>
      <c r="E141" s="50" t="s">
        <v>508</v>
      </c>
      <c r="F141" s="10">
        <v>135</v>
      </c>
      <c r="K141" s="5"/>
      <c r="L141" s="5"/>
    </row>
    <row r="142" spans="1:12" ht="20.100000000000001" customHeight="1" x14ac:dyDescent="0.2">
      <c r="A142" s="11">
        <v>136</v>
      </c>
      <c r="B142" s="26" t="s">
        <v>450</v>
      </c>
      <c r="C142" s="88">
        <v>3.34998</v>
      </c>
      <c r="D142" s="88">
        <v>4.589753</v>
      </c>
      <c r="E142" s="51" t="s">
        <v>331</v>
      </c>
      <c r="F142" s="11">
        <v>136</v>
      </c>
      <c r="K142" s="5"/>
      <c r="L142" s="5"/>
    </row>
    <row r="143" spans="1:12" ht="20.100000000000001" customHeight="1" x14ac:dyDescent="0.2">
      <c r="A143" s="10">
        <v>137</v>
      </c>
      <c r="B143" s="25" t="s">
        <v>492</v>
      </c>
      <c r="C143" s="87">
        <v>5.7082420000000003</v>
      </c>
      <c r="D143" s="87">
        <v>4.095224</v>
      </c>
      <c r="E143" s="50" t="s">
        <v>475</v>
      </c>
      <c r="F143" s="10">
        <v>137</v>
      </c>
      <c r="K143" s="5"/>
      <c r="L143" s="5"/>
    </row>
    <row r="144" spans="1:12" ht="20.100000000000001" customHeight="1" x14ac:dyDescent="0.2">
      <c r="A144" s="11">
        <v>138</v>
      </c>
      <c r="B144" s="26" t="s">
        <v>444</v>
      </c>
      <c r="C144" s="88">
        <v>5.6836659999999997</v>
      </c>
      <c r="D144" s="88">
        <v>3.8504809999999998</v>
      </c>
      <c r="E144" s="51" t="s">
        <v>325</v>
      </c>
      <c r="F144" s="11">
        <v>138</v>
      </c>
      <c r="K144" s="5"/>
      <c r="L144" s="5"/>
    </row>
    <row r="145" spans="1:12" ht="20.100000000000001" customHeight="1" x14ac:dyDescent="0.2">
      <c r="A145" s="10">
        <v>139</v>
      </c>
      <c r="B145" s="25" t="s">
        <v>451</v>
      </c>
      <c r="C145" s="87">
        <v>1.9778370000000001</v>
      </c>
      <c r="D145" s="87">
        <v>3.783229</v>
      </c>
      <c r="E145" s="50" t="s">
        <v>332</v>
      </c>
      <c r="F145" s="10">
        <v>139</v>
      </c>
      <c r="K145" s="5"/>
      <c r="L145" s="5"/>
    </row>
    <row r="146" spans="1:12" ht="20.100000000000001" customHeight="1" x14ac:dyDescent="0.2">
      <c r="A146" s="11">
        <v>140</v>
      </c>
      <c r="B146" s="26" t="s">
        <v>501</v>
      </c>
      <c r="C146" s="88">
        <v>2.749247</v>
      </c>
      <c r="D146" s="88">
        <v>3.5343610000000001</v>
      </c>
      <c r="E146" s="51" t="s">
        <v>484</v>
      </c>
      <c r="F146" s="11">
        <v>140</v>
      </c>
      <c r="K146" s="5"/>
      <c r="L146" s="5"/>
    </row>
    <row r="147" spans="1:12" ht="20.100000000000001" customHeight="1" x14ac:dyDescent="0.2">
      <c r="A147" s="10">
        <v>141</v>
      </c>
      <c r="B147" s="25" t="s">
        <v>448</v>
      </c>
      <c r="C147" s="87">
        <v>2.7779389999999999</v>
      </c>
      <c r="D147" s="87">
        <v>3.1499160000000002</v>
      </c>
      <c r="E147" s="50" t="s">
        <v>329</v>
      </c>
      <c r="F147" s="10">
        <v>141</v>
      </c>
      <c r="K147" s="5"/>
      <c r="L147" s="5"/>
    </row>
    <row r="148" spans="1:12" ht="20.100000000000001" customHeight="1" x14ac:dyDescent="0.2">
      <c r="A148" s="11">
        <v>142</v>
      </c>
      <c r="B148" s="26" t="s">
        <v>570</v>
      </c>
      <c r="C148" s="88">
        <v>90.851742000000002</v>
      </c>
      <c r="D148" s="88">
        <v>2.6205159999999998</v>
      </c>
      <c r="E148" s="51" t="s">
        <v>558</v>
      </c>
      <c r="F148" s="11">
        <v>142</v>
      </c>
      <c r="K148" s="5"/>
      <c r="L148" s="5"/>
    </row>
    <row r="149" spans="1:12" ht="20.100000000000001" customHeight="1" x14ac:dyDescent="0.2">
      <c r="A149" s="10">
        <v>143</v>
      </c>
      <c r="B149" s="25" t="s">
        <v>488</v>
      </c>
      <c r="C149" s="87">
        <v>1.840981</v>
      </c>
      <c r="D149" s="87">
        <v>2.4695710000000002</v>
      </c>
      <c r="E149" s="50" t="s">
        <v>471</v>
      </c>
      <c r="F149" s="10">
        <v>143</v>
      </c>
      <c r="K149" s="5"/>
      <c r="L149" s="5"/>
    </row>
    <row r="150" spans="1:12" ht="20.100000000000001" customHeight="1" x14ac:dyDescent="0.2">
      <c r="A150" s="11">
        <v>144</v>
      </c>
      <c r="B150" s="26" t="s">
        <v>514</v>
      </c>
      <c r="C150" s="88">
        <v>6.6390760000000002</v>
      </c>
      <c r="D150" s="88">
        <v>2.417573</v>
      </c>
      <c r="E150" s="51" t="s">
        <v>509</v>
      </c>
      <c r="F150" s="11">
        <v>144</v>
      </c>
      <c r="K150" s="5"/>
      <c r="L150" s="5"/>
    </row>
    <row r="151" spans="1:12" ht="20.100000000000001" customHeight="1" x14ac:dyDescent="0.2">
      <c r="A151" s="10">
        <v>145</v>
      </c>
      <c r="B151" s="25" t="s">
        <v>495</v>
      </c>
      <c r="C151" s="87">
        <v>5.0634999999999999E-2</v>
      </c>
      <c r="D151" s="87">
        <v>2.213794</v>
      </c>
      <c r="E151" s="50" t="s">
        <v>478</v>
      </c>
      <c r="F151" s="10">
        <v>145</v>
      </c>
      <c r="K151" s="5"/>
      <c r="L151" s="5"/>
    </row>
    <row r="152" spans="1:12" ht="20.100000000000001" customHeight="1" x14ac:dyDescent="0.2">
      <c r="A152" s="11">
        <v>146</v>
      </c>
      <c r="B152" s="26" t="s">
        <v>569</v>
      </c>
      <c r="C152" s="88">
        <v>462.157352</v>
      </c>
      <c r="D152" s="88">
        <v>2.1741030000000001</v>
      </c>
      <c r="E152" s="51" t="s">
        <v>557</v>
      </c>
      <c r="F152" s="11">
        <v>146</v>
      </c>
      <c r="K152" s="5"/>
      <c r="L152" s="5"/>
    </row>
    <row r="153" spans="1:12" ht="20.100000000000001" customHeight="1" x14ac:dyDescent="0.2">
      <c r="A153" s="10">
        <v>147</v>
      </c>
      <c r="B153" s="25" t="s">
        <v>623</v>
      </c>
      <c r="C153" s="87"/>
      <c r="D153" s="87">
        <v>2.1203970000000001</v>
      </c>
      <c r="E153" s="50" t="s">
        <v>617</v>
      </c>
      <c r="F153" s="10">
        <v>147</v>
      </c>
      <c r="K153" s="5"/>
      <c r="L153" s="5"/>
    </row>
    <row r="154" spans="1:12" ht="20.100000000000001" customHeight="1" x14ac:dyDescent="0.2">
      <c r="A154" s="11">
        <v>148</v>
      </c>
      <c r="B154" s="26" t="s">
        <v>577</v>
      </c>
      <c r="C154" s="88">
        <v>1.934274</v>
      </c>
      <c r="D154" s="88">
        <v>1.9742360000000001</v>
      </c>
      <c r="E154" s="51" t="s">
        <v>565</v>
      </c>
      <c r="F154" s="11">
        <v>148</v>
      </c>
      <c r="K154" s="5"/>
      <c r="L154" s="5"/>
    </row>
    <row r="155" spans="1:12" ht="20.100000000000001" customHeight="1" x14ac:dyDescent="0.2">
      <c r="A155" s="10">
        <v>149</v>
      </c>
      <c r="B155" s="25" t="s">
        <v>575</v>
      </c>
      <c r="C155" s="87">
        <v>3.113836</v>
      </c>
      <c r="D155" s="87">
        <v>1.767285</v>
      </c>
      <c r="E155" s="50" t="s">
        <v>563</v>
      </c>
      <c r="F155" s="10">
        <v>149</v>
      </c>
      <c r="K155" s="5"/>
      <c r="L155" s="5"/>
    </row>
    <row r="156" spans="1:12" ht="20.100000000000001" customHeight="1" x14ac:dyDescent="0.2">
      <c r="A156" s="11">
        <v>150</v>
      </c>
      <c r="B156" s="26" t="s">
        <v>576</v>
      </c>
      <c r="C156" s="88">
        <v>2.5069300000000001</v>
      </c>
      <c r="D156" s="88">
        <v>1.712105</v>
      </c>
      <c r="E156" s="51" t="s">
        <v>564</v>
      </c>
      <c r="F156" s="11">
        <v>150</v>
      </c>
      <c r="K156" s="5"/>
      <c r="L156" s="5"/>
    </row>
    <row r="157" spans="1:12" ht="20.100000000000001" customHeight="1" x14ac:dyDescent="0.2">
      <c r="A157" s="10">
        <v>151</v>
      </c>
      <c r="B157" s="25" t="s">
        <v>493</v>
      </c>
      <c r="C157" s="87">
        <v>7.5728289999999996</v>
      </c>
      <c r="D157" s="87">
        <v>1.7113879999999999</v>
      </c>
      <c r="E157" s="50" t="s">
        <v>476</v>
      </c>
      <c r="F157" s="10">
        <v>151</v>
      </c>
      <c r="K157" s="5"/>
      <c r="L157" s="5"/>
    </row>
    <row r="158" spans="1:12" ht="20.100000000000001" customHeight="1" x14ac:dyDescent="0.2">
      <c r="A158" s="11">
        <v>152</v>
      </c>
      <c r="B158" s="26" t="s">
        <v>499</v>
      </c>
      <c r="C158" s="88">
        <v>5.7481159999999996</v>
      </c>
      <c r="D158" s="88">
        <v>1.4928699999999999</v>
      </c>
      <c r="E158" s="51" t="s">
        <v>482</v>
      </c>
      <c r="F158" s="11">
        <v>152</v>
      </c>
      <c r="K158" s="5"/>
      <c r="L158" s="5"/>
    </row>
    <row r="159" spans="1:12" ht="20.100000000000001" customHeight="1" x14ac:dyDescent="0.2">
      <c r="A159" s="10">
        <v>153</v>
      </c>
      <c r="B159" s="25" t="s">
        <v>486</v>
      </c>
      <c r="C159" s="87">
        <v>1.8116909999999999</v>
      </c>
      <c r="D159" s="87">
        <v>1.277369</v>
      </c>
      <c r="E159" s="50" t="s">
        <v>618</v>
      </c>
      <c r="F159" s="10">
        <v>153</v>
      </c>
      <c r="K159" s="5"/>
      <c r="L159" s="5"/>
    </row>
    <row r="160" spans="1:12" ht="20.100000000000001" customHeight="1" x14ac:dyDescent="0.2">
      <c r="A160" s="11">
        <v>154</v>
      </c>
      <c r="B160" s="26" t="s">
        <v>525</v>
      </c>
      <c r="C160" s="88">
        <v>1.720348</v>
      </c>
      <c r="D160" s="88">
        <v>1.2759199999999999</v>
      </c>
      <c r="E160" s="51" t="s">
        <v>518</v>
      </c>
      <c r="F160" s="11">
        <v>154</v>
      </c>
      <c r="K160" s="5"/>
      <c r="L160" s="5"/>
    </row>
    <row r="161" spans="1:12" ht="20.100000000000001" customHeight="1" x14ac:dyDescent="0.2">
      <c r="A161" s="10">
        <v>155</v>
      </c>
      <c r="B161" s="25" t="s">
        <v>573</v>
      </c>
      <c r="C161" s="87">
        <v>8.8214439999999996</v>
      </c>
      <c r="D161" s="87">
        <v>1.21855</v>
      </c>
      <c r="E161" s="50" t="s">
        <v>561</v>
      </c>
      <c r="F161" s="10">
        <v>155</v>
      </c>
      <c r="K161" s="5"/>
      <c r="L161" s="5"/>
    </row>
    <row r="162" spans="1:12" ht="20.100000000000001" customHeight="1" x14ac:dyDescent="0.2">
      <c r="A162" s="11">
        <v>156</v>
      </c>
      <c r="B162" s="26" t="s">
        <v>579</v>
      </c>
      <c r="C162" s="88">
        <v>1.035509</v>
      </c>
      <c r="D162" s="88">
        <v>1.2104680000000001</v>
      </c>
      <c r="E162" s="51" t="s">
        <v>567</v>
      </c>
      <c r="F162" s="11">
        <v>156</v>
      </c>
      <c r="K162" s="5"/>
      <c r="L162" s="5"/>
    </row>
    <row r="163" spans="1:12" ht="20.100000000000001" customHeight="1" x14ac:dyDescent="0.2">
      <c r="A163" s="10">
        <v>157</v>
      </c>
      <c r="B163" s="25" t="s">
        <v>496</v>
      </c>
      <c r="C163" s="87">
        <v>1.9890669999999999</v>
      </c>
      <c r="D163" s="87">
        <v>1.157025</v>
      </c>
      <c r="E163" s="50" t="s">
        <v>479</v>
      </c>
      <c r="F163" s="10">
        <v>157</v>
      </c>
      <c r="K163" s="5"/>
      <c r="L163" s="5"/>
    </row>
    <row r="164" spans="1:12" ht="20.100000000000001" customHeight="1" x14ac:dyDescent="0.2">
      <c r="A164" s="11">
        <v>158</v>
      </c>
      <c r="B164" s="26" t="s">
        <v>453</v>
      </c>
      <c r="C164" s="88">
        <v>1.536036</v>
      </c>
      <c r="D164" s="88">
        <v>1.032543</v>
      </c>
      <c r="E164" s="51" t="s">
        <v>334</v>
      </c>
      <c r="F164" s="11">
        <v>158</v>
      </c>
      <c r="K164" s="5"/>
      <c r="L164" s="5"/>
    </row>
    <row r="165" spans="1:12" ht="20.100000000000001" customHeight="1" x14ac:dyDescent="0.2">
      <c r="A165" s="10">
        <v>159</v>
      </c>
      <c r="B165" s="25" t="s">
        <v>522</v>
      </c>
      <c r="C165" s="87">
        <v>7.7044119999999996</v>
      </c>
      <c r="D165" s="87">
        <v>0.99336100000000005</v>
      </c>
      <c r="E165" s="50" t="s">
        <v>515</v>
      </c>
      <c r="F165" s="10">
        <v>159</v>
      </c>
      <c r="K165" s="5"/>
      <c r="L165" s="5"/>
    </row>
    <row r="166" spans="1:12" ht="20.100000000000001" customHeight="1" thickBot="1" x14ac:dyDescent="0.25">
      <c r="A166" s="11">
        <v>158</v>
      </c>
      <c r="B166" s="26" t="s">
        <v>457</v>
      </c>
      <c r="C166" s="88">
        <v>43.315474999999985</v>
      </c>
      <c r="D166" s="88">
        <v>5.1103680000000002</v>
      </c>
      <c r="E166" s="51" t="s">
        <v>338</v>
      </c>
      <c r="F166" s="11">
        <v>158</v>
      </c>
      <c r="K166" s="5"/>
      <c r="L166" s="5"/>
    </row>
    <row r="167" spans="1:12" ht="19.5" customHeight="1" thickBot="1" x14ac:dyDescent="0.25">
      <c r="A167" s="21"/>
      <c r="B167" s="49" t="s">
        <v>87</v>
      </c>
      <c r="C167" s="94">
        <f>SUM(C7:C166)</f>
        <v>763313.06252200005</v>
      </c>
      <c r="D167" s="94">
        <f>SUM(D7:D166)</f>
        <v>688423.01936600008</v>
      </c>
      <c r="E167" s="53" t="s">
        <v>1</v>
      </c>
      <c r="F167" s="24"/>
      <c r="K167" s="5"/>
      <c r="L167" s="5"/>
    </row>
    <row r="168" spans="1:12" ht="35.1" customHeight="1" x14ac:dyDescent="0.2">
      <c r="A168" s="2"/>
      <c r="B168" s="2"/>
      <c r="C168" s="107"/>
      <c r="D168" s="107"/>
      <c r="E168" s="2"/>
      <c r="F168" s="2"/>
      <c r="K168" s="5"/>
      <c r="L168" s="5"/>
    </row>
    <row r="169" spans="1:12" ht="35.1" customHeight="1" x14ac:dyDescent="0.2">
      <c r="A169" s="2"/>
      <c r="B169" s="2"/>
      <c r="C169" s="2"/>
      <c r="D169" s="2"/>
      <c r="E169" s="2"/>
      <c r="F169" s="2"/>
      <c r="K169" s="5"/>
      <c r="L169" s="5"/>
    </row>
    <row r="170" spans="1:12" ht="35.1" customHeight="1" x14ac:dyDescent="0.2">
      <c r="A170" s="2"/>
      <c r="B170" s="2"/>
      <c r="C170" s="2"/>
      <c r="D170" s="2"/>
      <c r="E170" s="2"/>
      <c r="F170" s="2"/>
      <c r="K170" s="5"/>
      <c r="L170" s="5"/>
    </row>
    <row r="171" spans="1:12" ht="35.1" customHeight="1" x14ac:dyDescent="0.2">
      <c r="A171" s="2"/>
      <c r="B171" s="2"/>
      <c r="C171" s="2"/>
      <c r="D171" s="2"/>
      <c r="E171" s="2"/>
      <c r="F171" s="2"/>
      <c r="K171" s="5"/>
      <c r="L171" s="5"/>
    </row>
    <row r="172" spans="1:12" ht="35.1" customHeight="1" x14ac:dyDescent="0.2">
      <c r="A172" s="2"/>
      <c r="B172" s="2"/>
      <c r="C172" s="2"/>
      <c r="D172" s="2"/>
      <c r="E172" s="2"/>
      <c r="F172" s="2"/>
      <c r="K172" s="5"/>
      <c r="L172" s="5"/>
    </row>
    <row r="173" spans="1:12" ht="35.1" customHeight="1" x14ac:dyDescent="0.2">
      <c r="A173" s="2"/>
      <c r="B173" s="2"/>
      <c r="C173" s="2"/>
      <c r="D173" s="2"/>
      <c r="E173" s="2"/>
      <c r="F173" s="2"/>
      <c r="K173" s="5"/>
      <c r="L173" s="5"/>
    </row>
    <row r="174" spans="1:12" ht="35.1" customHeight="1" x14ac:dyDescent="0.2">
      <c r="A174" s="2"/>
      <c r="B174" s="2"/>
      <c r="C174" s="2"/>
      <c r="D174" s="2"/>
      <c r="E174" s="2"/>
      <c r="F174" s="2"/>
      <c r="K174" s="5"/>
      <c r="L174" s="5"/>
    </row>
    <row r="175" spans="1:12" ht="35.1" customHeight="1" x14ac:dyDescent="0.2">
      <c r="A175" s="2"/>
      <c r="B175" s="2"/>
      <c r="C175" s="2"/>
      <c r="D175" s="2"/>
      <c r="E175" s="2"/>
      <c r="F175" s="2"/>
      <c r="K175" s="5"/>
      <c r="L175" s="5"/>
    </row>
    <row r="176" spans="1:12" ht="35.1" customHeight="1" x14ac:dyDescent="0.2">
      <c r="A176" s="2"/>
      <c r="B176" s="2"/>
      <c r="C176" s="2"/>
      <c r="D176" s="2"/>
      <c r="E176" s="2"/>
      <c r="F176" s="2"/>
      <c r="K176" s="5"/>
      <c r="L176" s="5"/>
    </row>
    <row r="177" spans="1:12" ht="35.1" customHeight="1" x14ac:dyDescent="0.2">
      <c r="A177" s="2"/>
      <c r="B177" s="2"/>
      <c r="C177" s="2"/>
      <c r="D177" s="2"/>
      <c r="E177" s="2"/>
      <c r="F177" s="2"/>
      <c r="K177" s="5"/>
      <c r="L177" s="5"/>
    </row>
    <row r="178" spans="1:12" ht="35.1" customHeight="1" x14ac:dyDescent="0.2">
      <c r="A178" s="2"/>
      <c r="B178" s="2"/>
      <c r="C178" s="2"/>
      <c r="D178" s="2"/>
      <c r="E178" s="2"/>
      <c r="F178" s="2"/>
      <c r="K178" s="5"/>
      <c r="L178" s="5"/>
    </row>
    <row r="179" spans="1:12" ht="35.1" customHeight="1" x14ac:dyDescent="0.2">
      <c r="A179" s="2"/>
      <c r="B179" s="2"/>
      <c r="C179" s="2"/>
      <c r="D179" s="2"/>
      <c r="E179" s="2"/>
      <c r="F179" s="2"/>
      <c r="K179" s="5"/>
      <c r="L179" s="5"/>
    </row>
    <row r="180" spans="1:12" ht="35.1" customHeight="1" x14ac:dyDescent="0.2">
      <c r="A180" s="2"/>
      <c r="B180" s="2"/>
      <c r="C180" s="2"/>
      <c r="D180" s="2"/>
      <c r="E180" s="2"/>
      <c r="F180" s="2"/>
      <c r="K180" s="5"/>
      <c r="L180" s="5"/>
    </row>
    <row r="181" spans="1:12" ht="35.1" customHeight="1" x14ac:dyDescent="0.2">
      <c r="A181" s="2"/>
      <c r="B181" s="2"/>
      <c r="C181" s="2"/>
      <c r="D181" s="2"/>
      <c r="E181" s="2"/>
      <c r="F181" s="2"/>
      <c r="K181" s="5"/>
      <c r="L181" s="5"/>
    </row>
    <row r="182" spans="1:12" ht="35.1" customHeight="1" x14ac:dyDescent="0.2">
      <c r="A182" s="2"/>
      <c r="B182" s="2"/>
      <c r="C182" s="2"/>
      <c r="D182" s="2"/>
      <c r="E182" s="2"/>
      <c r="F182" s="2"/>
      <c r="K182" s="5"/>
      <c r="L182" s="5"/>
    </row>
    <row r="183" spans="1:12" ht="35.1" customHeight="1" x14ac:dyDescent="0.2">
      <c r="A183" s="2"/>
      <c r="B183" s="2"/>
      <c r="C183" s="2"/>
      <c r="D183" s="2"/>
      <c r="E183" s="2"/>
      <c r="F183" s="2"/>
      <c r="K183" s="5"/>
      <c r="L183" s="5"/>
    </row>
    <row r="184" spans="1:12" ht="35.1" customHeight="1" x14ac:dyDescent="0.2">
      <c r="A184" s="2"/>
      <c r="B184" s="2"/>
      <c r="C184" s="2"/>
      <c r="D184" s="2"/>
      <c r="E184" s="2"/>
      <c r="F184" s="2"/>
      <c r="K184" s="5"/>
      <c r="L184" s="5"/>
    </row>
    <row r="185" spans="1:12" ht="35.1" customHeight="1" x14ac:dyDescent="0.2">
      <c r="A185" s="2"/>
      <c r="B185" s="2"/>
      <c r="C185" s="2"/>
      <c r="D185" s="2"/>
      <c r="E185" s="2"/>
      <c r="F185" s="2"/>
      <c r="K185" s="5"/>
      <c r="L185" s="5"/>
    </row>
    <row r="186" spans="1:12" ht="35.1" customHeight="1" x14ac:dyDescent="0.2">
      <c r="A186" s="2"/>
      <c r="B186" s="2"/>
      <c r="C186" s="2"/>
      <c r="D186" s="2"/>
      <c r="E186" s="2"/>
      <c r="F186" s="2"/>
      <c r="K186" s="5"/>
      <c r="L186" s="5"/>
    </row>
    <row r="187" spans="1:12" ht="35.1" customHeight="1" x14ac:dyDescent="0.2">
      <c r="A187" s="2"/>
      <c r="B187" s="2"/>
      <c r="C187" s="2"/>
      <c r="D187" s="2"/>
      <c r="E187" s="2"/>
      <c r="F187" s="2"/>
      <c r="K187" s="5"/>
      <c r="L187" s="5"/>
    </row>
    <row r="188" spans="1:12" ht="35.1" customHeight="1" x14ac:dyDescent="0.2">
      <c r="A188" s="2"/>
      <c r="B188" s="2"/>
      <c r="C188" s="2"/>
      <c r="D188" s="2"/>
      <c r="E188" s="2"/>
      <c r="F188" s="2"/>
      <c r="K188" s="5"/>
      <c r="L188" s="5"/>
    </row>
    <row r="189" spans="1:12" ht="35.1" customHeight="1" x14ac:dyDescent="0.2">
      <c r="A189" s="2"/>
      <c r="B189" s="2"/>
      <c r="C189" s="2"/>
      <c r="D189" s="2"/>
      <c r="E189" s="2"/>
      <c r="F189" s="2"/>
      <c r="K189" s="5"/>
      <c r="L189" s="5"/>
    </row>
    <row r="190" spans="1:12" ht="35.1" customHeight="1" x14ac:dyDescent="0.2">
      <c r="A190" s="2"/>
      <c r="B190" s="2"/>
      <c r="C190" s="2"/>
      <c r="D190" s="2"/>
      <c r="E190" s="2"/>
      <c r="F190" s="2"/>
      <c r="K190" s="5"/>
      <c r="L190" s="5"/>
    </row>
    <row r="191" spans="1:12" ht="35.1" customHeight="1" x14ac:dyDescent="0.2">
      <c r="A191" s="2"/>
      <c r="B191" s="2"/>
      <c r="C191" s="2"/>
      <c r="D191" s="2"/>
      <c r="E191" s="2"/>
      <c r="F191" s="2"/>
      <c r="K191" s="5"/>
      <c r="L191" s="5"/>
    </row>
    <row r="192" spans="1:12" ht="35.1" customHeight="1" x14ac:dyDescent="0.2">
      <c r="A192" s="2"/>
      <c r="B192" s="2"/>
      <c r="C192" s="2"/>
      <c r="D192" s="2"/>
      <c r="E192" s="2"/>
      <c r="F192" s="2"/>
      <c r="K192" s="5"/>
      <c r="L192" s="5"/>
    </row>
    <row r="193" spans="1:12" ht="35.1" customHeight="1" x14ac:dyDescent="0.2">
      <c r="A193" s="2"/>
      <c r="B193" s="2"/>
      <c r="C193" s="2"/>
      <c r="D193" s="2"/>
      <c r="E193" s="2"/>
      <c r="F193" s="2"/>
      <c r="K193" s="5"/>
      <c r="L193" s="5"/>
    </row>
    <row r="194" spans="1:12" ht="35.1" customHeight="1" x14ac:dyDescent="0.2">
      <c r="A194" s="2"/>
      <c r="B194" s="2"/>
      <c r="C194" s="2"/>
      <c r="D194" s="2"/>
      <c r="E194" s="2"/>
      <c r="F194" s="2"/>
      <c r="K194" s="5"/>
      <c r="L194" s="5"/>
    </row>
    <row r="195" spans="1:12" ht="35.1" customHeight="1" x14ac:dyDescent="0.2">
      <c r="A195" s="2"/>
      <c r="B195" s="2"/>
      <c r="C195" s="2"/>
      <c r="D195" s="2"/>
      <c r="E195" s="2"/>
      <c r="F195" s="2"/>
      <c r="K195" s="5"/>
      <c r="L195" s="5"/>
    </row>
    <row r="196" spans="1:12" ht="35.1" customHeight="1" x14ac:dyDescent="0.2">
      <c r="A196" s="2"/>
      <c r="B196" s="2"/>
      <c r="C196" s="2"/>
      <c r="D196" s="2"/>
      <c r="E196" s="2"/>
      <c r="F196" s="2"/>
      <c r="K196" s="5"/>
      <c r="L196" s="5"/>
    </row>
    <row r="197" spans="1:12" ht="35.1" customHeight="1" x14ac:dyDescent="0.2">
      <c r="A197" s="2"/>
      <c r="B197" s="2"/>
      <c r="C197" s="2"/>
      <c r="D197" s="2"/>
      <c r="E197" s="2"/>
      <c r="F197" s="2"/>
      <c r="K197" s="5"/>
      <c r="L197" s="5"/>
    </row>
    <row r="198" spans="1:12" ht="35.1" customHeight="1" x14ac:dyDescent="0.2">
      <c r="A198" s="2"/>
      <c r="B198" s="2"/>
      <c r="C198" s="2"/>
      <c r="D198" s="2"/>
      <c r="E198" s="2"/>
      <c r="F198" s="2"/>
      <c r="K198" s="5"/>
      <c r="L198" s="5"/>
    </row>
    <row r="199" spans="1:12" ht="35.1" customHeight="1" x14ac:dyDescent="0.2">
      <c r="A199" s="2"/>
      <c r="B199" s="2"/>
      <c r="C199" s="2"/>
      <c r="D199" s="2"/>
      <c r="E199" s="2"/>
      <c r="F199" s="2"/>
      <c r="K199" s="5"/>
      <c r="L199" s="5"/>
    </row>
    <row r="200" spans="1:12" ht="35.1" customHeight="1" x14ac:dyDescent="0.2">
      <c r="A200" s="2"/>
      <c r="B200" s="2"/>
      <c r="C200" s="2"/>
      <c r="D200" s="2"/>
      <c r="E200" s="2"/>
      <c r="F200" s="2"/>
      <c r="K200" s="5"/>
      <c r="L200" s="5"/>
    </row>
    <row r="201" spans="1:12" ht="35.1" customHeight="1" x14ac:dyDescent="0.2">
      <c r="A201" s="2"/>
      <c r="B201" s="2"/>
      <c r="C201" s="2"/>
      <c r="D201" s="2"/>
      <c r="E201" s="2"/>
      <c r="F201" s="2"/>
      <c r="K201" s="5"/>
      <c r="L201" s="5"/>
    </row>
    <row r="202" spans="1:12" ht="35.1" customHeight="1" x14ac:dyDescent="0.2">
      <c r="A202" s="2"/>
      <c r="B202" s="2"/>
      <c r="C202" s="2"/>
      <c r="D202" s="2"/>
      <c r="E202" s="2"/>
      <c r="F202" s="2"/>
      <c r="K202" s="5"/>
      <c r="L202" s="5"/>
    </row>
    <row r="203" spans="1:12" ht="35.1" customHeight="1" x14ac:dyDescent="0.2">
      <c r="A203" s="2"/>
      <c r="B203" s="2"/>
      <c r="C203" s="2"/>
      <c r="D203" s="2"/>
      <c r="E203" s="2"/>
      <c r="F203" s="2"/>
      <c r="K203" s="5"/>
      <c r="L203" s="5"/>
    </row>
    <row r="204" spans="1:12" ht="35.1" customHeight="1" x14ac:dyDescent="0.2">
      <c r="A204" s="2"/>
      <c r="B204" s="2"/>
      <c r="C204" s="2"/>
      <c r="D204" s="2"/>
      <c r="E204" s="2"/>
      <c r="F204" s="2"/>
      <c r="K204" s="5"/>
      <c r="L204" s="5"/>
    </row>
    <row r="205" spans="1:12" ht="35.1" customHeight="1" x14ac:dyDescent="0.2">
      <c r="A205" s="2"/>
      <c r="B205" s="2"/>
      <c r="C205" s="2"/>
      <c r="D205" s="2"/>
      <c r="E205" s="2"/>
      <c r="F205" s="2"/>
      <c r="K205" s="5"/>
      <c r="L205" s="5"/>
    </row>
    <row r="206" spans="1:12" ht="35.1" customHeight="1" x14ac:dyDescent="0.2">
      <c r="A206" s="2"/>
      <c r="B206" s="2"/>
      <c r="C206" s="2"/>
      <c r="D206" s="2"/>
      <c r="E206" s="2"/>
      <c r="F206" s="2"/>
      <c r="K206" s="5"/>
      <c r="L206" s="5"/>
    </row>
    <row r="207" spans="1:12" ht="35.1" customHeight="1" x14ac:dyDescent="0.2">
      <c r="A207" s="2"/>
      <c r="B207" s="2"/>
      <c r="C207" s="2"/>
      <c r="D207" s="2"/>
      <c r="E207" s="2"/>
      <c r="F207" s="2"/>
      <c r="K207" s="5"/>
      <c r="L207" s="5"/>
    </row>
    <row r="208" spans="1:12" ht="35.1" customHeight="1" x14ac:dyDescent="0.2">
      <c r="A208" s="2"/>
      <c r="B208" s="2"/>
      <c r="C208" s="2"/>
      <c r="D208" s="2"/>
      <c r="E208" s="2"/>
      <c r="F208" s="2"/>
      <c r="K208" s="5"/>
      <c r="L208" s="5"/>
    </row>
    <row r="209" spans="1:12" ht="35.1" customHeight="1" x14ac:dyDescent="0.2">
      <c r="A209" s="2"/>
      <c r="B209" s="2"/>
      <c r="C209" s="2"/>
      <c r="D209" s="2"/>
      <c r="E209" s="2"/>
      <c r="F209" s="2"/>
      <c r="K209" s="5"/>
      <c r="L209" s="5"/>
    </row>
    <row r="210" spans="1:12" ht="35.1" customHeight="1" x14ac:dyDescent="0.2">
      <c r="A210" s="2"/>
      <c r="B210" s="2"/>
      <c r="C210" s="2"/>
      <c r="D210" s="2"/>
      <c r="E210" s="2"/>
      <c r="F210" s="2"/>
      <c r="K210" s="5"/>
      <c r="L210" s="5"/>
    </row>
    <row r="211" spans="1:12" ht="35.1" customHeight="1" x14ac:dyDescent="0.2">
      <c r="A211" s="2"/>
      <c r="B211" s="2"/>
      <c r="C211" s="2"/>
      <c r="D211" s="2"/>
      <c r="E211" s="2"/>
      <c r="F211" s="2"/>
      <c r="K211" s="5"/>
      <c r="L211" s="5"/>
    </row>
    <row r="212" spans="1:12" ht="35.1" customHeight="1" x14ac:dyDescent="0.2">
      <c r="A212" s="2"/>
      <c r="B212" s="2"/>
      <c r="C212" s="2"/>
      <c r="D212" s="2"/>
      <c r="E212" s="2"/>
      <c r="F212" s="2"/>
      <c r="K212" s="5"/>
      <c r="L212" s="5"/>
    </row>
    <row r="213" spans="1:12" ht="35.1" customHeight="1" x14ac:dyDescent="0.2">
      <c r="A213" s="2"/>
      <c r="B213" s="2"/>
      <c r="C213" s="2"/>
      <c r="D213" s="2"/>
      <c r="E213" s="2"/>
      <c r="F213" s="2"/>
      <c r="K213" s="5"/>
      <c r="L213" s="5"/>
    </row>
    <row r="214" spans="1:12" ht="35.1" customHeight="1" x14ac:dyDescent="0.2">
      <c r="A214" s="2"/>
      <c r="B214" s="2"/>
      <c r="C214" s="2"/>
      <c r="D214" s="2"/>
      <c r="E214" s="2"/>
      <c r="F214" s="2"/>
      <c r="K214" s="5"/>
      <c r="L214" s="5"/>
    </row>
    <row r="215" spans="1:12" ht="35.1" customHeight="1" x14ac:dyDescent="0.2">
      <c r="A215" s="2"/>
      <c r="B215" s="2"/>
      <c r="C215" s="2"/>
      <c r="D215" s="2"/>
      <c r="E215" s="2"/>
      <c r="F215" s="2"/>
      <c r="K215" s="5"/>
      <c r="L215" s="5"/>
    </row>
    <row r="216" spans="1:12" ht="35.1" customHeight="1" x14ac:dyDescent="0.2">
      <c r="A216" s="2"/>
      <c r="B216" s="2"/>
      <c r="C216" s="2"/>
      <c r="D216" s="2"/>
      <c r="E216" s="2"/>
      <c r="F216" s="2"/>
      <c r="K216" s="5"/>
      <c r="L216" s="5"/>
    </row>
    <row r="217" spans="1:12" ht="35.1" customHeight="1" x14ac:dyDescent="0.2">
      <c r="A217" s="2"/>
      <c r="B217" s="2"/>
      <c r="C217" s="2"/>
      <c r="D217" s="2"/>
      <c r="E217" s="2"/>
      <c r="F217" s="2"/>
      <c r="K217" s="5"/>
      <c r="L217" s="5"/>
    </row>
    <row r="218" spans="1:12" ht="35.1" customHeight="1" x14ac:dyDescent="0.2">
      <c r="A218" s="2"/>
      <c r="B218" s="2"/>
      <c r="C218" s="2"/>
      <c r="D218" s="2"/>
      <c r="E218" s="2"/>
      <c r="F218" s="2"/>
      <c r="K218" s="5"/>
      <c r="L218" s="5"/>
    </row>
    <row r="219" spans="1:12" ht="35.1" customHeight="1" x14ac:dyDescent="0.2">
      <c r="A219" s="2"/>
      <c r="B219" s="2"/>
      <c r="C219" s="2"/>
      <c r="D219" s="2"/>
      <c r="E219" s="2"/>
      <c r="F219" s="2"/>
      <c r="K219" s="5"/>
      <c r="L219" s="5"/>
    </row>
    <row r="220" spans="1:12" ht="35.1" customHeight="1" x14ac:dyDescent="0.2">
      <c r="A220" s="2"/>
      <c r="B220" s="2"/>
      <c r="C220" s="2"/>
      <c r="D220" s="2"/>
      <c r="E220" s="2"/>
      <c r="F220" s="2"/>
      <c r="K220" s="5"/>
      <c r="L220" s="5"/>
    </row>
    <row r="221" spans="1:12" ht="35.1" customHeight="1" x14ac:dyDescent="0.2">
      <c r="A221" s="2"/>
      <c r="B221" s="2"/>
      <c r="C221" s="2"/>
      <c r="D221" s="2"/>
      <c r="E221" s="2"/>
      <c r="F221" s="2"/>
      <c r="K221" s="5"/>
      <c r="L221" s="5"/>
    </row>
    <row r="222" spans="1:12" ht="35.1" customHeight="1" x14ac:dyDescent="0.2">
      <c r="A222" s="2"/>
      <c r="B222" s="2"/>
      <c r="C222" s="2"/>
      <c r="D222" s="2"/>
      <c r="E222" s="2"/>
      <c r="F222" s="2"/>
      <c r="K222" s="5"/>
      <c r="L222" s="5"/>
    </row>
    <row r="223" spans="1:12" ht="35.1" customHeight="1" x14ac:dyDescent="0.2">
      <c r="A223" s="2"/>
      <c r="B223" s="2"/>
      <c r="C223" s="2"/>
      <c r="D223" s="2"/>
      <c r="E223" s="2"/>
      <c r="F223" s="2"/>
      <c r="K223" s="5"/>
      <c r="L223" s="5"/>
    </row>
    <row r="224" spans="1:12" ht="35.1" customHeight="1" x14ac:dyDescent="0.2">
      <c r="A224" s="2"/>
      <c r="B224" s="2"/>
      <c r="C224" s="2"/>
      <c r="D224" s="2"/>
      <c r="E224" s="2"/>
      <c r="F224" s="2"/>
      <c r="K224" s="5"/>
      <c r="L224" s="5"/>
    </row>
    <row r="225" spans="1:12" ht="35.1" customHeight="1" x14ac:dyDescent="0.2">
      <c r="A225" s="2"/>
      <c r="B225" s="2"/>
      <c r="C225" s="2"/>
      <c r="D225" s="2"/>
      <c r="E225" s="2"/>
      <c r="F225" s="2"/>
      <c r="K225" s="5"/>
      <c r="L225" s="5"/>
    </row>
    <row r="226" spans="1:12" ht="35.1" customHeight="1" x14ac:dyDescent="0.2">
      <c r="A226" s="2"/>
      <c r="B226" s="2"/>
      <c r="C226" s="2"/>
      <c r="D226" s="2"/>
      <c r="E226" s="2"/>
      <c r="F226" s="2"/>
      <c r="K226" s="5"/>
      <c r="L226" s="5"/>
    </row>
    <row r="227" spans="1:12" ht="35.1" customHeight="1" x14ac:dyDescent="0.2">
      <c r="A227" s="2"/>
      <c r="B227" s="2"/>
      <c r="C227" s="2"/>
      <c r="D227" s="2"/>
      <c r="E227" s="2"/>
      <c r="F227" s="2"/>
      <c r="K227" s="5"/>
      <c r="L227" s="5"/>
    </row>
    <row r="228" spans="1:12" ht="35.1" customHeight="1" x14ac:dyDescent="0.2">
      <c r="A228" s="2"/>
      <c r="B228" s="2"/>
      <c r="C228" s="2"/>
      <c r="D228" s="2"/>
      <c r="E228" s="2"/>
      <c r="F228" s="2"/>
      <c r="K228" s="5"/>
      <c r="L228" s="5"/>
    </row>
    <row r="229" spans="1:12" ht="35.1" customHeight="1" x14ac:dyDescent="0.2">
      <c r="A229" s="2"/>
      <c r="B229" s="2"/>
      <c r="C229" s="2"/>
      <c r="D229" s="2"/>
      <c r="E229" s="2"/>
      <c r="F229" s="2"/>
      <c r="K229" s="5"/>
      <c r="L229" s="5"/>
    </row>
    <row r="230" spans="1:12" ht="35.1" customHeight="1" x14ac:dyDescent="0.2">
      <c r="A230" s="2"/>
      <c r="B230" s="2"/>
      <c r="C230" s="2"/>
      <c r="D230" s="2"/>
      <c r="E230" s="2"/>
      <c r="F230" s="2"/>
      <c r="K230" s="5"/>
      <c r="L230" s="5"/>
    </row>
    <row r="231" spans="1:12" ht="35.1" customHeight="1" x14ac:dyDescent="0.2">
      <c r="A231" s="2"/>
      <c r="B231" s="2"/>
      <c r="C231" s="2"/>
      <c r="D231" s="2"/>
      <c r="E231" s="2"/>
      <c r="F231" s="2"/>
      <c r="K231" s="5"/>
      <c r="L231" s="5"/>
    </row>
    <row r="232" spans="1:12" ht="35.1" customHeight="1" x14ac:dyDescent="0.2">
      <c r="A232" s="2"/>
      <c r="B232" s="2"/>
      <c r="C232" s="2"/>
      <c r="D232" s="2"/>
      <c r="E232" s="2"/>
      <c r="F232" s="2"/>
      <c r="K232" s="5"/>
      <c r="L232" s="5"/>
    </row>
    <row r="233" spans="1:12" ht="35.1" customHeight="1" x14ac:dyDescent="0.2">
      <c r="A233" s="2"/>
      <c r="B233" s="2"/>
      <c r="C233" s="2"/>
      <c r="D233" s="2"/>
      <c r="E233" s="2"/>
      <c r="F233" s="2"/>
      <c r="K233" s="5"/>
      <c r="L233" s="5"/>
    </row>
    <row r="234" spans="1:12" ht="35.1" customHeight="1" x14ac:dyDescent="0.2">
      <c r="A234" s="2"/>
      <c r="B234" s="2"/>
      <c r="C234" s="2"/>
      <c r="D234" s="2"/>
      <c r="E234" s="2"/>
      <c r="F234" s="2"/>
      <c r="K234" s="5"/>
      <c r="L234" s="5"/>
    </row>
    <row r="235" spans="1:12" ht="35.1" customHeight="1" x14ac:dyDescent="0.2">
      <c r="A235" s="2"/>
      <c r="B235" s="2"/>
      <c r="C235" s="2"/>
      <c r="D235" s="2"/>
      <c r="E235" s="2"/>
      <c r="F235" s="2"/>
      <c r="K235" s="5"/>
      <c r="L235" s="5"/>
    </row>
    <row r="236" spans="1:12" ht="35.1" customHeight="1" x14ac:dyDescent="0.2">
      <c r="A236" s="2"/>
      <c r="B236" s="2"/>
      <c r="C236" s="2"/>
      <c r="D236" s="2"/>
      <c r="E236" s="2"/>
      <c r="F236" s="2"/>
      <c r="K236" s="5"/>
      <c r="L236" s="5"/>
    </row>
    <row r="237" spans="1:12" ht="35.1" customHeight="1" x14ac:dyDescent="0.2">
      <c r="A237" s="2"/>
      <c r="B237" s="2"/>
      <c r="C237" s="2"/>
      <c r="D237" s="2"/>
      <c r="E237" s="2"/>
      <c r="F237" s="2"/>
      <c r="K237" s="5"/>
      <c r="L237" s="5"/>
    </row>
    <row r="238" spans="1:12" ht="35.1" customHeight="1" x14ac:dyDescent="0.2">
      <c r="A238" s="2"/>
      <c r="B238" s="2"/>
      <c r="C238" s="2"/>
      <c r="D238" s="2"/>
      <c r="E238" s="2"/>
      <c r="F238" s="2"/>
      <c r="K238" s="5"/>
      <c r="L238" s="5"/>
    </row>
    <row r="239" spans="1:12" ht="35.1" customHeight="1" x14ac:dyDescent="0.2">
      <c r="A239" s="2"/>
      <c r="B239" s="2"/>
      <c r="C239" s="2"/>
      <c r="D239" s="2"/>
      <c r="E239" s="2"/>
      <c r="F239" s="2"/>
      <c r="K239" s="5"/>
      <c r="L239" s="5"/>
    </row>
    <row r="240" spans="1:12" ht="35.1" customHeight="1" x14ac:dyDescent="0.2">
      <c r="A240" s="2"/>
      <c r="B240" s="2"/>
      <c r="C240" s="2"/>
      <c r="D240" s="2"/>
      <c r="E240" s="2"/>
      <c r="F240" s="2"/>
      <c r="K240" s="5"/>
      <c r="L240" s="5"/>
    </row>
    <row r="241" spans="1:12" ht="35.1" customHeight="1" x14ac:dyDescent="0.2">
      <c r="A241" s="2"/>
      <c r="B241" s="2"/>
      <c r="C241" s="2"/>
      <c r="D241" s="2"/>
      <c r="E241" s="2"/>
      <c r="F241" s="2"/>
      <c r="K241" s="5"/>
      <c r="L241" s="5"/>
    </row>
    <row r="242" spans="1:12" ht="35.1" customHeight="1" x14ac:dyDescent="0.2">
      <c r="A242" s="2"/>
      <c r="B242" s="2"/>
      <c r="C242" s="2"/>
      <c r="D242" s="2"/>
      <c r="E242" s="2"/>
      <c r="F242" s="2"/>
      <c r="K242" s="5"/>
      <c r="L242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5" style="5" customWidth="1"/>
    <col min="3" max="4" width="14.25" style="5" customWidth="1"/>
    <col min="5" max="5" width="22.875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551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549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62">
        <v>2015</v>
      </c>
      <c r="D5" s="62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133</v>
      </c>
      <c r="C6" s="124" t="s">
        <v>88</v>
      </c>
      <c r="D6" s="125"/>
      <c r="E6" s="84" t="s">
        <v>137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25" t="s">
        <v>130</v>
      </c>
      <c r="C7" s="87">
        <v>38410.319448000002</v>
      </c>
      <c r="D7" s="87">
        <v>39800.681153999998</v>
      </c>
      <c r="E7" s="50" t="s">
        <v>134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26" t="s">
        <v>131</v>
      </c>
      <c r="C8" s="88">
        <v>705143.973276</v>
      </c>
      <c r="D8" s="88">
        <v>631099.63994599995</v>
      </c>
      <c r="E8" s="51" t="s">
        <v>135</v>
      </c>
      <c r="F8" s="11">
        <v>2</v>
      </c>
      <c r="K8" s="5"/>
      <c r="L8" s="5"/>
    </row>
    <row r="9" spans="1:12" ht="20.100000000000001" customHeight="1" thickBot="1" x14ac:dyDescent="0.25">
      <c r="A9" s="18">
        <v>3</v>
      </c>
      <c r="B9" s="48" t="s">
        <v>132</v>
      </c>
      <c r="C9" s="93">
        <v>19758.769798000001</v>
      </c>
      <c r="D9" s="93">
        <v>17522.698265999999</v>
      </c>
      <c r="E9" s="52" t="s">
        <v>136</v>
      </c>
      <c r="F9" s="18">
        <v>3</v>
      </c>
      <c r="K9" s="5"/>
      <c r="L9" s="5"/>
    </row>
    <row r="10" spans="1:12" ht="19.5" customHeight="1" thickBot="1" x14ac:dyDescent="0.25">
      <c r="A10" s="21"/>
      <c r="B10" s="49" t="s">
        <v>87</v>
      </c>
      <c r="C10" s="94">
        <f t="shared" ref="C10" si="0">SUM(C7:C9)</f>
        <v>763313.06252200005</v>
      </c>
      <c r="D10" s="94">
        <f>SUM(D7:D9)</f>
        <v>688423.01936599996</v>
      </c>
      <c r="E10" s="53" t="s">
        <v>1</v>
      </c>
      <c r="F10" s="24"/>
      <c r="K10" s="5"/>
      <c r="L10" s="5"/>
    </row>
    <row r="11" spans="1:12" ht="35.1" customHeight="1" x14ac:dyDescent="0.2">
      <c r="A11" s="2"/>
      <c r="B11" s="2"/>
      <c r="C11" s="107"/>
      <c r="D11" s="107"/>
      <c r="E11" s="2"/>
      <c r="F11" s="2"/>
      <c r="K11" s="5"/>
      <c r="L11" s="5"/>
    </row>
    <row r="12" spans="1:12" ht="35.1" customHeight="1" x14ac:dyDescent="0.2">
      <c r="A12" s="2"/>
      <c r="B12" s="2"/>
      <c r="C12" s="2"/>
      <c r="D12" s="2"/>
      <c r="E12" s="2"/>
      <c r="F12" s="2"/>
      <c r="K12" s="5"/>
      <c r="L12" s="5"/>
    </row>
    <row r="13" spans="1:12" ht="35.1" customHeight="1" x14ac:dyDescent="0.2">
      <c r="A13" s="2"/>
      <c r="B13" s="2"/>
      <c r="C13" s="2"/>
      <c r="D13" s="2"/>
      <c r="E13" s="2"/>
      <c r="F13" s="2"/>
      <c r="K13" s="5"/>
      <c r="L13" s="5"/>
    </row>
    <row r="14" spans="1:12" ht="35.1" customHeight="1" x14ac:dyDescent="0.2">
      <c r="A14" s="2"/>
      <c r="B14" s="2"/>
      <c r="C14" s="2"/>
      <c r="D14" s="2"/>
      <c r="E14" s="2"/>
      <c r="F14" s="2"/>
      <c r="K14" s="5"/>
      <c r="L14" s="5"/>
    </row>
    <row r="15" spans="1:12" ht="35.1" customHeight="1" x14ac:dyDescent="0.2">
      <c r="A15" s="2"/>
      <c r="B15" s="2"/>
      <c r="C15" s="2"/>
      <c r="D15" s="2"/>
      <c r="E15" s="2"/>
      <c r="F15" s="2"/>
      <c r="K15" s="5"/>
      <c r="L15" s="5"/>
    </row>
    <row r="16" spans="1:12" ht="35.1" customHeight="1" x14ac:dyDescent="0.2">
      <c r="A16" s="2"/>
      <c r="B16" s="2"/>
      <c r="C16" s="2"/>
      <c r="D16" s="2"/>
      <c r="E16" s="2"/>
      <c r="F16" s="2"/>
      <c r="K16" s="5"/>
      <c r="L16" s="5"/>
    </row>
    <row r="17" spans="1:12" ht="35.1" customHeight="1" x14ac:dyDescent="0.2">
      <c r="A17" s="2"/>
      <c r="B17" s="2"/>
      <c r="C17" s="2"/>
      <c r="D17" s="2"/>
      <c r="E17" s="2"/>
      <c r="F17" s="2"/>
      <c r="K17" s="5"/>
      <c r="L17" s="5"/>
    </row>
    <row r="18" spans="1:12" ht="35.1" customHeight="1" x14ac:dyDescent="0.2">
      <c r="A18" s="2"/>
      <c r="B18" s="2"/>
      <c r="C18" s="2"/>
      <c r="D18" s="2"/>
      <c r="E18" s="2"/>
      <c r="F18" s="2"/>
      <c r="K18" s="5"/>
      <c r="L18" s="5"/>
    </row>
    <row r="19" spans="1:12" ht="35.1" customHeight="1" x14ac:dyDescent="0.2">
      <c r="A19" s="2"/>
      <c r="B19" s="2"/>
      <c r="C19" s="2"/>
      <c r="D19" s="2"/>
      <c r="E19" s="2"/>
      <c r="F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5.125" style="5" customWidth="1"/>
    <col min="3" max="4" width="15" style="5" customWidth="1"/>
    <col min="5" max="5" width="18" style="5" bestFit="1" customWidth="1"/>
    <col min="6" max="6" width="5" style="5" bestFit="1" customWidth="1"/>
    <col min="7" max="7" width="0.375" style="5" customWidth="1"/>
    <col min="8" max="8" width="11.625" style="5" bestFit="1" customWidth="1"/>
    <col min="9" max="10" width="8.625" style="5"/>
    <col min="11" max="12" width="8.625" style="6"/>
    <col min="13" max="246" width="8.625" style="5"/>
    <col min="247" max="247" width="5.625" style="5" customWidth="1"/>
    <col min="248" max="248" width="32.625" style="5" customWidth="1"/>
    <col min="249" max="249" width="5.625" style="5" customWidth="1"/>
    <col min="250" max="250" width="32.625" style="5" customWidth="1"/>
    <col min="251" max="256" width="8.625" style="5"/>
    <col min="257" max="257" width="32.625" style="5" customWidth="1"/>
    <col min="258" max="258" width="5.625" style="5" customWidth="1"/>
    <col min="259" max="259" width="32.625" style="5" customWidth="1"/>
    <col min="260" max="260" width="5.625" style="5" customWidth="1"/>
    <col min="261" max="502" width="8.625" style="5"/>
    <col min="503" max="503" width="5.625" style="5" customWidth="1"/>
    <col min="504" max="504" width="32.625" style="5" customWidth="1"/>
    <col min="505" max="505" width="5.625" style="5" customWidth="1"/>
    <col min="506" max="506" width="32.625" style="5" customWidth="1"/>
    <col min="507" max="512" width="8.625" style="5"/>
    <col min="513" max="513" width="32.625" style="5" customWidth="1"/>
    <col min="514" max="514" width="5.625" style="5" customWidth="1"/>
    <col min="515" max="515" width="32.625" style="5" customWidth="1"/>
    <col min="516" max="516" width="5.625" style="5" customWidth="1"/>
    <col min="517" max="758" width="8.625" style="5"/>
    <col min="759" max="759" width="5.625" style="5" customWidth="1"/>
    <col min="760" max="760" width="32.625" style="5" customWidth="1"/>
    <col min="761" max="761" width="5.625" style="5" customWidth="1"/>
    <col min="762" max="762" width="32.625" style="5" customWidth="1"/>
    <col min="763" max="768" width="8.625" style="5"/>
    <col min="769" max="769" width="32.625" style="5" customWidth="1"/>
    <col min="770" max="770" width="5.625" style="5" customWidth="1"/>
    <col min="771" max="771" width="32.625" style="5" customWidth="1"/>
    <col min="772" max="772" width="5.625" style="5" customWidth="1"/>
    <col min="773" max="1014" width="8.625" style="5"/>
    <col min="1015" max="1015" width="5.625" style="5" customWidth="1"/>
    <col min="1016" max="1016" width="32.625" style="5" customWidth="1"/>
    <col min="1017" max="1017" width="5.625" style="5" customWidth="1"/>
    <col min="1018" max="1018" width="32.625" style="5" customWidth="1"/>
    <col min="1019" max="1024" width="8.625" style="5"/>
    <col min="1025" max="1025" width="32.625" style="5" customWidth="1"/>
    <col min="1026" max="1026" width="5.625" style="5" customWidth="1"/>
    <col min="1027" max="1027" width="32.625" style="5" customWidth="1"/>
    <col min="1028" max="1028" width="5.625" style="5" customWidth="1"/>
    <col min="1029" max="1270" width="8.625" style="5"/>
    <col min="1271" max="1271" width="5.625" style="5" customWidth="1"/>
    <col min="1272" max="1272" width="32.625" style="5" customWidth="1"/>
    <col min="1273" max="1273" width="5.625" style="5" customWidth="1"/>
    <col min="1274" max="1274" width="32.625" style="5" customWidth="1"/>
    <col min="1275" max="1280" width="8.625" style="5"/>
    <col min="1281" max="1281" width="32.625" style="5" customWidth="1"/>
    <col min="1282" max="1282" width="5.625" style="5" customWidth="1"/>
    <col min="1283" max="1283" width="32.625" style="5" customWidth="1"/>
    <col min="1284" max="1284" width="5.625" style="5" customWidth="1"/>
    <col min="1285" max="1526" width="8.625" style="5"/>
    <col min="1527" max="1527" width="5.625" style="5" customWidth="1"/>
    <col min="1528" max="1528" width="32.625" style="5" customWidth="1"/>
    <col min="1529" max="1529" width="5.625" style="5" customWidth="1"/>
    <col min="1530" max="1530" width="32.625" style="5" customWidth="1"/>
    <col min="1531" max="1536" width="8.625" style="5"/>
    <col min="1537" max="1537" width="32.625" style="5" customWidth="1"/>
    <col min="1538" max="1538" width="5.625" style="5" customWidth="1"/>
    <col min="1539" max="1539" width="32.625" style="5" customWidth="1"/>
    <col min="1540" max="1540" width="5.625" style="5" customWidth="1"/>
    <col min="1541" max="1782" width="8.625" style="5"/>
    <col min="1783" max="1783" width="5.625" style="5" customWidth="1"/>
    <col min="1784" max="1784" width="32.625" style="5" customWidth="1"/>
    <col min="1785" max="1785" width="5.625" style="5" customWidth="1"/>
    <col min="1786" max="1786" width="32.625" style="5" customWidth="1"/>
    <col min="1787" max="1792" width="8.625" style="5"/>
    <col min="1793" max="1793" width="32.625" style="5" customWidth="1"/>
    <col min="1794" max="1794" width="5.625" style="5" customWidth="1"/>
    <col min="1795" max="1795" width="32.625" style="5" customWidth="1"/>
    <col min="1796" max="1796" width="5.625" style="5" customWidth="1"/>
    <col min="1797" max="2038" width="8.625" style="5"/>
    <col min="2039" max="2039" width="5.625" style="5" customWidth="1"/>
    <col min="2040" max="2040" width="32.625" style="5" customWidth="1"/>
    <col min="2041" max="2041" width="5.625" style="5" customWidth="1"/>
    <col min="2042" max="2042" width="32.625" style="5" customWidth="1"/>
    <col min="2043" max="2048" width="8.625" style="5"/>
    <col min="2049" max="2049" width="32.625" style="5" customWidth="1"/>
    <col min="2050" max="2050" width="5.625" style="5" customWidth="1"/>
    <col min="2051" max="2051" width="32.625" style="5" customWidth="1"/>
    <col min="2052" max="2052" width="5.625" style="5" customWidth="1"/>
    <col min="2053" max="2294" width="8.625" style="5"/>
    <col min="2295" max="2295" width="5.625" style="5" customWidth="1"/>
    <col min="2296" max="2296" width="32.625" style="5" customWidth="1"/>
    <col min="2297" max="2297" width="5.625" style="5" customWidth="1"/>
    <col min="2298" max="2298" width="32.625" style="5" customWidth="1"/>
    <col min="2299" max="2304" width="8.625" style="5"/>
    <col min="2305" max="2305" width="32.625" style="5" customWidth="1"/>
    <col min="2306" max="2306" width="5.625" style="5" customWidth="1"/>
    <col min="2307" max="2307" width="32.625" style="5" customWidth="1"/>
    <col min="2308" max="2308" width="5.625" style="5" customWidth="1"/>
    <col min="2309" max="2550" width="8.625" style="5"/>
    <col min="2551" max="2551" width="5.625" style="5" customWidth="1"/>
    <col min="2552" max="2552" width="32.625" style="5" customWidth="1"/>
    <col min="2553" max="2553" width="5.625" style="5" customWidth="1"/>
    <col min="2554" max="2554" width="32.625" style="5" customWidth="1"/>
    <col min="2555" max="2560" width="8.625" style="5"/>
    <col min="2561" max="2561" width="32.625" style="5" customWidth="1"/>
    <col min="2562" max="2562" width="5.625" style="5" customWidth="1"/>
    <col min="2563" max="2563" width="32.625" style="5" customWidth="1"/>
    <col min="2564" max="2564" width="5.625" style="5" customWidth="1"/>
    <col min="2565" max="2806" width="8.625" style="5"/>
    <col min="2807" max="2807" width="5.625" style="5" customWidth="1"/>
    <col min="2808" max="2808" width="32.625" style="5" customWidth="1"/>
    <col min="2809" max="2809" width="5.625" style="5" customWidth="1"/>
    <col min="2810" max="2810" width="32.625" style="5" customWidth="1"/>
    <col min="2811" max="2816" width="8.625" style="5"/>
    <col min="2817" max="2817" width="32.625" style="5" customWidth="1"/>
    <col min="2818" max="2818" width="5.625" style="5" customWidth="1"/>
    <col min="2819" max="2819" width="32.625" style="5" customWidth="1"/>
    <col min="2820" max="2820" width="5.625" style="5" customWidth="1"/>
    <col min="2821" max="3062" width="8.625" style="5"/>
    <col min="3063" max="3063" width="5.625" style="5" customWidth="1"/>
    <col min="3064" max="3064" width="32.625" style="5" customWidth="1"/>
    <col min="3065" max="3065" width="5.625" style="5" customWidth="1"/>
    <col min="3066" max="3066" width="32.625" style="5" customWidth="1"/>
    <col min="3067" max="3072" width="8.625" style="5"/>
    <col min="3073" max="3073" width="32.625" style="5" customWidth="1"/>
    <col min="3074" max="3074" width="5.625" style="5" customWidth="1"/>
    <col min="3075" max="3075" width="32.625" style="5" customWidth="1"/>
    <col min="3076" max="3076" width="5.625" style="5" customWidth="1"/>
    <col min="3077" max="3318" width="8.625" style="5"/>
    <col min="3319" max="3319" width="5.625" style="5" customWidth="1"/>
    <col min="3320" max="3320" width="32.625" style="5" customWidth="1"/>
    <col min="3321" max="3321" width="5.625" style="5" customWidth="1"/>
    <col min="3322" max="3322" width="32.625" style="5" customWidth="1"/>
    <col min="3323" max="3328" width="8.625" style="5"/>
    <col min="3329" max="3329" width="32.625" style="5" customWidth="1"/>
    <col min="3330" max="3330" width="5.625" style="5" customWidth="1"/>
    <col min="3331" max="3331" width="32.625" style="5" customWidth="1"/>
    <col min="3332" max="3332" width="5.625" style="5" customWidth="1"/>
    <col min="3333" max="3574" width="8.625" style="5"/>
    <col min="3575" max="3575" width="5.625" style="5" customWidth="1"/>
    <col min="3576" max="3576" width="32.625" style="5" customWidth="1"/>
    <col min="3577" max="3577" width="5.625" style="5" customWidth="1"/>
    <col min="3578" max="3578" width="32.625" style="5" customWidth="1"/>
    <col min="3579" max="3584" width="8.625" style="5"/>
    <col min="3585" max="3585" width="32.625" style="5" customWidth="1"/>
    <col min="3586" max="3586" width="5.625" style="5" customWidth="1"/>
    <col min="3587" max="3587" width="32.625" style="5" customWidth="1"/>
    <col min="3588" max="3588" width="5.625" style="5" customWidth="1"/>
    <col min="3589" max="3830" width="8.625" style="5"/>
    <col min="3831" max="3831" width="5.625" style="5" customWidth="1"/>
    <col min="3832" max="3832" width="32.625" style="5" customWidth="1"/>
    <col min="3833" max="3833" width="5.625" style="5" customWidth="1"/>
    <col min="3834" max="3834" width="32.625" style="5" customWidth="1"/>
    <col min="3835" max="3840" width="8.625" style="5"/>
    <col min="3841" max="3841" width="32.625" style="5" customWidth="1"/>
    <col min="3842" max="3842" width="5.625" style="5" customWidth="1"/>
    <col min="3843" max="3843" width="32.625" style="5" customWidth="1"/>
    <col min="3844" max="3844" width="5.625" style="5" customWidth="1"/>
    <col min="3845" max="4086" width="8.625" style="5"/>
    <col min="4087" max="4087" width="5.625" style="5" customWidth="1"/>
    <col min="4088" max="4088" width="32.625" style="5" customWidth="1"/>
    <col min="4089" max="4089" width="5.625" style="5" customWidth="1"/>
    <col min="4090" max="4090" width="32.625" style="5" customWidth="1"/>
    <col min="4091" max="4096" width="8.625" style="5"/>
    <col min="4097" max="4097" width="32.625" style="5" customWidth="1"/>
    <col min="4098" max="4098" width="5.625" style="5" customWidth="1"/>
    <col min="4099" max="4099" width="32.625" style="5" customWidth="1"/>
    <col min="4100" max="4100" width="5.625" style="5" customWidth="1"/>
    <col min="4101" max="4342" width="8.625" style="5"/>
    <col min="4343" max="4343" width="5.625" style="5" customWidth="1"/>
    <col min="4344" max="4344" width="32.625" style="5" customWidth="1"/>
    <col min="4345" max="4345" width="5.625" style="5" customWidth="1"/>
    <col min="4346" max="4346" width="32.625" style="5" customWidth="1"/>
    <col min="4347" max="4352" width="8.625" style="5"/>
    <col min="4353" max="4353" width="32.625" style="5" customWidth="1"/>
    <col min="4354" max="4354" width="5.625" style="5" customWidth="1"/>
    <col min="4355" max="4355" width="32.625" style="5" customWidth="1"/>
    <col min="4356" max="4356" width="5.625" style="5" customWidth="1"/>
    <col min="4357" max="4598" width="8.625" style="5"/>
    <col min="4599" max="4599" width="5.625" style="5" customWidth="1"/>
    <col min="4600" max="4600" width="32.625" style="5" customWidth="1"/>
    <col min="4601" max="4601" width="5.625" style="5" customWidth="1"/>
    <col min="4602" max="4602" width="32.625" style="5" customWidth="1"/>
    <col min="4603" max="4608" width="8.625" style="5"/>
    <col min="4609" max="4609" width="32.625" style="5" customWidth="1"/>
    <col min="4610" max="4610" width="5.625" style="5" customWidth="1"/>
    <col min="4611" max="4611" width="32.625" style="5" customWidth="1"/>
    <col min="4612" max="4612" width="5.625" style="5" customWidth="1"/>
    <col min="4613" max="4854" width="8.625" style="5"/>
    <col min="4855" max="4855" width="5.625" style="5" customWidth="1"/>
    <col min="4856" max="4856" width="32.625" style="5" customWidth="1"/>
    <col min="4857" max="4857" width="5.625" style="5" customWidth="1"/>
    <col min="4858" max="4858" width="32.625" style="5" customWidth="1"/>
    <col min="4859" max="4864" width="8.625" style="5"/>
    <col min="4865" max="4865" width="32.625" style="5" customWidth="1"/>
    <col min="4866" max="4866" width="5.625" style="5" customWidth="1"/>
    <col min="4867" max="4867" width="32.625" style="5" customWidth="1"/>
    <col min="4868" max="4868" width="5.625" style="5" customWidth="1"/>
    <col min="4869" max="5110" width="8.625" style="5"/>
    <col min="5111" max="5111" width="5.625" style="5" customWidth="1"/>
    <col min="5112" max="5112" width="32.625" style="5" customWidth="1"/>
    <col min="5113" max="5113" width="5.625" style="5" customWidth="1"/>
    <col min="5114" max="5114" width="32.625" style="5" customWidth="1"/>
    <col min="5115" max="5120" width="8.625" style="5"/>
    <col min="5121" max="5121" width="32.625" style="5" customWidth="1"/>
    <col min="5122" max="5122" width="5.625" style="5" customWidth="1"/>
    <col min="5123" max="5123" width="32.625" style="5" customWidth="1"/>
    <col min="5124" max="5124" width="5.625" style="5" customWidth="1"/>
    <col min="5125" max="5366" width="8.625" style="5"/>
    <col min="5367" max="5367" width="5.625" style="5" customWidth="1"/>
    <col min="5368" max="5368" width="32.625" style="5" customWidth="1"/>
    <col min="5369" max="5369" width="5.625" style="5" customWidth="1"/>
    <col min="5370" max="5370" width="32.625" style="5" customWidth="1"/>
    <col min="5371" max="5376" width="8.625" style="5"/>
    <col min="5377" max="5377" width="32.625" style="5" customWidth="1"/>
    <col min="5378" max="5378" width="5.625" style="5" customWidth="1"/>
    <col min="5379" max="5379" width="32.625" style="5" customWidth="1"/>
    <col min="5380" max="5380" width="5.625" style="5" customWidth="1"/>
    <col min="5381" max="5622" width="8.625" style="5"/>
    <col min="5623" max="5623" width="5.625" style="5" customWidth="1"/>
    <col min="5624" max="5624" width="32.625" style="5" customWidth="1"/>
    <col min="5625" max="5625" width="5.625" style="5" customWidth="1"/>
    <col min="5626" max="5626" width="32.625" style="5" customWidth="1"/>
    <col min="5627" max="5632" width="8.625" style="5"/>
    <col min="5633" max="5633" width="32.625" style="5" customWidth="1"/>
    <col min="5634" max="5634" width="5.625" style="5" customWidth="1"/>
    <col min="5635" max="5635" width="32.625" style="5" customWidth="1"/>
    <col min="5636" max="5636" width="5.625" style="5" customWidth="1"/>
    <col min="5637" max="5878" width="8.625" style="5"/>
    <col min="5879" max="5879" width="5.625" style="5" customWidth="1"/>
    <col min="5880" max="5880" width="32.625" style="5" customWidth="1"/>
    <col min="5881" max="5881" width="5.625" style="5" customWidth="1"/>
    <col min="5882" max="5882" width="32.625" style="5" customWidth="1"/>
    <col min="5883" max="5888" width="8.625" style="5"/>
    <col min="5889" max="5889" width="32.625" style="5" customWidth="1"/>
    <col min="5890" max="5890" width="5.625" style="5" customWidth="1"/>
    <col min="5891" max="5891" width="32.625" style="5" customWidth="1"/>
    <col min="5892" max="5892" width="5.625" style="5" customWidth="1"/>
    <col min="5893" max="6134" width="8.625" style="5"/>
    <col min="6135" max="6135" width="5.625" style="5" customWidth="1"/>
    <col min="6136" max="6136" width="32.625" style="5" customWidth="1"/>
    <col min="6137" max="6137" width="5.625" style="5" customWidth="1"/>
    <col min="6138" max="6138" width="32.625" style="5" customWidth="1"/>
    <col min="6139" max="6144" width="8.625" style="5"/>
    <col min="6145" max="6145" width="32.625" style="5" customWidth="1"/>
    <col min="6146" max="6146" width="5.625" style="5" customWidth="1"/>
    <col min="6147" max="6147" width="32.625" style="5" customWidth="1"/>
    <col min="6148" max="6148" width="5.625" style="5" customWidth="1"/>
    <col min="6149" max="6390" width="8.625" style="5"/>
    <col min="6391" max="6391" width="5.625" style="5" customWidth="1"/>
    <col min="6392" max="6392" width="32.625" style="5" customWidth="1"/>
    <col min="6393" max="6393" width="5.625" style="5" customWidth="1"/>
    <col min="6394" max="6394" width="32.625" style="5" customWidth="1"/>
    <col min="6395" max="6400" width="8.625" style="5"/>
    <col min="6401" max="6401" width="32.625" style="5" customWidth="1"/>
    <col min="6402" max="6402" width="5.625" style="5" customWidth="1"/>
    <col min="6403" max="6403" width="32.625" style="5" customWidth="1"/>
    <col min="6404" max="6404" width="5.625" style="5" customWidth="1"/>
    <col min="6405" max="6646" width="8.625" style="5"/>
    <col min="6647" max="6647" width="5.625" style="5" customWidth="1"/>
    <col min="6648" max="6648" width="32.625" style="5" customWidth="1"/>
    <col min="6649" max="6649" width="5.625" style="5" customWidth="1"/>
    <col min="6650" max="6650" width="32.625" style="5" customWidth="1"/>
    <col min="6651" max="6656" width="8.625" style="5"/>
    <col min="6657" max="6657" width="32.625" style="5" customWidth="1"/>
    <col min="6658" max="6658" width="5.625" style="5" customWidth="1"/>
    <col min="6659" max="6659" width="32.625" style="5" customWidth="1"/>
    <col min="6660" max="6660" width="5.625" style="5" customWidth="1"/>
    <col min="6661" max="6902" width="8.625" style="5"/>
    <col min="6903" max="6903" width="5.625" style="5" customWidth="1"/>
    <col min="6904" max="6904" width="32.625" style="5" customWidth="1"/>
    <col min="6905" max="6905" width="5.625" style="5" customWidth="1"/>
    <col min="6906" max="6906" width="32.625" style="5" customWidth="1"/>
    <col min="6907" max="6912" width="8.625" style="5"/>
    <col min="6913" max="6913" width="32.625" style="5" customWidth="1"/>
    <col min="6914" max="6914" width="5.625" style="5" customWidth="1"/>
    <col min="6915" max="6915" width="32.625" style="5" customWidth="1"/>
    <col min="6916" max="6916" width="5.625" style="5" customWidth="1"/>
    <col min="6917" max="7158" width="8.625" style="5"/>
    <col min="7159" max="7159" width="5.625" style="5" customWidth="1"/>
    <col min="7160" max="7160" width="32.625" style="5" customWidth="1"/>
    <col min="7161" max="7161" width="5.625" style="5" customWidth="1"/>
    <col min="7162" max="7162" width="32.625" style="5" customWidth="1"/>
    <col min="7163" max="7168" width="8.625" style="5"/>
    <col min="7169" max="7169" width="32.625" style="5" customWidth="1"/>
    <col min="7170" max="7170" width="5.625" style="5" customWidth="1"/>
    <col min="7171" max="7171" width="32.625" style="5" customWidth="1"/>
    <col min="7172" max="7172" width="5.625" style="5" customWidth="1"/>
    <col min="7173" max="7414" width="8.625" style="5"/>
    <col min="7415" max="7415" width="5.625" style="5" customWidth="1"/>
    <col min="7416" max="7416" width="32.625" style="5" customWidth="1"/>
    <col min="7417" max="7417" width="5.625" style="5" customWidth="1"/>
    <col min="7418" max="7418" width="32.625" style="5" customWidth="1"/>
    <col min="7419" max="7424" width="8.625" style="5"/>
    <col min="7425" max="7425" width="32.625" style="5" customWidth="1"/>
    <col min="7426" max="7426" width="5.625" style="5" customWidth="1"/>
    <col min="7427" max="7427" width="32.625" style="5" customWidth="1"/>
    <col min="7428" max="7428" width="5.625" style="5" customWidth="1"/>
    <col min="7429" max="7670" width="8.625" style="5"/>
    <col min="7671" max="7671" width="5.625" style="5" customWidth="1"/>
    <col min="7672" max="7672" width="32.625" style="5" customWidth="1"/>
    <col min="7673" max="7673" width="5.625" style="5" customWidth="1"/>
    <col min="7674" max="7674" width="32.625" style="5" customWidth="1"/>
    <col min="7675" max="7680" width="8.625" style="5"/>
    <col min="7681" max="7681" width="32.625" style="5" customWidth="1"/>
    <col min="7682" max="7682" width="5.625" style="5" customWidth="1"/>
    <col min="7683" max="7683" width="32.625" style="5" customWidth="1"/>
    <col min="7684" max="7684" width="5.625" style="5" customWidth="1"/>
    <col min="7685" max="7926" width="8.625" style="5"/>
    <col min="7927" max="7927" width="5.625" style="5" customWidth="1"/>
    <col min="7928" max="7928" width="32.625" style="5" customWidth="1"/>
    <col min="7929" max="7929" width="5.625" style="5" customWidth="1"/>
    <col min="7930" max="7930" width="32.625" style="5" customWidth="1"/>
    <col min="7931" max="7936" width="8.625" style="5"/>
    <col min="7937" max="7937" width="32.625" style="5" customWidth="1"/>
    <col min="7938" max="7938" width="5.625" style="5" customWidth="1"/>
    <col min="7939" max="7939" width="32.625" style="5" customWidth="1"/>
    <col min="7940" max="7940" width="5.625" style="5" customWidth="1"/>
    <col min="7941" max="8182" width="8.625" style="5"/>
    <col min="8183" max="8183" width="5.625" style="5" customWidth="1"/>
    <col min="8184" max="8184" width="32.625" style="5" customWidth="1"/>
    <col min="8185" max="8185" width="5.625" style="5" customWidth="1"/>
    <col min="8186" max="8186" width="32.625" style="5" customWidth="1"/>
    <col min="8187" max="8192" width="8.625" style="5"/>
    <col min="8193" max="8193" width="32.625" style="5" customWidth="1"/>
    <col min="8194" max="8194" width="5.625" style="5" customWidth="1"/>
    <col min="8195" max="8195" width="32.625" style="5" customWidth="1"/>
    <col min="8196" max="8196" width="5.625" style="5" customWidth="1"/>
    <col min="8197" max="8438" width="8.625" style="5"/>
    <col min="8439" max="8439" width="5.625" style="5" customWidth="1"/>
    <col min="8440" max="8440" width="32.625" style="5" customWidth="1"/>
    <col min="8441" max="8441" width="5.625" style="5" customWidth="1"/>
    <col min="8442" max="8442" width="32.625" style="5" customWidth="1"/>
    <col min="8443" max="8448" width="8.625" style="5"/>
    <col min="8449" max="8449" width="32.625" style="5" customWidth="1"/>
    <col min="8450" max="8450" width="5.625" style="5" customWidth="1"/>
    <col min="8451" max="8451" width="32.625" style="5" customWidth="1"/>
    <col min="8452" max="8452" width="5.625" style="5" customWidth="1"/>
    <col min="8453" max="8694" width="8.625" style="5"/>
    <col min="8695" max="8695" width="5.625" style="5" customWidth="1"/>
    <col min="8696" max="8696" width="32.625" style="5" customWidth="1"/>
    <col min="8697" max="8697" width="5.625" style="5" customWidth="1"/>
    <col min="8698" max="8698" width="32.625" style="5" customWidth="1"/>
    <col min="8699" max="8704" width="8.625" style="5"/>
    <col min="8705" max="8705" width="32.625" style="5" customWidth="1"/>
    <col min="8706" max="8706" width="5.625" style="5" customWidth="1"/>
    <col min="8707" max="8707" width="32.625" style="5" customWidth="1"/>
    <col min="8708" max="8708" width="5.625" style="5" customWidth="1"/>
    <col min="8709" max="8950" width="8.625" style="5"/>
    <col min="8951" max="8951" width="5.625" style="5" customWidth="1"/>
    <col min="8952" max="8952" width="32.625" style="5" customWidth="1"/>
    <col min="8953" max="8953" width="5.625" style="5" customWidth="1"/>
    <col min="8954" max="8954" width="32.625" style="5" customWidth="1"/>
    <col min="8955" max="8960" width="8.625" style="5"/>
    <col min="8961" max="8961" width="32.625" style="5" customWidth="1"/>
    <col min="8962" max="8962" width="5.625" style="5" customWidth="1"/>
    <col min="8963" max="8963" width="32.625" style="5" customWidth="1"/>
    <col min="8964" max="8964" width="5.625" style="5" customWidth="1"/>
    <col min="8965" max="9206" width="8.625" style="5"/>
    <col min="9207" max="9207" width="5.625" style="5" customWidth="1"/>
    <col min="9208" max="9208" width="32.625" style="5" customWidth="1"/>
    <col min="9209" max="9209" width="5.625" style="5" customWidth="1"/>
    <col min="9210" max="9210" width="32.625" style="5" customWidth="1"/>
    <col min="9211" max="9216" width="8.625" style="5"/>
    <col min="9217" max="9217" width="32.625" style="5" customWidth="1"/>
    <col min="9218" max="9218" width="5.625" style="5" customWidth="1"/>
    <col min="9219" max="9219" width="32.625" style="5" customWidth="1"/>
    <col min="9220" max="9220" width="5.625" style="5" customWidth="1"/>
    <col min="9221" max="9462" width="8.625" style="5"/>
    <col min="9463" max="9463" width="5.625" style="5" customWidth="1"/>
    <col min="9464" max="9464" width="32.625" style="5" customWidth="1"/>
    <col min="9465" max="9465" width="5.625" style="5" customWidth="1"/>
    <col min="9466" max="9466" width="32.625" style="5" customWidth="1"/>
    <col min="9467" max="9472" width="8.625" style="5"/>
    <col min="9473" max="9473" width="32.625" style="5" customWidth="1"/>
    <col min="9474" max="9474" width="5.625" style="5" customWidth="1"/>
    <col min="9475" max="9475" width="32.625" style="5" customWidth="1"/>
    <col min="9476" max="9476" width="5.625" style="5" customWidth="1"/>
    <col min="9477" max="9718" width="8.625" style="5"/>
    <col min="9719" max="9719" width="5.625" style="5" customWidth="1"/>
    <col min="9720" max="9720" width="32.625" style="5" customWidth="1"/>
    <col min="9721" max="9721" width="5.625" style="5" customWidth="1"/>
    <col min="9722" max="9722" width="32.625" style="5" customWidth="1"/>
    <col min="9723" max="9728" width="8.625" style="5"/>
    <col min="9729" max="9729" width="32.625" style="5" customWidth="1"/>
    <col min="9730" max="9730" width="5.625" style="5" customWidth="1"/>
    <col min="9731" max="9731" width="32.625" style="5" customWidth="1"/>
    <col min="9732" max="9732" width="5.625" style="5" customWidth="1"/>
    <col min="9733" max="9974" width="8.625" style="5"/>
    <col min="9975" max="9975" width="5.625" style="5" customWidth="1"/>
    <col min="9976" max="9976" width="32.625" style="5" customWidth="1"/>
    <col min="9977" max="9977" width="5.625" style="5" customWidth="1"/>
    <col min="9978" max="9978" width="32.625" style="5" customWidth="1"/>
    <col min="9979" max="9984" width="8.625" style="5"/>
    <col min="9985" max="9985" width="32.625" style="5" customWidth="1"/>
    <col min="9986" max="9986" width="5.625" style="5" customWidth="1"/>
    <col min="9987" max="9987" width="32.625" style="5" customWidth="1"/>
    <col min="9988" max="9988" width="5.625" style="5" customWidth="1"/>
    <col min="9989" max="10230" width="8.625" style="5"/>
    <col min="10231" max="10231" width="5.625" style="5" customWidth="1"/>
    <col min="10232" max="10232" width="32.625" style="5" customWidth="1"/>
    <col min="10233" max="10233" width="5.625" style="5" customWidth="1"/>
    <col min="10234" max="10234" width="32.625" style="5" customWidth="1"/>
    <col min="10235" max="10240" width="8.625" style="5"/>
    <col min="10241" max="10241" width="32.625" style="5" customWidth="1"/>
    <col min="10242" max="10242" width="5.625" style="5" customWidth="1"/>
    <col min="10243" max="10243" width="32.625" style="5" customWidth="1"/>
    <col min="10244" max="10244" width="5.625" style="5" customWidth="1"/>
    <col min="10245" max="10486" width="8.625" style="5"/>
    <col min="10487" max="10487" width="5.625" style="5" customWidth="1"/>
    <col min="10488" max="10488" width="32.625" style="5" customWidth="1"/>
    <col min="10489" max="10489" width="5.625" style="5" customWidth="1"/>
    <col min="10490" max="10490" width="32.625" style="5" customWidth="1"/>
    <col min="10491" max="10496" width="8.625" style="5"/>
    <col min="10497" max="10497" width="32.625" style="5" customWidth="1"/>
    <col min="10498" max="10498" width="5.625" style="5" customWidth="1"/>
    <col min="10499" max="10499" width="32.625" style="5" customWidth="1"/>
    <col min="10500" max="10500" width="5.625" style="5" customWidth="1"/>
    <col min="10501" max="10742" width="8.625" style="5"/>
    <col min="10743" max="10743" width="5.625" style="5" customWidth="1"/>
    <col min="10744" max="10744" width="32.625" style="5" customWidth="1"/>
    <col min="10745" max="10745" width="5.625" style="5" customWidth="1"/>
    <col min="10746" max="10746" width="32.625" style="5" customWidth="1"/>
    <col min="10747" max="10752" width="8.625" style="5"/>
    <col min="10753" max="10753" width="32.625" style="5" customWidth="1"/>
    <col min="10754" max="10754" width="5.625" style="5" customWidth="1"/>
    <col min="10755" max="10755" width="32.625" style="5" customWidth="1"/>
    <col min="10756" max="10756" width="5.625" style="5" customWidth="1"/>
    <col min="10757" max="10998" width="8.625" style="5"/>
    <col min="10999" max="10999" width="5.625" style="5" customWidth="1"/>
    <col min="11000" max="11000" width="32.625" style="5" customWidth="1"/>
    <col min="11001" max="11001" width="5.625" style="5" customWidth="1"/>
    <col min="11002" max="11002" width="32.625" style="5" customWidth="1"/>
    <col min="11003" max="11008" width="8.625" style="5"/>
    <col min="11009" max="11009" width="32.625" style="5" customWidth="1"/>
    <col min="11010" max="11010" width="5.625" style="5" customWidth="1"/>
    <col min="11011" max="11011" width="32.625" style="5" customWidth="1"/>
    <col min="11012" max="11012" width="5.625" style="5" customWidth="1"/>
    <col min="11013" max="11254" width="8.625" style="5"/>
    <col min="11255" max="11255" width="5.625" style="5" customWidth="1"/>
    <col min="11256" max="11256" width="32.625" style="5" customWidth="1"/>
    <col min="11257" max="11257" width="5.625" style="5" customWidth="1"/>
    <col min="11258" max="11258" width="32.625" style="5" customWidth="1"/>
    <col min="11259" max="11264" width="8.625" style="5"/>
    <col min="11265" max="11265" width="32.625" style="5" customWidth="1"/>
    <col min="11266" max="11266" width="5.625" style="5" customWidth="1"/>
    <col min="11267" max="11267" width="32.625" style="5" customWidth="1"/>
    <col min="11268" max="11268" width="5.625" style="5" customWidth="1"/>
    <col min="11269" max="11510" width="8.625" style="5"/>
    <col min="11511" max="11511" width="5.625" style="5" customWidth="1"/>
    <col min="11512" max="11512" width="32.625" style="5" customWidth="1"/>
    <col min="11513" max="11513" width="5.625" style="5" customWidth="1"/>
    <col min="11514" max="11514" width="32.625" style="5" customWidth="1"/>
    <col min="11515" max="11520" width="8.625" style="5"/>
    <col min="11521" max="11521" width="32.625" style="5" customWidth="1"/>
    <col min="11522" max="11522" width="5.625" style="5" customWidth="1"/>
    <col min="11523" max="11523" width="32.625" style="5" customWidth="1"/>
    <col min="11524" max="11524" width="5.625" style="5" customWidth="1"/>
    <col min="11525" max="11766" width="8.625" style="5"/>
    <col min="11767" max="11767" width="5.625" style="5" customWidth="1"/>
    <col min="11768" max="11768" width="32.625" style="5" customWidth="1"/>
    <col min="11769" max="11769" width="5.625" style="5" customWidth="1"/>
    <col min="11770" max="11770" width="32.625" style="5" customWidth="1"/>
    <col min="11771" max="11776" width="8.625" style="5"/>
    <col min="11777" max="11777" width="32.625" style="5" customWidth="1"/>
    <col min="11778" max="11778" width="5.625" style="5" customWidth="1"/>
    <col min="11779" max="11779" width="32.625" style="5" customWidth="1"/>
    <col min="11780" max="11780" width="5.625" style="5" customWidth="1"/>
    <col min="11781" max="12022" width="8.625" style="5"/>
    <col min="12023" max="12023" width="5.625" style="5" customWidth="1"/>
    <col min="12024" max="12024" width="32.625" style="5" customWidth="1"/>
    <col min="12025" max="12025" width="5.625" style="5" customWidth="1"/>
    <col min="12026" max="12026" width="32.625" style="5" customWidth="1"/>
    <col min="12027" max="12032" width="8.625" style="5"/>
    <col min="12033" max="12033" width="32.625" style="5" customWidth="1"/>
    <col min="12034" max="12034" width="5.625" style="5" customWidth="1"/>
    <col min="12035" max="12035" width="32.625" style="5" customWidth="1"/>
    <col min="12036" max="12036" width="5.625" style="5" customWidth="1"/>
    <col min="12037" max="12278" width="8.625" style="5"/>
    <col min="12279" max="12279" width="5.625" style="5" customWidth="1"/>
    <col min="12280" max="12280" width="32.625" style="5" customWidth="1"/>
    <col min="12281" max="12281" width="5.625" style="5" customWidth="1"/>
    <col min="12282" max="12282" width="32.625" style="5" customWidth="1"/>
    <col min="12283" max="12288" width="8.625" style="5"/>
    <col min="12289" max="12289" width="32.625" style="5" customWidth="1"/>
    <col min="12290" max="12290" width="5.625" style="5" customWidth="1"/>
    <col min="12291" max="12291" width="32.625" style="5" customWidth="1"/>
    <col min="12292" max="12292" width="5.625" style="5" customWidth="1"/>
    <col min="12293" max="12534" width="8.625" style="5"/>
    <col min="12535" max="12535" width="5.625" style="5" customWidth="1"/>
    <col min="12536" max="12536" width="32.625" style="5" customWidth="1"/>
    <col min="12537" max="12537" width="5.625" style="5" customWidth="1"/>
    <col min="12538" max="12538" width="32.625" style="5" customWidth="1"/>
    <col min="12539" max="12544" width="8.625" style="5"/>
    <col min="12545" max="12545" width="32.625" style="5" customWidth="1"/>
    <col min="12546" max="12546" width="5.625" style="5" customWidth="1"/>
    <col min="12547" max="12547" width="32.625" style="5" customWidth="1"/>
    <col min="12548" max="12548" width="5.625" style="5" customWidth="1"/>
    <col min="12549" max="12790" width="8.625" style="5"/>
    <col min="12791" max="12791" width="5.625" style="5" customWidth="1"/>
    <col min="12792" max="12792" width="32.625" style="5" customWidth="1"/>
    <col min="12793" max="12793" width="5.625" style="5" customWidth="1"/>
    <col min="12794" max="12794" width="32.625" style="5" customWidth="1"/>
    <col min="12795" max="12800" width="8.625" style="5"/>
    <col min="12801" max="12801" width="32.625" style="5" customWidth="1"/>
    <col min="12802" max="12802" width="5.625" style="5" customWidth="1"/>
    <col min="12803" max="12803" width="32.625" style="5" customWidth="1"/>
    <col min="12804" max="12804" width="5.625" style="5" customWidth="1"/>
    <col min="12805" max="13046" width="8.625" style="5"/>
    <col min="13047" max="13047" width="5.625" style="5" customWidth="1"/>
    <col min="13048" max="13048" width="32.625" style="5" customWidth="1"/>
    <col min="13049" max="13049" width="5.625" style="5" customWidth="1"/>
    <col min="13050" max="13050" width="32.625" style="5" customWidth="1"/>
    <col min="13051" max="13056" width="8.625" style="5"/>
    <col min="13057" max="13057" width="32.625" style="5" customWidth="1"/>
    <col min="13058" max="13058" width="5.625" style="5" customWidth="1"/>
    <col min="13059" max="13059" width="32.625" style="5" customWidth="1"/>
    <col min="13060" max="13060" width="5.625" style="5" customWidth="1"/>
    <col min="13061" max="13302" width="8.625" style="5"/>
    <col min="13303" max="13303" width="5.625" style="5" customWidth="1"/>
    <col min="13304" max="13304" width="32.625" style="5" customWidth="1"/>
    <col min="13305" max="13305" width="5.625" style="5" customWidth="1"/>
    <col min="13306" max="13306" width="32.625" style="5" customWidth="1"/>
    <col min="13307" max="13312" width="8.625" style="5"/>
    <col min="13313" max="13313" width="32.625" style="5" customWidth="1"/>
    <col min="13314" max="13314" width="5.625" style="5" customWidth="1"/>
    <col min="13315" max="13315" width="32.625" style="5" customWidth="1"/>
    <col min="13316" max="13316" width="5.625" style="5" customWidth="1"/>
    <col min="13317" max="13558" width="8.625" style="5"/>
    <col min="13559" max="13559" width="5.625" style="5" customWidth="1"/>
    <col min="13560" max="13560" width="32.625" style="5" customWidth="1"/>
    <col min="13561" max="13561" width="5.625" style="5" customWidth="1"/>
    <col min="13562" max="13562" width="32.625" style="5" customWidth="1"/>
    <col min="13563" max="13568" width="8.625" style="5"/>
    <col min="13569" max="13569" width="32.625" style="5" customWidth="1"/>
    <col min="13570" max="13570" width="5.625" style="5" customWidth="1"/>
    <col min="13571" max="13571" width="32.625" style="5" customWidth="1"/>
    <col min="13572" max="13572" width="5.625" style="5" customWidth="1"/>
    <col min="13573" max="13814" width="8.625" style="5"/>
    <col min="13815" max="13815" width="5.625" style="5" customWidth="1"/>
    <col min="13816" max="13816" width="32.625" style="5" customWidth="1"/>
    <col min="13817" max="13817" width="5.625" style="5" customWidth="1"/>
    <col min="13818" max="13818" width="32.625" style="5" customWidth="1"/>
    <col min="13819" max="13824" width="8.625" style="5"/>
    <col min="13825" max="13825" width="32.625" style="5" customWidth="1"/>
    <col min="13826" max="13826" width="5.625" style="5" customWidth="1"/>
    <col min="13827" max="13827" width="32.625" style="5" customWidth="1"/>
    <col min="13828" max="13828" width="5.625" style="5" customWidth="1"/>
    <col min="13829" max="14070" width="8.625" style="5"/>
    <col min="14071" max="14071" width="5.625" style="5" customWidth="1"/>
    <col min="14072" max="14072" width="32.625" style="5" customWidth="1"/>
    <col min="14073" max="14073" width="5.625" style="5" customWidth="1"/>
    <col min="14074" max="14074" width="32.625" style="5" customWidth="1"/>
    <col min="14075" max="14080" width="8.625" style="5"/>
    <col min="14081" max="14081" width="32.625" style="5" customWidth="1"/>
    <col min="14082" max="14082" width="5.625" style="5" customWidth="1"/>
    <col min="14083" max="14083" width="32.625" style="5" customWidth="1"/>
    <col min="14084" max="14084" width="5.625" style="5" customWidth="1"/>
    <col min="14085" max="14326" width="8.625" style="5"/>
    <col min="14327" max="14327" width="5.625" style="5" customWidth="1"/>
    <col min="14328" max="14328" width="32.625" style="5" customWidth="1"/>
    <col min="14329" max="14329" width="5.625" style="5" customWidth="1"/>
    <col min="14330" max="14330" width="32.625" style="5" customWidth="1"/>
    <col min="14331" max="14336" width="8.625" style="5"/>
    <col min="14337" max="14337" width="32.625" style="5" customWidth="1"/>
    <col min="14338" max="14338" width="5.625" style="5" customWidth="1"/>
    <col min="14339" max="14339" width="32.625" style="5" customWidth="1"/>
    <col min="14340" max="14340" width="5.625" style="5" customWidth="1"/>
    <col min="14341" max="14582" width="8.625" style="5"/>
    <col min="14583" max="14583" width="5.625" style="5" customWidth="1"/>
    <col min="14584" max="14584" width="32.625" style="5" customWidth="1"/>
    <col min="14585" max="14585" width="5.625" style="5" customWidth="1"/>
    <col min="14586" max="14586" width="32.625" style="5" customWidth="1"/>
    <col min="14587" max="14592" width="8.625" style="5"/>
    <col min="14593" max="14593" width="32.625" style="5" customWidth="1"/>
    <col min="14594" max="14594" width="5.625" style="5" customWidth="1"/>
    <col min="14595" max="14595" width="32.625" style="5" customWidth="1"/>
    <col min="14596" max="14596" width="5.625" style="5" customWidth="1"/>
    <col min="14597" max="14838" width="8.625" style="5"/>
    <col min="14839" max="14839" width="5.625" style="5" customWidth="1"/>
    <col min="14840" max="14840" width="32.625" style="5" customWidth="1"/>
    <col min="14841" max="14841" width="5.625" style="5" customWidth="1"/>
    <col min="14842" max="14842" width="32.625" style="5" customWidth="1"/>
    <col min="14843" max="14848" width="8.625" style="5"/>
    <col min="14849" max="14849" width="32.625" style="5" customWidth="1"/>
    <col min="14850" max="14850" width="5.625" style="5" customWidth="1"/>
    <col min="14851" max="14851" width="32.625" style="5" customWidth="1"/>
    <col min="14852" max="14852" width="5.625" style="5" customWidth="1"/>
    <col min="14853" max="15094" width="8.625" style="5"/>
    <col min="15095" max="15095" width="5.625" style="5" customWidth="1"/>
    <col min="15096" max="15096" width="32.625" style="5" customWidth="1"/>
    <col min="15097" max="15097" width="5.625" style="5" customWidth="1"/>
    <col min="15098" max="15098" width="32.625" style="5" customWidth="1"/>
    <col min="15099" max="15104" width="8.625" style="5"/>
    <col min="15105" max="15105" width="32.625" style="5" customWidth="1"/>
    <col min="15106" max="15106" width="5.625" style="5" customWidth="1"/>
    <col min="15107" max="15107" width="32.625" style="5" customWidth="1"/>
    <col min="15108" max="15108" width="5.625" style="5" customWidth="1"/>
    <col min="15109" max="15350" width="8.625" style="5"/>
    <col min="15351" max="15351" width="5.625" style="5" customWidth="1"/>
    <col min="15352" max="15352" width="32.625" style="5" customWidth="1"/>
    <col min="15353" max="15353" width="5.625" style="5" customWidth="1"/>
    <col min="15354" max="15354" width="32.625" style="5" customWidth="1"/>
    <col min="15355" max="15360" width="8.625" style="5"/>
    <col min="15361" max="15361" width="32.625" style="5" customWidth="1"/>
    <col min="15362" max="15362" width="5.625" style="5" customWidth="1"/>
    <col min="15363" max="15363" width="32.625" style="5" customWidth="1"/>
    <col min="15364" max="15364" width="5.625" style="5" customWidth="1"/>
    <col min="15365" max="15606" width="8.625" style="5"/>
    <col min="15607" max="15607" width="5.625" style="5" customWidth="1"/>
    <col min="15608" max="15608" width="32.625" style="5" customWidth="1"/>
    <col min="15609" max="15609" width="5.625" style="5" customWidth="1"/>
    <col min="15610" max="15610" width="32.625" style="5" customWidth="1"/>
    <col min="15611" max="15616" width="8.625" style="5"/>
    <col min="15617" max="15617" width="32.625" style="5" customWidth="1"/>
    <col min="15618" max="15618" width="5.625" style="5" customWidth="1"/>
    <col min="15619" max="15619" width="32.625" style="5" customWidth="1"/>
    <col min="15620" max="15620" width="5.625" style="5" customWidth="1"/>
    <col min="15621" max="15862" width="8.625" style="5"/>
    <col min="15863" max="15863" width="5.625" style="5" customWidth="1"/>
    <col min="15864" max="15864" width="32.625" style="5" customWidth="1"/>
    <col min="15865" max="15865" width="5.625" style="5" customWidth="1"/>
    <col min="15866" max="15866" width="32.625" style="5" customWidth="1"/>
    <col min="15867" max="15872" width="8.625" style="5"/>
    <col min="15873" max="15873" width="32.625" style="5" customWidth="1"/>
    <col min="15874" max="15874" width="5.625" style="5" customWidth="1"/>
    <col min="15875" max="15875" width="32.625" style="5" customWidth="1"/>
    <col min="15876" max="15876" width="5.625" style="5" customWidth="1"/>
    <col min="15877" max="16118" width="8.625" style="5"/>
    <col min="16119" max="16119" width="5.625" style="5" customWidth="1"/>
    <col min="16120" max="16120" width="32.625" style="5" customWidth="1"/>
    <col min="16121" max="16121" width="5.625" style="5" customWidth="1"/>
    <col min="16122" max="16122" width="32.625" style="5" customWidth="1"/>
    <col min="16123" max="16128" width="8.625" style="5"/>
    <col min="16129" max="16129" width="32.625" style="5" customWidth="1"/>
    <col min="16130" max="16130" width="5.625" style="5" customWidth="1"/>
    <col min="16131" max="16131" width="32.625" style="5" customWidth="1"/>
    <col min="16132" max="16132" width="5.625" style="5" customWidth="1"/>
    <col min="16133" max="16384" width="8.625" style="5"/>
  </cols>
  <sheetData>
    <row r="1" spans="1:12" ht="18" customHeight="1" x14ac:dyDescent="0.2">
      <c r="H1" s="1" t="s">
        <v>79</v>
      </c>
    </row>
    <row r="2" spans="1:12" ht="42.75" customHeight="1" x14ac:dyDescent="0.2"/>
    <row r="3" spans="1:12" ht="23.25" customHeight="1" x14ac:dyDescent="0.2">
      <c r="A3" s="126" t="s">
        <v>552</v>
      </c>
      <c r="B3" s="126"/>
      <c r="C3" s="126"/>
      <c r="D3" s="126"/>
      <c r="E3" s="126"/>
      <c r="F3" s="126"/>
      <c r="K3" s="5"/>
      <c r="L3" s="5"/>
    </row>
    <row r="4" spans="1:12" ht="23.25" customHeight="1" x14ac:dyDescent="0.2">
      <c r="A4" s="126" t="s">
        <v>550</v>
      </c>
      <c r="B4" s="126"/>
      <c r="C4" s="126"/>
      <c r="D4" s="126"/>
      <c r="E4" s="126"/>
      <c r="F4" s="126"/>
      <c r="K4" s="5"/>
      <c r="L4" s="5"/>
    </row>
    <row r="5" spans="1:12" ht="18" customHeight="1" x14ac:dyDescent="0.2">
      <c r="A5" s="66"/>
      <c r="B5" s="84"/>
      <c r="C5" s="62">
        <v>2015</v>
      </c>
      <c r="D5" s="62">
        <v>2016</v>
      </c>
      <c r="E5" s="84"/>
      <c r="F5" s="85"/>
      <c r="K5" s="5"/>
      <c r="L5" s="5"/>
    </row>
    <row r="6" spans="1:12" ht="18" customHeight="1" x14ac:dyDescent="0.2">
      <c r="A6" s="66" t="s">
        <v>115</v>
      </c>
      <c r="B6" s="84" t="s">
        <v>133</v>
      </c>
      <c r="C6" s="124" t="s">
        <v>88</v>
      </c>
      <c r="D6" s="125"/>
      <c r="E6" s="84" t="s">
        <v>137</v>
      </c>
      <c r="F6" s="85" t="s">
        <v>114</v>
      </c>
      <c r="K6" s="5"/>
      <c r="L6" s="5"/>
    </row>
    <row r="7" spans="1:12" ht="20.100000000000001" customHeight="1" x14ac:dyDescent="0.2">
      <c r="A7" s="10">
        <v>1</v>
      </c>
      <c r="B7" s="12" t="s">
        <v>138</v>
      </c>
      <c r="C7" s="87">
        <v>501798.82931900001</v>
      </c>
      <c r="D7" s="87">
        <v>433695.783459</v>
      </c>
      <c r="E7" s="14" t="s">
        <v>141</v>
      </c>
      <c r="F7" s="10">
        <v>1</v>
      </c>
      <c r="K7" s="5"/>
      <c r="L7" s="5"/>
    </row>
    <row r="8" spans="1:12" ht="20.100000000000001" customHeight="1" x14ac:dyDescent="0.2">
      <c r="A8" s="11">
        <v>2</v>
      </c>
      <c r="B8" s="13" t="s">
        <v>139</v>
      </c>
      <c r="C8" s="88">
        <v>136719.11566499999</v>
      </c>
      <c r="D8" s="88">
        <v>126447.99478199999</v>
      </c>
      <c r="E8" s="15" t="s">
        <v>143</v>
      </c>
      <c r="F8" s="11">
        <v>2</v>
      </c>
      <c r="K8" s="5"/>
      <c r="L8" s="5"/>
    </row>
    <row r="9" spans="1:12" ht="20.100000000000001" customHeight="1" thickBot="1" x14ac:dyDescent="0.25">
      <c r="A9" s="18">
        <v>3</v>
      </c>
      <c r="B9" s="19" t="s">
        <v>140</v>
      </c>
      <c r="C9" s="93">
        <v>124795.11753800001</v>
      </c>
      <c r="D9" s="93">
        <v>128279.241125</v>
      </c>
      <c r="E9" s="20" t="s">
        <v>142</v>
      </c>
      <c r="F9" s="18">
        <v>3</v>
      </c>
      <c r="K9" s="5"/>
      <c r="L9" s="5"/>
    </row>
    <row r="10" spans="1:12" ht="19.5" customHeight="1" thickBot="1" x14ac:dyDescent="0.25">
      <c r="A10" s="21"/>
      <c r="B10" s="22" t="s">
        <v>87</v>
      </c>
      <c r="C10" s="94">
        <f t="shared" ref="C10" si="0">SUM(C7:C9)</f>
        <v>763313.06252199993</v>
      </c>
      <c r="D10" s="94">
        <f>SUM(D7:D9)</f>
        <v>688423.01936600008</v>
      </c>
      <c r="E10" s="23" t="s">
        <v>1</v>
      </c>
      <c r="F10" s="24"/>
      <c r="K10" s="5"/>
      <c r="L10" s="5"/>
    </row>
    <row r="11" spans="1:12" ht="35.1" customHeight="1" x14ac:dyDescent="0.2">
      <c r="A11" s="2"/>
      <c r="B11" s="2"/>
      <c r="C11" s="107"/>
      <c r="D11" s="107"/>
      <c r="E11" s="2"/>
      <c r="F11" s="2"/>
      <c r="K11" s="5"/>
      <c r="L11" s="5"/>
    </row>
    <row r="12" spans="1:12" ht="35.1" customHeight="1" x14ac:dyDescent="0.2">
      <c r="A12" s="2"/>
      <c r="B12" s="2"/>
      <c r="C12" s="2"/>
      <c r="D12" s="2"/>
      <c r="E12" s="2"/>
      <c r="F12" s="2"/>
      <c r="K12" s="5"/>
      <c r="L12" s="5"/>
    </row>
    <row r="13" spans="1:12" ht="35.1" customHeight="1" x14ac:dyDescent="0.2">
      <c r="A13" s="2"/>
      <c r="B13" s="2"/>
      <c r="C13" s="2"/>
      <c r="D13" s="2"/>
      <c r="E13" s="2"/>
      <c r="F13" s="2"/>
      <c r="K13" s="5"/>
      <c r="L13" s="5"/>
    </row>
    <row r="14" spans="1:12" ht="35.1" customHeight="1" x14ac:dyDescent="0.2">
      <c r="A14" s="2"/>
      <c r="B14" s="2"/>
      <c r="C14" s="2"/>
      <c r="D14" s="2"/>
      <c r="E14" s="2"/>
      <c r="F14" s="2"/>
      <c r="K14" s="5"/>
      <c r="L14" s="5"/>
    </row>
    <row r="15" spans="1:12" ht="35.1" customHeight="1" x14ac:dyDescent="0.2">
      <c r="A15" s="2"/>
      <c r="B15" s="2"/>
      <c r="C15" s="2"/>
      <c r="D15" s="2"/>
      <c r="E15" s="2"/>
      <c r="F15" s="2"/>
      <c r="K15" s="5"/>
      <c r="L15" s="5"/>
    </row>
    <row r="16" spans="1:12" ht="35.1" customHeight="1" x14ac:dyDescent="0.2">
      <c r="A16" s="2"/>
      <c r="B16" s="2"/>
      <c r="C16" s="2"/>
      <c r="D16" s="2"/>
      <c r="E16" s="2"/>
      <c r="F16" s="2"/>
      <c r="K16" s="5"/>
      <c r="L16" s="5"/>
    </row>
    <row r="17" spans="1:12" ht="35.1" customHeight="1" x14ac:dyDescent="0.2">
      <c r="A17" s="2"/>
      <c r="B17" s="2"/>
      <c r="C17" s="2"/>
      <c r="D17" s="2"/>
      <c r="E17" s="2"/>
      <c r="F17" s="2"/>
      <c r="K17" s="5"/>
      <c r="L17" s="5"/>
    </row>
    <row r="18" spans="1:12" ht="35.1" customHeight="1" x14ac:dyDescent="0.2">
      <c r="A18" s="2"/>
      <c r="B18" s="2"/>
      <c r="C18" s="2"/>
      <c r="D18" s="2"/>
      <c r="E18" s="2"/>
      <c r="F18" s="2"/>
      <c r="K18" s="5"/>
      <c r="L18" s="5"/>
    </row>
    <row r="19" spans="1:12" ht="35.1" customHeight="1" x14ac:dyDescent="0.2">
      <c r="A19" s="2"/>
      <c r="B19" s="2"/>
      <c r="C19" s="2"/>
      <c r="D19" s="2"/>
      <c r="E19" s="2"/>
      <c r="F19" s="2"/>
      <c r="K19" s="5"/>
      <c r="L19" s="5"/>
    </row>
    <row r="20" spans="1:12" ht="35.1" customHeight="1" x14ac:dyDescent="0.2">
      <c r="A20" s="2"/>
      <c r="B20" s="2"/>
      <c r="C20" s="2"/>
      <c r="D20" s="2"/>
      <c r="E20" s="2"/>
      <c r="F20" s="2"/>
      <c r="K20" s="5"/>
      <c r="L20" s="5"/>
    </row>
    <row r="21" spans="1:12" ht="35.1" customHeight="1" x14ac:dyDescent="0.2">
      <c r="A21" s="2"/>
      <c r="B21" s="2"/>
      <c r="C21" s="2"/>
      <c r="D21" s="2"/>
      <c r="E21" s="2"/>
      <c r="F21" s="2"/>
      <c r="K21" s="5"/>
      <c r="L21" s="5"/>
    </row>
    <row r="22" spans="1:12" ht="35.1" customHeight="1" x14ac:dyDescent="0.2">
      <c r="A22" s="2"/>
      <c r="B22" s="2"/>
      <c r="C22" s="2"/>
      <c r="D22" s="2"/>
      <c r="E22" s="2"/>
      <c r="F22" s="2"/>
      <c r="K22" s="5"/>
      <c r="L22" s="5"/>
    </row>
    <row r="23" spans="1:12" ht="35.1" customHeight="1" x14ac:dyDescent="0.2">
      <c r="A23" s="2"/>
      <c r="B23" s="2"/>
      <c r="C23" s="2"/>
      <c r="D23" s="2"/>
      <c r="E23" s="2"/>
      <c r="F23" s="2"/>
      <c r="K23" s="5"/>
      <c r="L23" s="5"/>
    </row>
    <row r="24" spans="1:12" ht="35.1" customHeight="1" x14ac:dyDescent="0.2">
      <c r="A24" s="2"/>
      <c r="B24" s="2"/>
      <c r="C24" s="2"/>
      <c r="D24" s="2"/>
      <c r="E24" s="2"/>
      <c r="F24" s="2"/>
      <c r="K24" s="5"/>
      <c r="L24" s="5"/>
    </row>
    <row r="25" spans="1:12" ht="35.1" customHeight="1" x14ac:dyDescent="0.2">
      <c r="A25" s="2"/>
      <c r="B25" s="2"/>
      <c r="C25" s="2"/>
      <c r="D25" s="2"/>
      <c r="E25" s="2"/>
      <c r="F25" s="2"/>
      <c r="K25" s="5"/>
      <c r="L25" s="5"/>
    </row>
    <row r="26" spans="1:12" ht="35.1" customHeight="1" x14ac:dyDescent="0.2">
      <c r="A26" s="2"/>
      <c r="B26" s="2"/>
      <c r="C26" s="2"/>
      <c r="D26" s="2"/>
      <c r="E26" s="2"/>
      <c r="F26" s="2"/>
      <c r="K26" s="5"/>
      <c r="L26" s="5"/>
    </row>
    <row r="27" spans="1:12" ht="35.1" customHeight="1" x14ac:dyDescent="0.2">
      <c r="A27" s="2"/>
      <c r="B27" s="2"/>
      <c r="C27" s="2"/>
      <c r="D27" s="2"/>
      <c r="E27" s="2"/>
      <c r="F27" s="2"/>
      <c r="K27" s="5"/>
      <c r="L27" s="5"/>
    </row>
    <row r="28" spans="1:12" ht="35.1" customHeight="1" x14ac:dyDescent="0.2">
      <c r="A28" s="2"/>
      <c r="B28" s="2"/>
      <c r="C28" s="2"/>
      <c r="D28" s="2"/>
      <c r="E28" s="2"/>
      <c r="F28" s="2"/>
      <c r="K28" s="5"/>
      <c r="L28" s="5"/>
    </row>
    <row r="29" spans="1:12" ht="35.1" customHeight="1" x14ac:dyDescent="0.2">
      <c r="A29" s="2"/>
      <c r="B29" s="2"/>
      <c r="C29" s="2"/>
      <c r="D29" s="2"/>
      <c r="E29" s="2"/>
      <c r="F29" s="2"/>
      <c r="K29" s="5"/>
      <c r="L29" s="5"/>
    </row>
    <row r="30" spans="1:12" ht="35.1" customHeight="1" x14ac:dyDescent="0.2">
      <c r="A30" s="2"/>
      <c r="B30" s="2"/>
      <c r="C30" s="2"/>
      <c r="D30" s="2"/>
      <c r="E30" s="2"/>
      <c r="F30" s="2"/>
      <c r="K30" s="5"/>
      <c r="L30" s="5"/>
    </row>
    <row r="31" spans="1:12" ht="35.1" customHeight="1" x14ac:dyDescent="0.2">
      <c r="A31" s="2"/>
      <c r="B31" s="2"/>
      <c r="C31" s="2"/>
      <c r="D31" s="2"/>
      <c r="E31" s="2"/>
      <c r="F31" s="2"/>
      <c r="K31" s="5"/>
      <c r="L31" s="5"/>
    </row>
    <row r="32" spans="1:12" ht="35.1" customHeight="1" x14ac:dyDescent="0.2">
      <c r="A32" s="2"/>
      <c r="B32" s="2"/>
      <c r="C32" s="2"/>
      <c r="D32" s="2"/>
      <c r="E32" s="2"/>
      <c r="F32" s="2"/>
      <c r="K32" s="5"/>
      <c r="L32" s="5"/>
    </row>
    <row r="33" spans="1:12" ht="35.1" customHeight="1" x14ac:dyDescent="0.2">
      <c r="A33" s="2"/>
      <c r="B33" s="2"/>
      <c r="C33" s="2"/>
      <c r="D33" s="2"/>
      <c r="E33" s="2"/>
      <c r="F33" s="2"/>
      <c r="K33" s="5"/>
      <c r="L33" s="5"/>
    </row>
    <row r="34" spans="1:12" ht="35.1" customHeight="1" x14ac:dyDescent="0.2">
      <c r="A34" s="2"/>
      <c r="B34" s="2"/>
      <c r="C34" s="2"/>
      <c r="D34" s="2"/>
      <c r="E34" s="2"/>
      <c r="F34" s="2"/>
      <c r="K34" s="5"/>
      <c r="L34" s="5"/>
    </row>
    <row r="35" spans="1:12" ht="35.1" customHeight="1" x14ac:dyDescent="0.2">
      <c r="A35" s="2"/>
      <c r="B35" s="2"/>
      <c r="C35" s="2"/>
      <c r="D35" s="2"/>
      <c r="E35" s="2"/>
      <c r="F35" s="2"/>
      <c r="K35" s="5"/>
      <c r="L35" s="5"/>
    </row>
    <row r="36" spans="1:12" ht="35.1" customHeight="1" x14ac:dyDescent="0.2">
      <c r="A36" s="2"/>
      <c r="B36" s="2"/>
      <c r="C36" s="2"/>
      <c r="D36" s="2"/>
      <c r="E36" s="2"/>
      <c r="F36" s="2"/>
      <c r="K36" s="5"/>
      <c r="L36" s="5"/>
    </row>
    <row r="37" spans="1:12" ht="35.1" customHeight="1" x14ac:dyDescent="0.2">
      <c r="A37" s="2"/>
      <c r="B37" s="2"/>
      <c r="C37" s="2"/>
      <c r="D37" s="2"/>
      <c r="E37" s="2"/>
      <c r="F37" s="2"/>
      <c r="K37" s="5"/>
      <c r="L37" s="5"/>
    </row>
    <row r="38" spans="1:12" ht="35.1" customHeight="1" x14ac:dyDescent="0.2">
      <c r="A38" s="2"/>
      <c r="B38" s="2"/>
      <c r="C38" s="2"/>
      <c r="D38" s="2"/>
      <c r="E38" s="2"/>
      <c r="F38" s="2"/>
      <c r="K38" s="5"/>
      <c r="L38" s="5"/>
    </row>
    <row r="39" spans="1:12" ht="35.1" customHeight="1" x14ac:dyDescent="0.2">
      <c r="A39" s="2"/>
      <c r="B39" s="2"/>
      <c r="C39" s="2"/>
      <c r="D39" s="2"/>
      <c r="E39" s="2"/>
      <c r="F39" s="2"/>
      <c r="K39" s="5"/>
      <c r="L39" s="5"/>
    </row>
    <row r="40" spans="1:12" ht="35.1" customHeight="1" x14ac:dyDescent="0.2">
      <c r="A40" s="2"/>
      <c r="B40" s="2"/>
      <c r="C40" s="2"/>
      <c r="D40" s="2"/>
      <c r="E40" s="2"/>
      <c r="F40" s="2"/>
      <c r="K40" s="5"/>
      <c r="L40" s="5"/>
    </row>
    <row r="41" spans="1:12" ht="35.1" customHeight="1" x14ac:dyDescent="0.2">
      <c r="A41" s="2"/>
      <c r="B41" s="2"/>
      <c r="C41" s="2"/>
      <c r="D41" s="2"/>
      <c r="E41" s="2"/>
      <c r="F41" s="2"/>
      <c r="K41" s="5"/>
      <c r="L41" s="5"/>
    </row>
    <row r="42" spans="1:12" ht="35.1" customHeight="1" x14ac:dyDescent="0.2">
      <c r="A42" s="2"/>
      <c r="B42" s="2"/>
      <c r="C42" s="2"/>
      <c r="D42" s="2"/>
      <c r="E42" s="2"/>
      <c r="F42" s="2"/>
      <c r="K42" s="5"/>
      <c r="L42" s="5"/>
    </row>
    <row r="43" spans="1:12" ht="35.1" customHeight="1" x14ac:dyDescent="0.2">
      <c r="A43" s="2"/>
      <c r="B43" s="2"/>
      <c r="C43" s="2"/>
      <c r="D43" s="2"/>
      <c r="E43" s="2"/>
      <c r="F43" s="2"/>
      <c r="K43" s="5"/>
      <c r="L43" s="5"/>
    </row>
    <row r="44" spans="1:12" ht="35.1" customHeight="1" x14ac:dyDescent="0.2">
      <c r="A44" s="2"/>
      <c r="B44" s="2"/>
      <c r="C44" s="2"/>
      <c r="D44" s="2"/>
      <c r="E44" s="2"/>
      <c r="F44" s="2"/>
      <c r="K44" s="5"/>
      <c r="L44" s="5"/>
    </row>
    <row r="45" spans="1:12" ht="35.1" customHeight="1" x14ac:dyDescent="0.2">
      <c r="A45" s="2"/>
      <c r="B45" s="2"/>
      <c r="C45" s="2"/>
      <c r="D45" s="2"/>
      <c r="E45" s="2"/>
      <c r="F45" s="2"/>
      <c r="K45" s="5"/>
      <c r="L45" s="5"/>
    </row>
    <row r="46" spans="1:12" ht="35.1" customHeight="1" x14ac:dyDescent="0.2">
      <c r="A46" s="2"/>
      <c r="B46" s="2"/>
      <c r="C46" s="2"/>
      <c r="D46" s="2"/>
      <c r="E46" s="2"/>
      <c r="F46" s="2"/>
      <c r="K46" s="5"/>
      <c r="L46" s="5"/>
    </row>
    <row r="47" spans="1:12" ht="35.1" customHeight="1" x14ac:dyDescent="0.2">
      <c r="A47" s="2"/>
      <c r="B47" s="2"/>
      <c r="C47" s="2"/>
      <c r="D47" s="2"/>
      <c r="E47" s="2"/>
      <c r="F47" s="2"/>
      <c r="K47" s="5"/>
      <c r="L47" s="5"/>
    </row>
    <row r="48" spans="1:12" ht="35.1" customHeight="1" x14ac:dyDescent="0.2">
      <c r="A48" s="2"/>
      <c r="B48" s="2"/>
      <c r="C48" s="2"/>
      <c r="D48" s="2"/>
      <c r="E48" s="2"/>
      <c r="F48" s="2"/>
      <c r="K48" s="5"/>
      <c r="L48" s="5"/>
    </row>
    <row r="49" spans="1:12" ht="35.1" customHeight="1" x14ac:dyDescent="0.2">
      <c r="A49" s="2"/>
      <c r="B49" s="2"/>
      <c r="C49" s="2"/>
      <c r="D49" s="2"/>
      <c r="E49" s="2"/>
      <c r="F49" s="2"/>
      <c r="K49" s="5"/>
      <c r="L49" s="5"/>
    </row>
    <row r="50" spans="1:12" ht="35.1" customHeight="1" x14ac:dyDescent="0.2">
      <c r="A50" s="2"/>
      <c r="B50" s="2"/>
      <c r="C50" s="2"/>
      <c r="D50" s="2"/>
      <c r="E50" s="2"/>
      <c r="F50" s="2"/>
      <c r="K50" s="5"/>
      <c r="L50" s="5"/>
    </row>
    <row r="51" spans="1:12" ht="35.1" customHeight="1" x14ac:dyDescent="0.2">
      <c r="A51" s="2"/>
      <c r="B51" s="2"/>
      <c r="C51" s="2"/>
      <c r="D51" s="2"/>
      <c r="E51" s="2"/>
      <c r="F51" s="2"/>
      <c r="K51" s="5"/>
      <c r="L51" s="5"/>
    </row>
    <row r="52" spans="1:12" ht="35.1" customHeight="1" x14ac:dyDescent="0.2">
      <c r="A52" s="2"/>
      <c r="B52" s="2"/>
      <c r="C52" s="2"/>
      <c r="D52" s="2"/>
      <c r="E52" s="2"/>
      <c r="F52" s="2"/>
      <c r="K52" s="5"/>
      <c r="L52" s="5"/>
    </row>
    <row r="53" spans="1:12" ht="35.1" customHeight="1" x14ac:dyDescent="0.2">
      <c r="A53" s="2"/>
      <c r="B53" s="2"/>
      <c r="C53" s="2"/>
      <c r="D53" s="2"/>
      <c r="E53" s="2"/>
      <c r="F53" s="2"/>
      <c r="K53" s="5"/>
      <c r="L53" s="5"/>
    </row>
    <row r="54" spans="1:12" ht="35.1" customHeight="1" x14ac:dyDescent="0.2">
      <c r="A54" s="2"/>
      <c r="B54" s="2"/>
      <c r="C54" s="2"/>
      <c r="D54" s="2"/>
      <c r="E54" s="2"/>
      <c r="F54" s="2"/>
      <c r="K54" s="5"/>
      <c r="L54" s="5"/>
    </row>
    <row r="55" spans="1:12" ht="35.1" customHeight="1" x14ac:dyDescent="0.2">
      <c r="A55" s="2"/>
      <c r="B55" s="2"/>
      <c r="C55" s="2"/>
      <c r="D55" s="2"/>
      <c r="E55" s="2"/>
      <c r="F55" s="2"/>
      <c r="K55" s="5"/>
      <c r="L55" s="5"/>
    </row>
    <row r="56" spans="1:12" ht="35.1" customHeight="1" x14ac:dyDescent="0.2">
      <c r="A56" s="2"/>
      <c r="B56" s="2"/>
      <c r="C56" s="2"/>
      <c r="D56" s="2"/>
      <c r="E56" s="2"/>
      <c r="F56" s="2"/>
      <c r="K56" s="5"/>
      <c r="L56" s="5"/>
    </row>
    <row r="57" spans="1:12" ht="35.1" customHeight="1" x14ac:dyDescent="0.2">
      <c r="A57" s="2"/>
      <c r="B57" s="2"/>
      <c r="C57" s="2"/>
      <c r="D57" s="2"/>
      <c r="E57" s="2"/>
      <c r="F57" s="2"/>
      <c r="K57" s="5"/>
      <c r="L57" s="5"/>
    </row>
    <row r="58" spans="1:12" ht="35.1" customHeight="1" x14ac:dyDescent="0.2">
      <c r="A58" s="2"/>
      <c r="B58" s="2"/>
      <c r="C58" s="2"/>
      <c r="D58" s="2"/>
      <c r="E58" s="2"/>
      <c r="F58" s="2"/>
      <c r="K58" s="5"/>
      <c r="L58" s="5"/>
    </row>
    <row r="59" spans="1:12" ht="35.1" customHeight="1" x14ac:dyDescent="0.2">
      <c r="A59" s="2"/>
      <c r="B59" s="2"/>
      <c r="C59" s="2"/>
      <c r="D59" s="2"/>
      <c r="E59" s="2"/>
      <c r="F59" s="2"/>
      <c r="K59" s="5"/>
      <c r="L59" s="5"/>
    </row>
    <row r="60" spans="1:12" ht="35.1" customHeight="1" x14ac:dyDescent="0.2">
      <c r="A60" s="2"/>
      <c r="B60" s="2"/>
      <c r="C60" s="2"/>
      <c r="D60" s="2"/>
      <c r="E60" s="2"/>
      <c r="F60" s="2"/>
      <c r="K60" s="5"/>
      <c r="L60" s="5"/>
    </row>
    <row r="61" spans="1:12" ht="35.1" customHeight="1" x14ac:dyDescent="0.2">
      <c r="A61" s="2"/>
      <c r="B61" s="2"/>
      <c r="C61" s="2"/>
      <c r="D61" s="2"/>
      <c r="E61" s="2"/>
      <c r="F61" s="2"/>
      <c r="K61" s="5"/>
      <c r="L61" s="5"/>
    </row>
    <row r="62" spans="1:12" ht="35.1" customHeight="1" x14ac:dyDescent="0.2">
      <c r="A62" s="2"/>
      <c r="B62" s="2"/>
      <c r="C62" s="2"/>
      <c r="D62" s="2"/>
      <c r="E62" s="2"/>
      <c r="F62" s="2"/>
      <c r="K62" s="5"/>
      <c r="L62" s="5"/>
    </row>
    <row r="63" spans="1:12" ht="35.1" customHeight="1" x14ac:dyDescent="0.2">
      <c r="A63" s="2"/>
      <c r="B63" s="2"/>
      <c r="C63" s="2"/>
      <c r="D63" s="2"/>
      <c r="E63" s="2"/>
      <c r="F63" s="2"/>
      <c r="K63" s="5"/>
      <c r="L63" s="5"/>
    </row>
    <row r="64" spans="1:12" ht="35.1" customHeight="1" x14ac:dyDescent="0.2">
      <c r="A64" s="2"/>
      <c r="B64" s="2"/>
      <c r="C64" s="2"/>
      <c r="D64" s="2"/>
      <c r="E64" s="2"/>
      <c r="F64" s="2"/>
      <c r="K64" s="5"/>
      <c r="L64" s="5"/>
    </row>
    <row r="65" spans="1:12" ht="35.1" customHeight="1" x14ac:dyDescent="0.2">
      <c r="A65" s="2"/>
      <c r="B65" s="2"/>
      <c r="C65" s="2"/>
      <c r="D65" s="2"/>
      <c r="E65" s="2"/>
      <c r="F65" s="2"/>
      <c r="K65" s="5"/>
      <c r="L65" s="5"/>
    </row>
    <row r="66" spans="1:12" ht="35.1" customHeight="1" x14ac:dyDescent="0.2">
      <c r="A66" s="2"/>
      <c r="B66" s="2"/>
      <c r="C66" s="2"/>
      <c r="D66" s="2"/>
      <c r="E66" s="2"/>
      <c r="F66" s="2"/>
      <c r="K66" s="5"/>
      <c r="L66" s="5"/>
    </row>
    <row r="67" spans="1:12" ht="35.1" customHeight="1" x14ac:dyDescent="0.2">
      <c r="A67" s="2"/>
      <c r="B67" s="2"/>
      <c r="C67" s="2"/>
      <c r="D67" s="2"/>
      <c r="E67" s="2"/>
      <c r="F67" s="2"/>
      <c r="K67" s="5"/>
      <c r="L67" s="5"/>
    </row>
    <row r="68" spans="1:12" ht="35.1" customHeight="1" x14ac:dyDescent="0.2">
      <c r="A68" s="2"/>
      <c r="B68" s="2"/>
      <c r="C68" s="2"/>
      <c r="D68" s="2"/>
      <c r="E68" s="2"/>
      <c r="F68" s="2"/>
      <c r="K68" s="5"/>
      <c r="L68" s="5"/>
    </row>
    <row r="69" spans="1:12" ht="35.1" customHeight="1" x14ac:dyDescent="0.2">
      <c r="A69" s="2"/>
      <c r="B69" s="2"/>
      <c r="C69" s="2"/>
      <c r="D69" s="2"/>
      <c r="E69" s="2"/>
      <c r="F69" s="2"/>
      <c r="K69" s="5"/>
      <c r="L69" s="5"/>
    </row>
    <row r="70" spans="1:12" ht="35.1" customHeight="1" x14ac:dyDescent="0.2">
      <c r="A70" s="2"/>
      <c r="B70" s="2"/>
      <c r="C70" s="2"/>
      <c r="D70" s="2"/>
      <c r="E70" s="2"/>
      <c r="F70" s="2"/>
      <c r="K70" s="5"/>
      <c r="L70" s="5"/>
    </row>
    <row r="71" spans="1:12" ht="35.1" customHeight="1" x14ac:dyDescent="0.2">
      <c r="A71" s="2"/>
      <c r="B71" s="2"/>
      <c r="C71" s="2"/>
      <c r="D71" s="2"/>
      <c r="E71" s="2"/>
      <c r="F71" s="2"/>
      <c r="K71" s="5"/>
      <c r="L71" s="5"/>
    </row>
    <row r="72" spans="1:12" ht="35.1" customHeight="1" x14ac:dyDescent="0.2">
      <c r="A72" s="2"/>
      <c r="B72" s="2"/>
      <c r="C72" s="2"/>
      <c r="D72" s="2"/>
      <c r="E72" s="2"/>
      <c r="F72" s="2"/>
      <c r="K72" s="5"/>
      <c r="L72" s="5"/>
    </row>
    <row r="73" spans="1:12" ht="35.1" customHeight="1" x14ac:dyDescent="0.2">
      <c r="A73" s="2"/>
      <c r="B73" s="2"/>
      <c r="C73" s="2"/>
      <c r="D73" s="2"/>
      <c r="E73" s="2"/>
      <c r="F73" s="2"/>
      <c r="K73" s="5"/>
      <c r="L73" s="5"/>
    </row>
    <row r="74" spans="1:12" ht="35.1" customHeight="1" x14ac:dyDescent="0.2">
      <c r="A74" s="2"/>
      <c r="B74" s="2"/>
      <c r="C74" s="2"/>
      <c r="D74" s="2"/>
      <c r="E74" s="2"/>
      <c r="F74" s="2"/>
      <c r="K74" s="5"/>
      <c r="L74" s="5"/>
    </row>
    <row r="75" spans="1:12" ht="35.1" customHeight="1" x14ac:dyDescent="0.2">
      <c r="A75" s="2"/>
      <c r="B75" s="2"/>
      <c r="C75" s="2"/>
      <c r="D75" s="2"/>
      <c r="E75" s="2"/>
      <c r="F75" s="2"/>
      <c r="K75" s="5"/>
      <c r="L75" s="5"/>
    </row>
    <row r="76" spans="1:12" ht="35.1" customHeight="1" x14ac:dyDescent="0.2">
      <c r="A76" s="2"/>
      <c r="B76" s="2"/>
      <c r="C76" s="2"/>
      <c r="D76" s="2"/>
      <c r="E76" s="2"/>
      <c r="F76" s="2"/>
      <c r="K76" s="5"/>
      <c r="L76" s="5"/>
    </row>
    <row r="77" spans="1:12" ht="35.1" customHeight="1" x14ac:dyDescent="0.2">
      <c r="A77" s="2"/>
      <c r="B77" s="2"/>
      <c r="C77" s="2"/>
      <c r="D77" s="2"/>
      <c r="E77" s="2"/>
      <c r="F77" s="2"/>
      <c r="K77" s="5"/>
      <c r="L77" s="5"/>
    </row>
    <row r="78" spans="1:12" ht="35.1" customHeight="1" x14ac:dyDescent="0.2">
      <c r="A78" s="2"/>
      <c r="B78" s="2"/>
      <c r="C78" s="2"/>
      <c r="D78" s="2"/>
      <c r="E78" s="2"/>
      <c r="F78" s="2"/>
      <c r="K78" s="5"/>
      <c r="L78" s="5"/>
    </row>
    <row r="79" spans="1:12" ht="35.1" customHeight="1" x14ac:dyDescent="0.2">
      <c r="A79" s="2"/>
      <c r="B79" s="2"/>
      <c r="C79" s="2"/>
      <c r="D79" s="2"/>
      <c r="E79" s="2"/>
      <c r="F79" s="2"/>
      <c r="K79" s="5"/>
      <c r="L79" s="5"/>
    </row>
    <row r="80" spans="1:12" ht="35.1" customHeight="1" x14ac:dyDescent="0.2">
      <c r="A80" s="2"/>
      <c r="B80" s="2"/>
      <c r="C80" s="2"/>
      <c r="D80" s="2"/>
      <c r="E80" s="2"/>
      <c r="F80" s="2"/>
      <c r="K80" s="5"/>
      <c r="L80" s="5"/>
    </row>
    <row r="81" spans="1:12" ht="35.1" customHeight="1" x14ac:dyDescent="0.2">
      <c r="A81" s="2"/>
      <c r="B81" s="2"/>
      <c r="C81" s="2"/>
      <c r="D81" s="2"/>
      <c r="E81" s="2"/>
      <c r="F81" s="2"/>
      <c r="K81" s="5"/>
      <c r="L81" s="5"/>
    </row>
    <row r="82" spans="1:12" ht="35.1" customHeight="1" x14ac:dyDescent="0.2">
      <c r="A82" s="2"/>
      <c r="B82" s="2"/>
      <c r="C82" s="2"/>
      <c r="D82" s="2"/>
      <c r="E82" s="2"/>
      <c r="F82" s="2"/>
      <c r="K82" s="5"/>
      <c r="L82" s="5"/>
    </row>
    <row r="83" spans="1:12" ht="35.1" customHeight="1" x14ac:dyDescent="0.2">
      <c r="A83" s="2"/>
      <c r="B83" s="2"/>
      <c r="C83" s="2"/>
      <c r="D83" s="2"/>
      <c r="E83" s="2"/>
      <c r="F83" s="2"/>
      <c r="K83" s="5"/>
      <c r="L83" s="5"/>
    </row>
    <row r="84" spans="1:12" ht="35.1" customHeight="1" x14ac:dyDescent="0.2">
      <c r="A84" s="2"/>
      <c r="B84" s="2"/>
      <c r="C84" s="2"/>
      <c r="D84" s="2"/>
      <c r="E84" s="2"/>
      <c r="F84" s="2"/>
      <c r="K84" s="5"/>
      <c r="L84" s="5"/>
    </row>
    <row r="85" spans="1:12" ht="35.1" customHeight="1" x14ac:dyDescent="0.2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الفهرس_Index</vt:lpstr>
      <vt:lpstr>1</vt:lpstr>
      <vt:lpstr>1.1</vt:lpstr>
      <vt:lpstr>1.2</vt:lpstr>
      <vt:lpstr>1.3</vt:lpstr>
      <vt:lpstr>1.4</vt:lpstr>
      <vt:lpstr>1.5</vt:lpstr>
      <vt:lpstr>1.6</vt:lpstr>
      <vt:lpstr>1.7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'1.5'!Print_Titles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2016-10-04T11:01:28Z</cp:lastPrinted>
  <dcterms:created xsi:type="dcterms:W3CDTF">2016-08-11T05:20:00Z</dcterms:created>
  <dcterms:modified xsi:type="dcterms:W3CDTF">2017-05-05T01:55:01Z</dcterms:modified>
</cp:coreProperties>
</file>