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910" tabRatio="84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'1.4'!$A$1:$G$156</definedName>
    <definedName name="_xlnm.Print_Area" localSheetId="7">'1.5'!$A$1:$G$38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'2.3'!$A$1:$G$157</definedName>
    <definedName name="_xlnm.Print_Area" localSheetId="12">'2.4'!$A$1:$G$11</definedName>
    <definedName name="_xlnm.Print_Area" localSheetId="13">'2.5'!$A$1:$G$11</definedName>
    <definedName name="_xlnm.Print_Area" localSheetId="14">'2.6'!$A$1:$G$45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G19" i="32" l="1"/>
  <c r="G18" i="32"/>
  <c r="G17" i="32"/>
  <c r="C156" i="18" l="1"/>
  <c r="D156" i="18"/>
  <c r="E156" i="18"/>
  <c r="C20" i="30" l="1"/>
  <c r="C157" i="22"/>
  <c r="C19" i="17" l="1"/>
  <c r="D157" i="22" l="1"/>
  <c r="E157" i="22"/>
  <c r="E8" i="30" l="1"/>
  <c r="D8" i="30"/>
  <c r="C8" i="30"/>
  <c r="D20" i="30"/>
  <c r="E20" i="30"/>
  <c r="C19" i="21"/>
  <c r="D19" i="21"/>
  <c r="E19" i="21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0" i="30"/>
  <c r="E45" i="30" s="1"/>
  <c r="D30" i="30"/>
  <c r="D45" i="30" s="1"/>
  <c r="C30" i="30"/>
  <c r="C45" i="30" s="1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<sst xmlns="http://schemas.openxmlformats.org/spreadsheetml/2006/main" count="1341" uniqueCount="688">
  <si>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</si>
  <si>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</si>
  <si>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</si>
  <si>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</si>
  <si>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</si>
  <si>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</si>
  <si>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</si>
  <si>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</si>
  <si>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</si>
  <si>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</si>
  <si>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</si>
  <si>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</si>
  <si>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</si>
  <si>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</si>
  <si>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</si>
  <si>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</si>
  <si>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</si>
  <si>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</si>
  <si>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</si>
  <si>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</si>
  <si>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</si>
  <si>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</si>
  <si>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</si>
  <si>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</si>
  <si>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</si>
  <si>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</si>
  <si>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</si>
  <si>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</si>
  <si>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</si>
  <si>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</si>
  <si>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</si>
  <si>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</si>
  <si>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</si>
  <si>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</si>
  <si>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</si>
  <si>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</si>
  <si>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</si>
  <si>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</si>
  <si>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</si>
  <si>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</si>
  <si>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</si>
  <si>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</si>
  <si>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</si>
  <si>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</si>
  <si>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</si>
  <si>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</si>
  <si>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</si>
  <si>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</si>
  <si>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</si>
  <si>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</si>
  <si>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</si>
  <si>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</si>
  <si>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</si>
  <si>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</si>
  <si>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</si>
  <si>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</si>
  <si>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</si>
  <si>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</si>
  <si>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</si>
  <si>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</si>
  <si>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</si>
  <si>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</si>
  <si>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</si>
  <si>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</si>
  <si>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</si>
  <si>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</si>
  <si>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</si>
  <si>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</si>
  <si>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</si>
  <si>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</si>
  <si>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</si>
  <si>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</si>
  <si>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</si>
  <si>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</si>
  <si>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</si>
  <si>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</si>
  <si>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</si>
  <si>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</si>
  <si>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</si>
  <si>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</si>
  <si>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</si>
  <si>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</si>
  <si>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</si>
  <si>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</si>
  <si>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</si>
  <si>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</si>
  <si>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</si>
  <si>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</si>
  <si>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</si>
  <si>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</si>
  <si>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</si>
  <si>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</si>
  <si>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</si>
  <si>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</si>
  <si>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</si>
  <si>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</si>
  <si>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</si>
  <si>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</si>
  <si>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</si>
  <si>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</si>
  <si>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</si>
  <si>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</si>
  <si>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</si>
  <si>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</si>
  <si>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</si>
  <si>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</si>
  <si>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</si>
  <si>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</si>
  <si>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</si>
  <si>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</si>
  <si>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</si>
  <si>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</si>
  <si>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</si>
  <si>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</si>
  <si>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</si>
  <si>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</si>
  <si>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</si>
  <si>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</si>
  <si>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</si>
  <si>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</si>
  <si>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</si>
  <si>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</si>
  <si>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</si>
  <si>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</si>
  <si>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</si>
  <si>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</si>
  <si>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</si>
  <si>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</si>
  <si>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</si>
  <si>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</si>
  <si>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</si>
  <si>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</si>
  <si>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</si>
  <si>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</si>
  <si>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</si>
  <si>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</si>
  <si>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</si>
  <si>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</si>
  <si>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</si>
  <si>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</si>
  <si>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</si>
  <si>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</si>
  <si>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</si>
  <si>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</si>
  <si>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</si>
  <si>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</si>
  <si>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</si>
  <si>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</si>
  <si>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</si>
  <si>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</si>
  <si>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</si>
  <si>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</si>
  <si>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</si>
  <si>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</si>
  <si>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</si>
  <si>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</si>
  <si>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</si>
  <si>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</si>
  <si>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</si>
  <si>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</si>
  <si>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</si>
  <si>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</si>
  <si>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</si>
  <si>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</si>
  <si>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</si>
  <si>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</si>
  <si>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</si>
  <si>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</si>
  <si>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</si>
  <si>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</si>
  <si>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</si>
  <si>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</si>
  <si>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</si>
  <si>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</si>
  <si>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</si>
  <si>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</si>
  <si>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</si>
  <si>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</si>
  <si>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</si>
  <si>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</si>
  <si>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</si>
  <si>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</si>
  <si>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</si>
  <si>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</si>
  <si>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</si>
  <si>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</si>
  <si>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</si>
  <si>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</si>
  <si>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</si>
  <si>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</si>
  <si>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</si>
  <si>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</si>
  <si>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</si>
  <si>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</si>
  <si>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</si>
  <si>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</si>
  <si>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</si>
  <si>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</si>
  <si>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</si>
  <si>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</si>
  <si>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</si>
  <si>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</si>
  <si>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</si>
  <si>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</si>
  <si>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</si>
  <si>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</si>
  <si>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</si>
  <si>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</si>
  <si>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</si>
  <si>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</si>
  <si>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</si>
  <si>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</si>
  <si>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</si>
  <si>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</si>
  <si>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</si>
  <si>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</si>
  <si>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</si>
  <si>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</si>
  <si>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</si>
  <si>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</si>
  <si>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</si>
  <si>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</si>
  <si>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</si>
  <si>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</si>
  <si>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</si>
  <si>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</si>
  <si>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</si>
  <si>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</si>
  <si>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</si>
  <si>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</si>
  <si>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</si>
  <si>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</si>
  <si>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</si>
  <si>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</si>
  <si>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</si>
  <si>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</si>
  <si>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</si>
  <si>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</si>
  <si>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</si>
  <si>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</si>
  <si>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</si>
  <si>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</si>
  <si>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</si>
  <si>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</si>
  <si>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</si>
  <si>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</si>
  <si>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</si>
  <si>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</si>
  <si>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</si>
  <si>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</si>
  <si>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</si>
  <si>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</si>
  <si>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</si>
  <si>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</si>
  <si>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</si>
  <si>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</si>
  <si>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</si>
  <si>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</si>
  <si>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</si>
  <si>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</si>
  <si>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</si>
  <si>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</si>
  <si>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</si>
  <si>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</si>
  <si>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</si>
  <si>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</si>
  <si>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</si>
  <si>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</si>
  <si>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</si>
  <si>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</si>
  <si>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</si>
  <si>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</si>
  <si>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</si>
  <si>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</si>
  <si>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</si>
  <si>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</si>
  <si>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</si>
  <si>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</si>
  <si>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</si>
  <si>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</si>
  <si>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</si>
  <si>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</si>
  <si>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</si>
  <si>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</si>
  <si>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</si>
  <si>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</si>
  <si>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</si>
  <si>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</si>
  <si>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</si>
  <si>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</si>
  <si>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</si>
  <si>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</si>
  <si>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</si>
  <si>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</si>
  <si>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</si>
  <si>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</si>
  <si>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</si>
  <si>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</si>
  <si>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</si>
  <si>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</si>
  <si>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</si>
  <si>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</si>
  <si>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</si>
  <si>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</si>
  <si>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</si>
  <si>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</si>
  <si>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</si>
  <si>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</si>
  <si>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</si>
  <si>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</si>
  <si>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</si>
  <si>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</si>
  <si>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</si>
  <si>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</si>
  <si>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</si>
  <si>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</si>
  <si>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</si>
  <si>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</si>
  <si>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</si>
  <si>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</si>
  <si>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</si>
  <si>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</si>
  <si>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</si>
  <si>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</si>
  <si>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</si>
  <si>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</si>
  <si>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</si>
  <si>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</si>
  <si>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</si>
  <si>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</si>
  <si>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</si>
  <si>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</si>
  <si>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</si>
  <si>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</si>
  <si>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</si>
  <si>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</si>
  <si>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</si>
  <si>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</si>
  <si>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</si>
  <si>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</si>
  <si>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</si>
  <si>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</si>
  <si>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</si>
  <si>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</si>
  <si>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</si>
  <si>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</si>
  <si>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</si>
  <si>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</si>
  <si>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</si>
  <si>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</si>
  <si>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</si>
  <si>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</si>
  <si>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</si>
  <si>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</si>
  <si>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</si>
  <si>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</si>
  <si>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</si>
  <si>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</si>
  <si>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</si>
  <si>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</si>
  <si>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</si>
  <si>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</si>
  <si>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</si>
  <si>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</si>
  <si>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</si>
  <si>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</si>
  <si>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</si>
  <si>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</si>
  <si>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</si>
  <si>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</si>
  <si>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</si>
  <si>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</si>
  <si>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</si>
  <si>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</si>
  <si>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</si>
  <si>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</si>
  <si>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</si>
  <si>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</si>
  <si>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</si>
  <si>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</si>
  <si>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</si>
  <si>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</si>
  <si>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</si>
  <si>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</si>
  <si>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</si>
  <si>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</si>
  <si>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</si>
  <si>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</si>
  <si>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</si>
  <si>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</si>
  <si>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</si>
  <si>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</si>
  <si>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</si>
  <si>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</si>
  <si>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</si>
  <si>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</si>
  <si>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</si>
  <si>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</si>
  <si>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</si>
  <si>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</si>
  <si>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</si>
  <si>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</si>
  <si>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</si>
  <si>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</si>
  <si>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</si>
  <si>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</si>
  <si>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</si>
  <si>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</si>
  <si>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</si>
  <si>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</si>
  <si>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</si>
  <si>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</si>
  <si>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</si>
  <si>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</si>
  <si>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</si>
  <si>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</si>
  <si>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</si>
  <si>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</si>
  <si>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</si>
  <si>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</si>
  <si>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</si>
  <si>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</si>
  <si>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</si>
  <si>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</si>
  <si>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</si>
  <si>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</si>
  <si>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</si>
  <si>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</si>
  <si>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</si>
  <si>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</si>
  <si>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</si>
  <si>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</si>
  <si>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</si>
  <si>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</si>
  <si>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</si>
  <si>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</si>
  <si>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</si>
  <si>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</si>
  <si>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</si>
  <si>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</si>
  <si>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</si>
  <si>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</si>
  <si>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</si>
  <si>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</si>
  <si>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</si>
  <si>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</si>
  <si>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</si>
  <si>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</si>
  <si>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BOSNIA&amp;HERZEGOVINA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</si>
  <si>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</si>
  <si>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</si>
  <si>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</si>
  <si>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</si>
  <si>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</si>
  <si>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</si>
  <si>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</si>
  <si>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</si>
  <si>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</si>
  <si>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</si>
  <si>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</si>
  <si>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</si>
  <si>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</si>
  <si>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</si>
  <si>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</si>
  <si>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</si>
  <si>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جزر فيجى</t>
  </si>
  <si>
    <t>FIJI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</si>
  <si>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</si>
  <si>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</si>
  <si>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</si>
  <si>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</si>
  <si>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</si>
  <si>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</si>
  <si>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</si>
  <si>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</si>
  <si>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</si>
  <si>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</si>
  <si>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</si>
  <si>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</si>
  <si>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</si>
  <si>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</si>
  <si>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</si>
  <si>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</si>
  <si>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</si>
  <si>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</si>
  <si>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</si>
  <si>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</si>
  <si>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</si>
  <si>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</si>
  <si>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</si>
  <si>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</si>
  <si>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</si>
  <si>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</si>
  <si>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</si>
  <si>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</si>
  <si>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</si>
  <si>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</si>
  <si>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</si>
  <si>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</si>
  <si>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</si>
  <si>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</si>
  <si>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</si>
  <si>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</si>
  <si>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</si>
  <si>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</si>
  <si>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</si>
  <si>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</si>
  <si>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</si>
  <si>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</si>
  <si>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</si>
  <si>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مـنـغوليا</t>
  </si>
  <si>
    <t>MONGOLIA</t>
  </si>
  <si>
    <t>Batha</t>
  </si>
  <si>
    <t>مطار ابها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</si>
  <si>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</si>
  <si>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</si>
  <si>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</si>
  <si>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</si>
  <si>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</si>
  <si>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</si>
  <si>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</si>
  <si>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</si>
  <si>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</si>
  <si>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مطار الوديعة ( نجران)</t>
  </si>
  <si>
    <t>مطار الأمير سلطان( تبوك)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</si>
  <si>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</si>
  <si>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</si>
  <si>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</si>
  <si>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</si>
  <si>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</si>
  <si>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</si>
  <si>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</si>
  <si>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</si>
  <si>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</si>
  <si>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</si>
  <si>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</si>
  <si>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</si>
  <si>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</si>
  <si>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</si>
  <si>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</si>
  <si>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</si>
  <si>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</si>
  <si>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</si>
  <si>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</si>
  <si>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</si>
  <si>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</si>
  <si>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</si>
  <si>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</si>
  <si>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</si>
  <si>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</si>
  <si>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</si>
  <si>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</si>
  <si>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</si>
  <si>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</si>
  <si>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</si>
  <si>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</si>
  <si>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</si>
  <si>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</si>
  <si>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</si>
  <si>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</si>
  <si>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</si>
  <si>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</si>
  <si>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</si>
  <si>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</si>
  <si>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</si>
  <si>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</si>
  <si>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</si>
  <si>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</si>
  <si>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</si>
  <si>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</si>
  <si>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</si>
  <si>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</si>
  <si>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</si>
  <si>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</si>
  <si>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</si>
  <si>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</si>
  <si>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</si>
  <si>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</si>
  <si>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</si>
  <si>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</si>
  <si>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</si>
  <si>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</si>
  <si>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</si>
  <si>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</si>
  <si>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</si>
  <si>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</si>
  <si>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</si>
  <si>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</si>
  <si>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</si>
  <si>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زمبابوي</t>
  </si>
  <si>
    <t>ساو تومي وبرينسيبي</t>
  </si>
  <si>
    <t>MALAWI</t>
  </si>
  <si>
    <t>ZIMBABWE</t>
  </si>
  <si>
    <t>SAO TOME AND PRINCIPE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</si>
  <si>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</si>
  <si>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</si>
  <si>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</si>
  <si>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</si>
  <si>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</si>
  <si>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</si>
  <si>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بروناي دار السلام</t>
  </si>
  <si>
    <t>BRUNEI DARUSSALAM</t>
  </si>
  <si>
    <t>بنما</t>
  </si>
  <si>
    <t>PANAMA</t>
  </si>
  <si>
    <t>أخرى</t>
  </si>
  <si>
    <t>Other</t>
  </si>
  <si>
    <t>حجم التجارة</t>
  </si>
  <si>
    <t>بروندى</t>
  </si>
  <si>
    <t>BURUNDI</t>
  </si>
  <si>
    <t>فينزولا</t>
  </si>
  <si>
    <t>VENEZUELA</t>
  </si>
  <si>
    <t>جمهورية افريقيا الوسطى</t>
  </si>
  <si>
    <t>CENTRAL AFRICAN REPUBLIC</t>
  </si>
  <si>
    <t>سانت هيلانه</t>
  </si>
  <si>
    <t>SAINT HELENA</t>
  </si>
  <si>
    <t>ليختشتاين</t>
  </si>
  <si>
    <t>LIECHTENSTEIN</t>
  </si>
  <si>
    <t>مـكـاو</t>
  </si>
  <si>
    <t>MACAO</t>
  </si>
  <si>
    <t>United Arab Emirates</t>
  </si>
  <si>
    <t>Kuwait</t>
  </si>
  <si>
    <t>Bahrain</t>
  </si>
  <si>
    <t>Qatar</t>
  </si>
  <si>
    <t>يونيو/ June</t>
  </si>
  <si>
    <t>هاييتي</t>
  </si>
  <si>
    <t>غينيا الاستوائية</t>
  </si>
  <si>
    <t>HAITI</t>
  </si>
  <si>
    <t>EQUATORIAL GUINEA</t>
  </si>
  <si>
    <t>Riyadh(Dry Port)</t>
  </si>
  <si>
    <t>King Abdulaziz International Airpor</t>
  </si>
  <si>
    <t>air port madainh</t>
  </si>
  <si>
    <t>Qassim airport</t>
  </si>
  <si>
    <t>King khalid International Airport</t>
  </si>
  <si>
    <t>Tabok airport</t>
  </si>
  <si>
    <t>Wadea airport  (najran)</t>
  </si>
  <si>
    <t>Abha airport</t>
  </si>
  <si>
    <t>سورينام</t>
  </si>
  <si>
    <t>SURINAME</t>
  </si>
  <si>
    <t>Sultanate Of Oman</t>
  </si>
  <si>
    <t>حجم التجارة والميزان التجاري, شهري (مليون ريال)</t>
  </si>
  <si>
    <t>حجم التجارة:</t>
  </si>
  <si>
    <t>يوليو 2018</t>
  </si>
  <si>
    <t>July 2018</t>
  </si>
  <si>
    <t>جزر مارشال</t>
  </si>
  <si>
    <t>MARSHALL ISLANDS</t>
  </si>
  <si>
    <t>اندورا</t>
  </si>
  <si>
    <t>ANDORRA</t>
  </si>
  <si>
    <t>الرأس الاخضر(جزر كيب فردى)</t>
  </si>
  <si>
    <t>CAPE VERDE</t>
  </si>
  <si>
    <t>تريندادوتوباكو</t>
  </si>
  <si>
    <t>TRINIDAD&amp;TOBAGO</t>
  </si>
  <si>
    <t>جمهورية جنوب السودان</t>
  </si>
  <si>
    <t>SOUTH SUDAN</t>
  </si>
  <si>
    <t>جبل طارق</t>
  </si>
  <si>
    <t>GIBRALTAR</t>
  </si>
  <si>
    <t>سـيشـل</t>
  </si>
  <si>
    <t>SEYCHELLES</t>
  </si>
  <si>
    <t>EUROPEAN UNION, N.E.S</t>
  </si>
  <si>
    <t>ايـران</t>
  </si>
  <si>
    <t>IRAN</t>
  </si>
  <si>
    <t>ارميـنيا</t>
  </si>
  <si>
    <t>ARMENIA</t>
  </si>
  <si>
    <t>قرقيزيا</t>
  </si>
  <si>
    <t>KYRGYZSTAN</t>
  </si>
  <si>
    <t>تركمانستان</t>
  </si>
  <si>
    <t>TURKMENISTAN</t>
  </si>
  <si>
    <t>فنواتو</t>
  </si>
  <si>
    <t>VANUATU</t>
  </si>
  <si>
    <t>نيثرلاندز انتيليز</t>
  </si>
  <si>
    <t>NETHERLANDS ANTILLES</t>
  </si>
  <si>
    <t>التبادل التجاري مع دول مجلس التعاون الخليجي خلال شهر يوليو (مليون ريال)</t>
  </si>
  <si>
    <t>Trade with the GCC Countries in July (Million Riyals)</t>
  </si>
  <si>
    <t>QATAR</t>
  </si>
  <si>
    <t>يوليو/ July</t>
  </si>
  <si>
    <t>الاتحاد الأوربي، غير مذكورة في مكان آخر</t>
  </si>
  <si>
    <t>King Abdulaziz International Airport</t>
  </si>
  <si>
    <t>Wadea Airport  (Najran)</t>
  </si>
  <si>
    <t>Tabok Airport</t>
  </si>
  <si>
    <t>Qassim Airport</t>
  </si>
  <si>
    <t>Madenah Airport</t>
  </si>
  <si>
    <t>Jeddah Parcels Post</t>
  </si>
  <si>
    <t>Taif Airport</t>
  </si>
  <si>
    <t>Abha Airport</t>
  </si>
  <si>
    <t>Al Riyadh Parcels Post</t>
  </si>
  <si>
    <t>Al Madenah Parcels Post</t>
  </si>
  <si>
    <t>Dammam Parcels</t>
  </si>
  <si>
    <t>Dammam Parcels Post</t>
  </si>
  <si>
    <t>King Khalid International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</si>
</sst>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1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164" fontId="13" fillId="0" borderId="0" xfId="0" applyNumberFormat="1" applyFont="1" applyAlignment="1">
      <alignment horizontal="center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20" xfId="0" quotePrefix="1" applyFont="1" applyFill="1" applyBorder="1" applyAlignment="1">
      <alignment horizontal="right" vertical="center" readingOrder="2"/>
    </xf>
    <xf numFmtId="0" fontId="28" fillId="6" borderId="15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/>
  </sheetViews>
  <sheetFormatPr defaultColWidth="0" defaultRowHeight="14.25" zeroHeight="1" x14ac:dyDescent="0.2"/>
  <cols>
    <col min="1" max="1" width="9.375" style="1" customWidth="1"/>
    <col min="2" max="3" width="49.75" style="1" customWidth="1"/>
    <col min="4" max="4" width="9.375" style="1" customWidth="1"/>
    <col min="5" max="5" width="0.625" style="1" hidden="1" customWidth="1"/>
    <col min="6" max="256" width="9.125" style="1" hidden="1"/>
    <col min="257" max="257" width="9.375" style="1" hidden="1"/>
    <col min="258" max="259" width="70.625" style="1" hidden="1"/>
    <col min="260" max="260" width="9.375" style="1" hidden="1"/>
    <col min="261" max="512" width="9.125" style="1" hidden="1"/>
    <col min="513" max="513" width="9.375" style="1" hidden="1"/>
    <col min="514" max="515" width="70.625" style="1" hidden="1"/>
    <col min="516" max="516" width="9.375" style="1" hidden="1"/>
    <col min="517" max="768" width="9.125" style="1" hidden="1"/>
    <col min="769" max="769" width="9.375" style="1" hidden="1"/>
    <col min="770" max="771" width="70.625" style="1" hidden="1"/>
    <col min="772" max="772" width="9.375" style="1" hidden="1"/>
    <col min="773" max="1024" width="9.125" style="1" hidden="1"/>
    <col min="1025" max="1025" width="9.375" style="1" hidden="1"/>
    <col min="1026" max="1027" width="70.625" style="1" hidden="1"/>
    <col min="1028" max="1028" width="9.375" style="1" hidden="1"/>
    <col min="1029" max="1280" width="9.125" style="1" hidden="1"/>
    <col min="1281" max="1281" width="9.375" style="1" hidden="1"/>
    <col min="1282" max="1283" width="70.625" style="1" hidden="1"/>
    <col min="1284" max="1284" width="9.375" style="1" hidden="1"/>
    <col min="1285" max="1536" width="9.125" style="1" hidden="1"/>
    <col min="1537" max="1537" width="9.375" style="1" hidden="1"/>
    <col min="1538" max="1539" width="70.625" style="1" hidden="1"/>
    <col min="1540" max="1540" width="9.375" style="1" hidden="1"/>
    <col min="1541" max="1792" width="9.125" style="1" hidden="1"/>
    <col min="1793" max="1793" width="9.375" style="1" hidden="1"/>
    <col min="1794" max="1795" width="70.625" style="1" hidden="1"/>
    <col min="1796" max="1796" width="9.375" style="1" hidden="1"/>
    <col min="1797" max="2048" width="9.125" style="1" hidden="1"/>
    <col min="2049" max="2049" width="9.375" style="1" hidden="1"/>
    <col min="2050" max="2051" width="70.625" style="1" hidden="1"/>
    <col min="2052" max="2052" width="9.375" style="1" hidden="1"/>
    <col min="2053" max="2304" width="9.125" style="1" hidden="1"/>
    <col min="2305" max="2305" width="9.375" style="1" hidden="1"/>
    <col min="2306" max="2307" width="70.625" style="1" hidden="1"/>
    <col min="2308" max="2308" width="9.375" style="1" hidden="1"/>
    <col min="2309" max="2560" width="9.125" style="1" hidden="1"/>
    <col min="2561" max="2561" width="9.375" style="1" hidden="1"/>
    <col min="2562" max="2563" width="70.625" style="1" hidden="1"/>
    <col min="2564" max="2564" width="9.375" style="1" hidden="1"/>
    <col min="2565" max="2816" width="9.125" style="1" hidden="1"/>
    <col min="2817" max="2817" width="9.375" style="1" hidden="1"/>
    <col min="2818" max="2819" width="70.625" style="1" hidden="1"/>
    <col min="2820" max="2820" width="9.375" style="1" hidden="1"/>
    <col min="2821" max="3072" width="9.125" style="1" hidden="1"/>
    <col min="3073" max="3073" width="9.375" style="1" hidden="1"/>
    <col min="3074" max="3075" width="70.625" style="1" hidden="1"/>
    <col min="3076" max="3076" width="9.375" style="1" hidden="1"/>
    <col min="3077" max="3328" width="9.125" style="1" hidden="1"/>
    <col min="3329" max="3329" width="9.375" style="1" hidden="1"/>
    <col min="3330" max="3331" width="70.625" style="1" hidden="1"/>
    <col min="3332" max="3332" width="9.375" style="1" hidden="1"/>
    <col min="3333" max="3584" width="9.125" style="1" hidden="1"/>
    <col min="3585" max="3585" width="9.375" style="1" hidden="1"/>
    <col min="3586" max="3587" width="70.625" style="1" hidden="1"/>
    <col min="3588" max="3588" width="9.375" style="1" hidden="1"/>
    <col min="3589" max="3840" width="9.125" style="1" hidden="1"/>
    <col min="3841" max="3841" width="9.375" style="1" hidden="1"/>
    <col min="3842" max="3843" width="70.625" style="1" hidden="1"/>
    <col min="3844" max="3844" width="9.375" style="1" hidden="1"/>
    <col min="3845" max="4096" width="9.125" style="1" hidden="1"/>
    <col min="4097" max="4097" width="9.375" style="1" hidden="1"/>
    <col min="4098" max="4099" width="70.625" style="1" hidden="1"/>
    <col min="4100" max="4100" width="9.375" style="1" hidden="1"/>
    <col min="4101" max="4352" width="9.125" style="1" hidden="1"/>
    <col min="4353" max="4353" width="9.375" style="1" hidden="1"/>
    <col min="4354" max="4355" width="70.625" style="1" hidden="1"/>
    <col min="4356" max="4356" width="9.375" style="1" hidden="1"/>
    <col min="4357" max="4608" width="9.125" style="1" hidden="1"/>
    <col min="4609" max="4609" width="9.375" style="1" hidden="1"/>
    <col min="4610" max="4611" width="70.625" style="1" hidden="1"/>
    <col min="4612" max="4612" width="9.375" style="1" hidden="1"/>
    <col min="4613" max="4864" width="9.125" style="1" hidden="1"/>
    <col min="4865" max="4865" width="9.375" style="1" hidden="1"/>
    <col min="4866" max="4867" width="70.625" style="1" hidden="1"/>
    <col min="4868" max="4868" width="9.375" style="1" hidden="1"/>
    <col min="4869" max="5120" width="9.125" style="1" hidden="1"/>
    <col min="5121" max="5121" width="9.375" style="1" hidden="1"/>
    <col min="5122" max="5123" width="70.625" style="1" hidden="1"/>
    <col min="5124" max="5124" width="9.375" style="1" hidden="1"/>
    <col min="5125" max="5376" width="9.125" style="1" hidden="1"/>
    <col min="5377" max="5377" width="9.375" style="1" hidden="1"/>
    <col min="5378" max="5379" width="70.625" style="1" hidden="1"/>
    <col min="5380" max="5380" width="9.375" style="1" hidden="1"/>
    <col min="5381" max="5632" width="9.125" style="1" hidden="1"/>
    <col min="5633" max="5633" width="9.375" style="1" hidden="1"/>
    <col min="5634" max="5635" width="70.625" style="1" hidden="1"/>
    <col min="5636" max="5636" width="9.375" style="1" hidden="1"/>
    <col min="5637" max="5888" width="9.125" style="1" hidden="1"/>
    <col min="5889" max="5889" width="9.375" style="1" hidden="1"/>
    <col min="5890" max="5891" width="70.625" style="1" hidden="1"/>
    <col min="5892" max="5892" width="9.375" style="1" hidden="1"/>
    <col min="5893" max="6144" width="9.125" style="1" hidden="1"/>
    <col min="6145" max="6145" width="9.375" style="1" hidden="1"/>
    <col min="6146" max="6147" width="70.625" style="1" hidden="1"/>
    <col min="6148" max="6148" width="9.375" style="1" hidden="1"/>
    <col min="6149" max="6400" width="9.125" style="1" hidden="1"/>
    <col min="6401" max="6401" width="9.375" style="1" hidden="1"/>
    <col min="6402" max="6403" width="70.625" style="1" hidden="1"/>
    <col min="6404" max="6404" width="9.375" style="1" hidden="1"/>
    <col min="6405" max="6656" width="9.125" style="1" hidden="1"/>
    <col min="6657" max="6657" width="9.375" style="1" hidden="1"/>
    <col min="6658" max="6659" width="70.625" style="1" hidden="1"/>
    <col min="6660" max="6660" width="9.375" style="1" hidden="1"/>
    <col min="6661" max="6912" width="9.125" style="1" hidden="1"/>
    <col min="6913" max="6913" width="9.375" style="1" hidden="1"/>
    <col min="6914" max="6915" width="70.625" style="1" hidden="1"/>
    <col min="6916" max="6916" width="9.375" style="1" hidden="1"/>
    <col min="6917" max="7168" width="9.125" style="1" hidden="1"/>
    <col min="7169" max="7169" width="9.375" style="1" hidden="1"/>
    <col min="7170" max="7171" width="70.625" style="1" hidden="1"/>
    <col min="7172" max="7172" width="9.375" style="1" hidden="1"/>
    <col min="7173" max="7424" width="9.125" style="1" hidden="1"/>
    <col min="7425" max="7425" width="9.375" style="1" hidden="1"/>
    <col min="7426" max="7427" width="70.625" style="1" hidden="1"/>
    <col min="7428" max="7428" width="9.375" style="1" hidden="1"/>
    <col min="7429" max="7680" width="9.125" style="1" hidden="1"/>
    <col min="7681" max="7681" width="9.375" style="1" hidden="1"/>
    <col min="7682" max="7683" width="70.625" style="1" hidden="1"/>
    <col min="7684" max="7684" width="9.375" style="1" hidden="1"/>
    <col min="7685" max="7936" width="9.125" style="1" hidden="1"/>
    <col min="7937" max="7937" width="9.375" style="1" hidden="1"/>
    <col min="7938" max="7939" width="70.625" style="1" hidden="1"/>
    <col min="7940" max="7940" width="9.375" style="1" hidden="1"/>
    <col min="7941" max="8192" width="9.125" style="1" hidden="1"/>
    <col min="8193" max="8193" width="9.375" style="1" hidden="1"/>
    <col min="8194" max="8195" width="70.625" style="1" hidden="1"/>
    <col min="8196" max="8196" width="9.375" style="1" hidden="1"/>
    <col min="8197" max="8448" width="9.125" style="1" hidden="1"/>
    <col min="8449" max="8449" width="9.375" style="1" hidden="1"/>
    <col min="8450" max="8451" width="70.625" style="1" hidden="1"/>
    <col min="8452" max="8452" width="9.375" style="1" hidden="1"/>
    <col min="8453" max="8704" width="9.125" style="1" hidden="1"/>
    <col min="8705" max="8705" width="9.375" style="1" hidden="1"/>
    <col min="8706" max="8707" width="70.625" style="1" hidden="1"/>
    <col min="8708" max="8708" width="9.375" style="1" hidden="1"/>
    <col min="8709" max="8960" width="9.125" style="1" hidden="1"/>
    <col min="8961" max="8961" width="9.375" style="1" hidden="1"/>
    <col min="8962" max="8963" width="70.625" style="1" hidden="1"/>
    <col min="8964" max="8964" width="9.375" style="1" hidden="1"/>
    <col min="8965" max="9216" width="9.125" style="1" hidden="1"/>
    <col min="9217" max="9217" width="9.375" style="1" hidden="1"/>
    <col min="9218" max="9219" width="70.625" style="1" hidden="1"/>
    <col min="9220" max="9220" width="9.375" style="1" hidden="1"/>
    <col min="9221" max="9472" width="9.125" style="1" hidden="1"/>
    <col min="9473" max="9473" width="9.375" style="1" hidden="1"/>
    <col min="9474" max="9475" width="70.625" style="1" hidden="1"/>
    <col min="9476" max="9476" width="9.375" style="1" hidden="1"/>
    <col min="9477" max="9728" width="9.125" style="1" hidden="1"/>
    <col min="9729" max="9729" width="9.375" style="1" hidden="1"/>
    <col min="9730" max="9731" width="70.625" style="1" hidden="1"/>
    <col min="9732" max="9732" width="9.375" style="1" hidden="1"/>
    <col min="9733" max="9984" width="9.125" style="1" hidden="1"/>
    <col min="9985" max="9985" width="9.375" style="1" hidden="1"/>
    <col min="9986" max="9987" width="70.625" style="1" hidden="1"/>
    <col min="9988" max="9988" width="9.375" style="1" hidden="1"/>
    <col min="9989" max="10240" width="9.125" style="1" hidden="1"/>
    <col min="10241" max="10241" width="9.375" style="1" hidden="1"/>
    <col min="10242" max="10243" width="70.625" style="1" hidden="1"/>
    <col min="10244" max="10244" width="9.375" style="1" hidden="1"/>
    <col min="10245" max="10496" width="9.125" style="1" hidden="1"/>
    <col min="10497" max="10497" width="9.375" style="1" hidden="1"/>
    <col min="10498" max="10499" width="70.625" style="1" hidden="1"/>
    <col min="10500" max="10500" width="9.375" style="1" hidden="1"/>
    <col min="10501" max="10752" width="9.125" style="1" hidden="1"/>
    <col min="10753" max="10753" width="9.375" style="1" hidden="1"/>
    <col min="10754" max="10755" width="70.625" style="1" hidden="1"/>
    <col min="10756" max="10756" width="9.375" style="1" hidden="1"/>
    <col min="10757" max="11008" width="9.125" style="1" hidden="1"/>
    <col min="11009" max="11009" width="9.375" style="1" hidden="1"/>
    <col min="11010" max="11011" width="70.625" style="1" hidden="1"/>
    <col min="11012" max="11012" width="9.375" style="1" hidden="1"/>
    <col min="11013" max="11264" width="9.125" style="1" hidden="1"/>
    <col min="11265" max="11265" width="9.375" style="1" hidden="1"/>
    <col min="11266" max="11267" width="70.625" style="1" hidden="1"/>
    <col min="11268" max="11268" width="9.375" style="1" hidden="1"/>
    <col min="11269" max="11520" width="9.125" style="1" hidden="1"/>
    <col min="11521" max="11521" width="9.375" style="1" hidden="1"/>
    <col min="11522" max="11523" width="70.625" style="1" hidden="1"/>
    <col min="11524" max="11524" width="9.375" style="1" hidden="1"/>
    <col min="11525" max="11776" width="9.125" style="1" hidden="1"/>
    <col min="11777" max="11777" width="9.375" style="1" hidden="1"/>
    <col min="11778" max="11779" width="70.625" style="1" hidden="1"/>
    <col min="11780" max="11780" width="9.375" style="1" hidden="1"/>
    <col min="11781" max="12032" width="9.125" style="1" hidden="1"/>
    <col min="12033" max="12033" width="9.375" style="1" hidden="1"/>
    <col min="12034" max="12035" width="70.625" style="1" hidden="1"/>
    <col min="12036" max="12036" width="9.375" style="1" hidden="1"/>
    <col min="12037" max="12288" width="9.125" style="1" hidden="1"/>
    <col min="12289" max="12289" width="9.375" style="1" hidden="1"/>
    <col min="12290" max="12291" width="70.625" style="1" hidden="1"/>
    <col min="12292" max="12292" width="9.375" style="1" hidden="1"/>
    <col min="12293" max="12544" width="9.125" style="1" hidden="1"/>
    <col min="12545" max="12545" width="9.375" style="1" hidden="1"/>
    <col min="12546" max="12547" width="70.625" style="1" hidden="1"/>
    <col min="12548" max="12548" width="9.375" style="1" hidden="1"/>
    <col min="12549" max="12800" width="9.125" style="1" hidden="1"/>
    <col min="12801" max="12801" width="9.375" style="1" hidden="1"/>
    <col min="12802" max="12803" width="70.625" style="1" hidden="1"/>
    <col min="12804" max="12804" width="9.375" style="1" hidden="1"/>
    <col min="12805" max="13056" width="9.125" style="1" hidden="1"/>
    <col min="13057" max="13057" width="9.375" style="1" hidden="1"/>
    <col min="13058" max="13059" width="70.625" style="1" hidden="1"/>
    <col min="13060" max="13060" width="9.375" style="1" hidden="1"/>
    <col min="13061" max="13312" width="9.125" style="1" hidden="1"/>
    <col min="13313" max="13313" width="9.375" style="1" hidden="1"/>
    <col min="13314" max="13315" width="70.625" style="1" hidden="1"/>
    <col min="13316" max="13316" width="9.375" style="1" hidden="1"/>
    <col min="13317" max="13568" width="9.125" style="1" hidden="1"/>
    <col min="13569" max="13569" width="9.375" style="1" hidden="1"/>
    <col min="13570" max="13571" width="70.625" style="1" hidden="1"/>
    <col min="13572" max="13572" width="9.375" style="1" hidden="1"/>
    <col min="13573" max="13824" width="9.125" style="1" hidden="1"/>
    <col min="13825" max="13825" width="9.375" style="1" hidden="1"/>
    <col min="13826" max="13827" width="70.625" style="1" hidden="1"/>
    <col min="13828" max="13828" width="9.375" style="1" hidden="1"/>
    <col min="13829" max="14080" width="9.125" style="1" hidden="1"/>
    <col min="14081" max="14081" width="9.375" style="1" hidden="1"/>
    <col min="14082" max="14083" width="70.625" style="1" hidden="1"/>
    <col min="14084" max="14084" width="9.375" style="1" hidden="1"/>
    <col min="14085" max="14336" width="9.125" style="1" hidden="1"/>
    <col min="14337" max="14337" width="9.375" style="1" hidden="1"/>
    <col min="14338" max="14339" width="70.625" style="1" hidden="1"/>
    <col min="14340" max="14340" width="9.375" style="1" hidden="1"/>
    <col min="14341" max="14592" width="9.125" style="1" hidden="1"/>
    <col min="14593" max="14593" width="9.375" style="1" hidden="1"/>
    <col min="14594" max="14595" width="70.625" style="1" hidden="1"/>
    <col min="14596" max="14596" width="9.375" style="1" hidden="1"/>
    <col min="14597" max="14848" width="9.125" style="1" hidden="1"/>
    <col min="14849" max="14849" width="9.375" style="1" hidden="1"/>
    <col min="14850" max="14851" width="70.625" style="1" hidden="1"/>
    <col min="14852" max="14852" width="9.375" style="1" hidden="1"/>
    <col min="14853" max="15104" width="9.125" style="1" hidden="1"/>
    <col min="15105" max="15105" width="9.375" style="1" hidden="1"/>
    <col min="15106" max="15107" width="70.625" style="1" hidden="1"/>
    <col min="15108" max="15108" width="9.375" style="1" hidden="1"/>
    <col min="15109" max="15360" width="9.125" style="1" hidden="1"/>
    <col min="15361" max="15361" width="9.375" style="1" hidden="1"/>
    <col min="15362" max="15363" width="70.625" style="1" hidden="1"/>
    <col min="15364" max="15364" width="9.375" style="1" hidden="1"/>
    <col min="15365" max="15616" width="9.125" style="1" hidden="1"/>
    <col min="15617" max="15617" width="9.375" style="1" hidden="1"/>
    <col min="15618" max="15619" width="70.625" style="1" hidden="1"/>
    <col min="15620" max="15620" width="9.375" style="1" hidden="1"/>
    <col min="15621" max="15872" width="9.125" style="1" hidden="1"/>
    <col min="15873" max="15873" width="9.375" style="1" hidden="1"/>
    <col min="15874" max="15875" width="70.625" style="1" hidden="1"/>
    <col min="15876" max="15876" width="9.375" style="1" hidden="1"/>
    <col min="15877" max="16128" width="9.125" style="1" hidden="1"/>
    <col min="16129" max="16129" width="9.375" style="1" hidden="1"/>
    <col min="16130" max="16131" width="70.625" style="1" hidden="1"/>
    <col min="16132" max="16132" width="9.375" style="1" hidden="1"/>
    <col min="16133" max="16384" width="9.1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6" t="s">
        <v>516</v>
      </c>
      <c r="B3" s="207"/>
      <c r="C3" s="208" t="s">
        <v>515</v>
      </c>
      <c r="D3" s="208"/>
    </row>
    <row r="4" spans="1:4" ht="21.75" customHeight="1" x14ac:dyDescent="0.2">
      <c r="A4" s="207"/>
      <c r="B4" s="207"/>
      <c r="C4" s="208"/>
      <c r="D4" s="208"/>
    </row>
    <row r="5" spans="1:4" ht="21.75" customHeight="1" thickBot="1" x14ac:dyDescent="0.25">
      <c r="A5" s="205" t="s">
        <v>641</v>
      </c>
      <c r="B5" s="205"/>
      <c r="C5" s="209" t="s">
        <v>642</v>
      </c>
      <c r="D5" s="209"/>
    </row>
    <row r="6" spans="1:4" ht="33" customHeight="1" x14ac:dyDescent="0.2">
      <c r="A6" s="140" t="s">
        <v>29</v>
      </c>
      <c r="B6" s="27" t="s">
        <v>30</v>
      </c>
      <c r="C6" s="28" t="s">
        <v>31</v>
      </c>
      <c r="D6" s="131" t="s">
        <v>81</v>
      </c>
    </row>
    <row r="7" spans="1:4" ht="21" customHeight="1" x14ac:dyDescent="0.2">
      <c r="A7" s="113" t="s">
        <v>551</v>
      </c>
      <c r="B7" s="123" t="s">
        <v>550</v>
      </c>
      <c r="C7" s="124" t="s">
        <v>552</v>
      </c>
      <c r="D7" s="113" t="s">
        <v>551</v>
      </c>
    </row>
    <row r="8" spans="1:4" ht="21" customHeight="1" x14ac:dyDescent="0.2">
      <c r="A8" s="113">
        <v>1</v>
      </c>
      <c r="B8" s="123" t="s">
        <v>317</v>
      </c>
      <c r="C8" s="124" t="s">
        <v>318</v>
      </c>
      <c r="D8" s="132">
        <v>1</v>
      </c>
    </row>
    <row r="9" spans="1:4" ht="21" customHeight="1" x14ac:dyDescent="0.2">
      <c r="A9" s="114">
        <v>1.1000000000000001</v>
      </c>
      <c r="B9" s="129" t="s">
        <v>529</v>
      </c>
      <c r="C9" s="125" t="s">
        <v>528</v>
      </c>
      <c r="D9" s="133">
        <v>1.1000000000000001</v>
      </c>
    </row>
    <row r="10" spans="1:4" ht="21" customHeight="1" x14ac:dyDescent="0.2">
      <c r="A10" s="115">
        <v>1.2</v>
      </c>
      <c r="B10" s="130" t="s">
        <v>535</v>
      </c>
      <c r="C10" s="126" t="s">
        <v>525</v>
      </c>
      <c r="D10" s="134">
        <v>1.2</v>
      </c>
    </row>
    <row r="11" spans="1:4" ht="21" customHeight="1" x14ac:dyDescent="0.2">
      <c r="A11" s="115">
        <v>1.3</v>
      </c>
      <c r="B11" s="130" t="s">
        <v>319</v>
      </c>
      <c r="C11" s="126" t="s">
        <v>540</v>
      </c>
      <c r="D11" s="134">
        <v>1.3</v>
      </c>
    </row>
    <row r="12" spans="1:4" ht="21" customHeight="1" x14ac:dyDescent="0.2">
      <c r="A12" s="116">
        <v>1.4</v>
      </c>
      <c r="B12" s="130" t="s">
        <v>320</v>
      </c>
      <c r="C12" s="126" t="s">
        <v>541</v>
      </c>
      <c r="D12" s="135">
        <v>1.4</v>
      </c>
    </row>
    <row r="13" spans="1:4" ht="21" customHeight="1" x14ac:dyDescent="0.2">
      <c r="A13" s="117">
        <v>1.5</v>
      </c>
      <c r="B13" s="129" t="s">
        <v>542</v>
      </c>
      <c r="C13" s="127" t="s">
        <v>539</v>
      </c>
      <c r="D13" s="136">
        <v>1.5</v>
      </c>
    </row>
    <row r="14" spans="1:4" ht="21" customHeight="1" x14ac:dyDescent="0.2">
      <c r="A14" s="113">
        <v>2</v>
      </c>
      <c r="B14" s="123" t="s">
        <v>122</v>
      </c>
      <c r="C14" s="124" t="s">
        <v>95</v>
      </c>
      <c r="D14" s="132">
        <v>2</v>
      </c>
    </row>
    <row r="15" spans="1:4" ht="21" customHeight="1" x14ac:dyDescent="0.2">
      <c r="A15" s="118">
        <v>2.1</v>
      </c>
      <c r="B15" s="129" t="s">
        <v>38</v>
      </c>
      <c r="C15" s="125" t="s">
        <v>37</v>
      </c>
      <c r="D15" s="137">
        <v>2.1</v>
      </c>
    </row>
    <row r="16" spans="1:4" ht="21" customHeight="1" x14ac:dyDescent="0.2">
      <c r="A16" s="119">
        <v>2.2000000000000002</v>
      </c>
      <c r="B16" s="130" t="s">
        <v>41</v>
      </c>
      <c r="C16" s="126" t="s">
        <v>514</v>
      </c>
      <c r="D16" s="138">
        <v>2.2000000000000002</v>
      </c>
    </row>
    <row r="17" spans="1:4" ht="21" customHeight="1" x14ac:dyDescent="0.2">
      <c r="A17" s="119">
        <v>2.2999999999999998</v>
      </c>
      <c r="B17" s="130" t="s">
        <v>90</v>
      </c>
      <c r="C17" s="126" t="s">
        <v>91</v>
      </c>
      <c r="D17" s="138">
        <v>2.2999999999999998</v>
      </c>
    </row>
    <row r="18" spans="1:4" ht="21" customHeight="1" x14ac:dyDescent="0.2">
      <c r="A18" s="119">
        <v>2.4</v>
      </c>
      <c r="B18" s="130" t="s">
        <v>39</v>
      </c>
      <c r="C18" s="126" t="s">
        <v>47</v>
      </c>
      <c r="D18" s="138">
        <v>2.4</v>
      </c>
    </row>
    <row r="19" spans="1:4" ht="21" customHeight="1" x14ac:dyDescent="0.2">
      <c r="A19" s="119">
        <v>2.5</v>
      </c>
      <c r="B19" s="130" t="s">
        <v>40</v>
      </c>
      <c r="C19" s="126" t="s">
        <v>48</v>
      </c>
      <c r="D19" s="138">
        <v>2.5</v>
      </c>
    </row>
    <row r="20" spans="1:4" ht="21" customHeight="1" x14ac:dyDescent="0.2">
      <c r="A20" s="118">
        <v>2.6</v>
      </c>
      <c r="B20" s="129" t="s">
        <v>124</v>
      </c>
      <c r="C20" s="127" t="s">
        <v>123</v>
      </c>
      <c r="D20" s="137">
        <v>2.6</v>
      </c>
    </row>
    <row r="21" spans="1:4" ht="21" customHeight="1" x14ac:dyDescent="0.2">
      <c r="A21" s="113">
        <v>3</v>
      </c>
      <c r="B21" s="121" t="s">
        <v>527</v>
      </c>
      <c r="C21" s="124" t="s">
        <v>526</v>
      </c>
      <c r="D21" s="132">
        <v>3</v>
      </c>
    </row>
    <row r="22" spans="1:4" ht="21" customHeight="1" x14ac:dyDescent="0.2">
      <c r="A22" s="113">
        <v>4</v>
      </c>
      <c r="B22" s="121" t="s">
        <v>42</v>
      </c>
      <c r="C22" s="124" t="s">
        <v>43</v>
      </c>
      <c r="D22" s="132">
        <v>4</v>
      </c>
    </row>
    <row r="23" spans="1:4" ht="21" customHeight="1" x14ac:dyDescent="0.2">
      <c r="A23" s="113">
        <v>5</v>
      </c>
      <c r="B23" s="121" t="s">
        <v>44</v>
      </c>
      <c r="C23" s="124" t="s">
        <v>49</v>
      </c>
      <c r="D23" s="132">
        <v>5</v>
      </c>
    </row>
    <row r="24" spans="1:4" ht="21" customHeight="1" thickBot="1" x14ac:dyDescent="0.25">
      <c r="A24" s="120">
        <v>6</v>
      </c>
      <c r="B24" s="122" t="s">
        <v>46</v>
      </c>
      <c r="C24" s="128" t="s">
        <v>45</v>
      </c>
      <c r="D24" s="139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2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8" t="s">
        <v>96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37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18</v>
      </c>
      <c r="B5" s="240" t="s">
        <v>20</v>
      </c>
      <c r="C5" s="12" t="s">
        <v>673</v>
      </c>
      <c r="D5" s="12" t="s">
        <v>623</v>
      </c>
      <c r="E5" s="12" t="s">
        <v>673</v>
      </c>
      <c r="F5" s="236" t="s">
        <v>19</v>
      </c>
      <c r="G5" s="237" t="s">
        <v>82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37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37"/>
      <c r="L7" s="2"/>
      <c r="M7" s="2"/>
    </row>
    <row r="8" spans="1:13" ht="12.75" x14ac:dyDescent="0.2">
      <c r="A8" s="32">
        <v>1</v>
      </c>
      <c r="B8" s="46" t="s">
        <v>488</v>
      </c>
      <c r="C8" s="158">
        <v>1556.2366440000001</v>
      </c>
      <c r="D8" s="158">
        <v>1204.7548750000001</v>
      </c>
      <c r="E8" s="158">
        <v>1224.986897</v>
      </c>
      <c r="F8" s="47" t="s">
        <v>468</v>
      </c>
      <c r="G8" s="66">
        <v>1</v>
      </c>
      <c r="L8" s="2"/>
      <c r="M8" s="2"/>
    </row>
    <row r="9" spans="1:13" ht="12.75" x14ac:dyDescent="0.2">
      <c r="A9" s="36">
        <v>2</v>
      </c>
      <c r="B9" s="48" t="s">
        <v>21</v>
      </c>
      <c r="C9" s="159">
        <v>2141.847612</v>
      </c>
      <c r="D9" s="159">
        <v>1742.620952</v>
      </c>
      <c r="E9" s="159">
        <v>1854.7853829999999</v>
      </c>
      <c r="F9" s="49" t="s">
        <v>469</v>
      </c>
      <c r="G9" s="67">
        <v>2</v>
      </c>
      <c r="L9" s="2"/>
      <c r="M9" s="2"/>
    </row>
    <row r="10" spans="1:13" ht="45" customHeight="1" x14ac:dyDescent="0.2">
      <c r="A10" s="32">
        <v>3</v>
      </c>
      <c r="B10" s="46" t="s">
        <v>489</v>
      </c>
      <c r="C10" s="158">
        <v>183.55611500000001</v>
      </c>
      <c r="D10" s="158">
        <v>218.93160800000001</v>
      </c>
      <c r="E10" s="158">
        <v>187.60724300000001</v>
      </c>
      <c r="F10" s="47" t="s">
        <v>470</v>
      </c>
      <c r="G10" s="66">
        <v>3</v>
      </c>
      <c r="L10" s="2"/>
      <c r="M10" s="2"/>
    </row>
    <row r="11" spans="1:13" ht="36" x14ac:dyDescent="0.2">
      <c r="A11" s="36">
        <v>4</v>
      </c>
      <c r="B11" s="48" t="s">
        <v>490</v>
      </c>
      <c r="C11" s="159">
        <v>2168.8660150000001</v>
      </c>
      <c r="D11" s="159">
        <v>1766.6346160000001</v>
      </c>
      <c r="E11" s="159">
        <v>1936.274915</v>
      </c>
      <c r="F11" s="49" t="s">
        <v>471</v>
      </c>
      <c r="G11" s="67">
        <v>4</v>
      </c>
      <c r="L11" s="2"/>
      <c r="M11" s="2"/>
    </row>
    <row r="12" spans="1:13" ht="12.75" x14ac:dyDescent="0.2">
      <c r="A12" s="32">
        <v>5</v>
      </c>
      <c r="B12" s="46" t="s">
        <v>22</v>
      </c>
      <c r="C12" s="158">
        <v>1432.2714100000001</v>
      </c>
      <c r="D12" s="158">
        <v>2522.0341960000001</v>
      </c>
      <c r="E12" s="158">
        <v>2101.500086</v>
      </c>
      <c r="F12" s="47" t="s">
        <v>80</v>
      </c>
      <c r="G12" s="66">
        <v>5</v>
      </c>
      <c r="L12" s="2"/>
      <c r="M12" s="2"/>
    </row>
    <row r="13" spans="1:13" ht="12.75" x14ac:dyDescent="0.2">
      <c r="A13" s="36">
        <v>6</v>
      </c>
      <c r="B13" s="48" t="s">
        <v>491</v>
      </c>
      <c r="C13" s="159">
        <v>4722.3233339999997</v>
      </c>
      <c r="D13" s="159">
        <v>3581.8266629999998</v>
      </c>
      <c r="E13" s="159">
        <v>4223.0496469999998</v>
      </c>
      <c r="F13" s="49" t="s">
        <v>472</v>
      </c>
      <c r="G13" s="67">
        <v>6</v>
      </c>
      <c r="L13" s="2"/>
      <c r="M13" s="2"/>
    </row>
    <row r="14" spans="1:13" ht="24" x14ac:dyDescent="0.2">
      <c r="A14" s="32">
        <v>7</v>
      </c>
      <c r="B14" s="46" t="s">
        <v>492</v>
      </c>
      <c r="C14" s="158">
        <v>1976.784791</v>
      </c>
      <c r="D14" s="158">
        <v>1255.186238</v>
      </c>
      <c r="E14" s="158">
        <v>1605.0406</v>
      </c>
      <c r="F14" s="47" t="s">
        <v>473</v>
      </c>
      <c r="G14" s="66">
        <v>7</v>
      </c>
      <c r="L14" s="2"/>
      <c r="M14" s="2"/>
    </row>
    <row r="15" spans="1:13" ht="60" x14ac:dyDescent="0.2">
      <c r="A15" s="36">
        <v>8</v>
      </c>
      <c r="B15" s="48" t="s">
        <v>493</v>
      </c>
      <c r="C15" s="159">
        <v>241.76315700000001</v>
      </c>
      <c r="D15" s="159">
        <v>180.470147</v>
      </c>
      <c r="E15" s="159">
        <v>200.43382</v>
      </c>
      <c r="F15" s="49" t="s">
        <v>474</v>
      </c>
      <c r="G15" s="67">
        <v>8</v>
      </c>
      <c r="L15" s="2"/>
      <c r="M15" s="2"/>
    </row>
    <row r="16" spans="1:13" ht="48" x14ac:dyDescent="0.2">
      <c r="A16" s="32">
        <v>9</v>
      </c>
      <c r="B16" s="46" t="s">
        <v>494</v>
      </c>
      <c r="C16" s="158">
        <v>411.75210099999998</v>
      </c>
      <c r="D16" s="158">
        <v>334.715193</v>
      </c>
      <c r="E16" s="158">
        <v>380.91628800000001</v>
      </c>
      <c r="F16" s="47" t="s">
        <v>475</v>
      </c>
      <c r="G16" s="66">
        <v>9</v>
      </c>
      <c r="L16" s="2"/>
      <c r="M16" s="2"/>
    </row>
    <row r="17" spans="1:13" ht="48" x14ac:dyDescent="0.2">
      <c r="A17" s="36">
        <v>10</v>
      </c>
      <c r="B17" s="48" t="s">
        <v>495</v>
      </c>
      <c r="C17" s="159">
        <v>736.636663</v>
      </c>
      <c r="D17" s="159">
        <v>527.81970799999999</v>
      </c>
      <c r="E17" s="159">
        <v>613.41607799999997</v>
      </c>
      <c r="F17" s="49" t="s">
        <v>476</v>
      </c>
      <c r="G17" s="67">
        <v>10</v>
      </c>
      <c r="L17" s="2"/>
      <c r="M17" s="2"/>
    </row>
    <row r="18" spans="1:13" ht="12.75" x14ac:dyDescent="0.2">
      <c r="A18" s="32">
        <v>11</v>
      </c>
      <c r="B18" s="46" t="s">
        <v>496</v>
      </c>
      <c r="C18" s="158">
        <v>1752.6570160000001</v>
      </c>
      <c r="D18" s="158">
        <v>1099.129109</v>
      </c>
      <c r="E18" s="158">
        <v>1654.058771</v>
      </c>
      <c r="F18" s="47" t="s">
        <v>477</v>
      </c>
      <c r="G18" s="66">
        <v>11</v>
      </c>
      <c r="L18" s="2"/>
      <c r="M18" s="2"/>
    </row>
    <row r="19" spans="1:13" ht="60" x14ac:dyDescent="0.2">
      <c r="A19" s="36">
        <v>12</v>
      </c>
      <c r="B19" s="48" t="s">
        <v>497</v>
      </c>
      <c r="C19" s="159">
        <v>303.37725599999999</v>
      </c>
      <c r="D19" s="159">
        <v>219.061632</v>
      </c>
      <c r="E19" s="159">
        <v>314.94865099999998</v>
      </c>
      <c r="F19" s="49" t="s">
        <v>478</v>
      </c>
      <c r="G19" s="67">
        <v>12</v>
      </c>
      <c r="L19" s="2"/>
      <c r="M19" s="2"/>
    </row>
    <row r="20" spans="1:13" ht="36" x14ac:dyDescent="0.2">
      <c r="A20" s="32">
        <v>13</v>
      </c>
      <c r="B20" s="46" t="s">
        <v>498</v>
      </c>
      <c r="C20" s="158">
        <v>697.84291499999995</v>
      </c>
      <c r="D20" s="158">
        <v>488.340236</v>
      </c>
      <c r="E20" s="158">
        <v>587.53261699999996</v>
      </c>
      <c r="F20" s="47" t="s">
        <v>479</v>
      </c>
      <c r="G20" s="66">
        <v>13</v>
      </c>
      <c r="L20" s="2"/>
      <c r="M20" s="2"/>
    </row>
    <row r="21" spans="1:13" ht="48" x14ac:dyDescent="0.2">
      <c r="A21" s="36">
        <v>14</v>
      </c>
      <c r="B21" s="48" t="s">
        <v>499</v>
      </c>
      <c r="C21" s="159">
        <v>1845.652681</v>
      </c>
      <c r="D21" s="159">
        <v>1320.486909</v>
      </c>
      <c r="E21" s="159">
        <v>1763.1433959999999</v>
      </c>
      <c r="F21" s="49" t="s">
        <v>480</v>
      </c>
      <c r="G21" s="67">
        <v>14</v>
      </c>
      <c r="L21" s="2"/>
      <c r="M21" s="2"/>
    </row>
    <row r="22" spans="1:13" ht="12.75" x14ac:dyDescent="0.2">
      <c r="A22" s="32">
        <v>15</v>
      </c>
      <c r="B22" s="46" t="s">
        <v>500</v>
      </c>
      <c r="C22" s="158">
        <v>3890.9146909999999</v>
      </c>
      <c r="D22" s="158">
        <v>3278.666283</v>
      </c>
      <c r="E22" s="158">
        <v>3339.6500160000001</v>
      </c>
      <c r="F22" s="47" t="s">
        <v>481</v>
      </c>
      <c r="G22" s="66">
        <v>15</v>
      </c>
      <c r="L22" s="2"/>
      <c r="M22" s="2"/>
    </row>
    <row r="23" spans="1:13" ht="60" x14ac:dyDescent="0.2">
      <c r="A23" s="36">
        <v>16</v>
      </c>
      <c r="B23" s="48" t="s">
        <v>501</v>
      </c>
      <c r="C23" s="159">
        <v>11066.829722</v>
      </c>
      <c r="D23" s="159">
        <v>7969.9846020000005</v>
      </c>
      <c r="E23" s="159">
        <v>9688.6963589999996</v>
      </c>
      <c r="F23" s="49" t="s">
        <v>482</v>
      </c>
      <c r="G23" s="67">
        <v>16</v>
      </c>
      <c r="L23" s="2"/>
      <c r="M23" s="2"/>
    </row>
    <row r="24" spans="1:13" ht="24" x14ac:dyDescent="0.2">
      <c r="A24" s="32">
        <v>17</v>
      </c>
      <c r="B24" s="46" t="s">
        <v>502</v>
      </c>
      <c r="C24" s="158">
        <v>6200.0498539999999</v>
      </c>
      <c r="D24" s="158">
        <v>6368.6373729999996</v>
      </c>
      <c r="E24" s="158">
        <v>6466.426915</v>
      </c>
      <c r="F24" s="47" t="s">
        <v>483</v>
      </c>
      <c r="G24" s="66">
        <v>17</v>
      </c>
      <c r="L24" s="2"/>
      <c r="M24" s="2"/>
    </row>
    <row r="25" spans="1:13" ht="60" x14ac:dyDescent="0.2">
      <c r="A25" s="36">
        <v>18</v>
      </c>
      <c r="B25" s="48" t="s">
        <v>503</v>
      </c>
      <c r="C25" s="159">
        <v>1373.368103</v>
      </c>
      <c r="D25" s="159">
        <v>1071.445481</v>
      </c>
      <c r="E25" s="159">
        <v>1221.5697299999999</v>
      </c>
      <c r="F25" s="49" t="s">
        <v>484</v>
      </c>
      <c r="G25" s="67">
        <v>18</v>
      </c>
      <c r="L25" s="2"/>
      <c r="M25" s="2"/>
    </row>
    <row r="26" spans="1:13" ht="24" x14ac:dyDescent="0.2">
      <c r="A26" s="32">
        <v>19</v>
      </c>
      <c r="B26" s="46" t="s">
        <v>504</v>
      </c>
      <c r="C26" s="158">
        <v>891.92058499999996</v>
      </c>
      <c r="D26" s="158">
        <v>311.27402799999999</v>
      </c>
      <c r="E26" s="158">
        <v>1648.0725150000001</v>
      </c>
      <c r="F26" s="47" t="s">
        <v>485</v>
      </c>
      <c r="G26" s="66">
        <v>19</v>
      </c>
      <c r="L26" s="2"/>
      <c r="M26" s="2"/>
    </row>
    <row r="27" spans="1:13" ht="12.75" x14ac:dyDescent="0.2">
      <c r="A27" s="36">
        <v>20</v>
      </c>
      <c r="B27" s="48" t="s">
        <v>505</v>
      </c>
      <c r="C27" s="159">
        <v>1289.5816150000001</v>
      </c>
      <c r="D27" s="159">
        <v>872.21467199999995</v>
      </c>
      <c r="E27" s="159">
        <v>1084.765093</v>
      </c>
      <c r="F27" s="49" t="s">
        <v>486</v>
      </c>
      <c r="G27" s="67">
        <v>20</v>
      </c>
      <c r="L27" s="2"/>
      <c r="M27" s="2"/>
    </row>
    <row r="28" spans="1:13" ht="13.5" thickBot="1" x14ac:dyDescent="0.25">
      <c r="A28" s="50">
        <v>21</v>
      </c>
      <c r="B28" s="51" t="s">
        <v>506</v>
      </c>
      <c r="C28" s="160">
        <v>9.979139</v>
      </c>
      <c r="D28" s="160">
        <v>374.55290100000002</v>
      </c>
      <c r="E28" s="160">
        <v>191.62741600000001</v>
      </c>
      <c r="F28" s="52" t="s">
        <v>487</v>
      </c>
      <c r="G28" s="82">
        <v>21</v>
      </c>
      <c r="L28" s="2"/>
      <c r="M28" s="2"/>
    </row>
    <row r="29" spans="1:13" ht="19.5" customHeight="1" thickBot="1" x14ac:dyDescent="0.25">
      <c r="A29" s="53"/>
      <c r="B29" s="54" t="s">
        <v>78</v>
      </c>
      <c r="C29" s="161">
        <f>SUM(C8:C28)</f>
        <v>44894.211419000007</v>
      </c>
      <c r="D29" s="161">
        <f>SUM(D8:D28)</f>
        <v>36708.787422000009</v>
      </c>
      <c r="E29" s="161">
        <f>SUM(E8:E28)</f>
        <v>42288.50243600001</v>
      </c>
      <c r="F29" s="55" t="s">
        <v>1</v>
      </c>
      <c r="G29" s="83"/>
      <c r="L29" s="2"/>
      <c r="M29" s="2"/>
    </row>
    <row r="30" spans="1:13" ht="35.1" customHeight="1" x14ac:dyDescent="0.2">
      <c r="A30" s="1"/>
      <c r="B30" s="1"/>
      <c r="C30" s="26"/>
      <c r="D30" s="26"/>
      <c r="E30" s="26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/>
    <row r="3" spans="1:13" ht="23.25" customHeight="1" x14ac:dyDescent="0.25">
      <c r="A3" s="238" t="s">
        <v>97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514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84</v>
      </c>
      <c r="B5" s="240" t="s">
        <v>89</v>
      </c>
      <c r="C5" s="12" t="s">
        <v>673</v>
      </c>
      <c r="D5" s="12" t="s">
        <v>623</v>
      </c>
      <c r="E5" s="12" t="s">
        <v>673</v>
      </c>
      <c r="F5" s="236" t="s">
        <v>88</v>
      </c>
      <c r="G5" s="242" t="s">
        <v>83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42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42"/>
      <c r="L7" s="2"/>
      <c r="M7" s="2"/>
    </row>
    <row r="8" spans="1:13" ht="29.25" customHeight="1" x14ac:dyDescent="0.2">
      <c r="A8" s="84">
        <v>1</v>
      </c>
      <c r="B8" s="46" t="s">
        <v>2</v>
      </c>
      <c r="C8" s="158">
        <v>3844.6712010000001</v>
      </c>
      <c r="D8" s="158">
        <v>4715.4773969999997</v>
      </c>
      <c r="E8" s="158">
        <v>4816.3667869999999</v>
      </c>
      <c r="F8" s="47" t="s">
        <v>311</v>
      </c>
      <c r="G8" s="32">
        <v>1</v>
      </c>
      <c r="L8" s="2"/>
      <c r="M8" s="2"/>
    </row>
    <row r="9" spans="1:13" ht="29.25" customHeight="1" x14ac:dyDescent="0.2">
      <c r="A9" s="85">
        <v>2</v>
      </c>
      <c r="B9" s="48" t="s">
        <v>316</v>
      </c>
      <c r="C9" s="159">
        <v>1473.939374</v>
      </c>
      <c r="D9" s="159">
        <v>1101.100641</v>
      </c>
      <c r="E9" s="159">
        <v>1205.256895</v>
      </c>
      <c r="F9" s="49" t="s">
        <v>509</v>
      </c>
      <c r="G9" s="36">
        <v>2</v>
      </c>
      <c r="L9" s="2"/>
      <c r="M9" s="2"/>
    </row>
    <row r="10" spans="1:13" ht="29.25" customHeight="1" x14ac:dyDescent="0.2">
      <c r="A10" s="84">
        <v>3</v>
      </c>
      <c r="B10" s="46" t="s">
        <v>3</v>
      </c>
      <c r="C10" s="158">
        <v>1871.5077690000001</v>
      </c>
      <c r="D10" s="158">
        <v>1472.8644589999999</v>
      </c>
      <c r="E10" s="158">
        <v>1690.189635</v>
      </c>
      <c r="F10" s="47" t="s">
        <v>85</v>
      </c>
      <c r="G10" s="32">
        <v>3</v>
      </c>
      <c r="L10" s="2"/>
      <c r="M10" s="2"/>
    </row>
    <row r="11" spans="1:13" ht="29.25" customHeight="1" x14ac:dyDescent="0.2">
      <c r="A11" s="85">
        <v>4</v>
      </c>
      <c r="B11" s="48" t="s">
        <v>4</v>
      </c>
      <c r="C11" s="159">
        <v>15317.916902999999</v>
      </c>
      <c r="D11" s="159">
        <v>11361.367141999999</v>
      </c>
      <c r="E11" s="159">
        <v>13129.275866</v>
      </c>
      <c r="F11" s="49" t="s">
        <v>312</v>
      </c>
      <c r="G11" s="36">
        <v>4</v>
      </c>
      <c r="L11" s="2"/>
      <c r="M11" s="2"/>
    </row>
    <row r="12" spans="1:13" ht="29.25" customHeight="1" x14ac:dyDescent="0.2">
      <c r="A12" s="84">
        <v>5</v>
      </c>
      <c r="B12" s="46" t="s">
        <v>32</v>
      </c>
      <c r="C12" s="158">
        <v>960.42094999999995</v>
      </c>
      <c r="D12" s="158">
        <v>633.45162700000003</v>
      </c>
      <c r="E12" s="158">
        <v>515.67516899999998</v>
      </c>
      <c r="F12" s="47" t="s">
        <v>313</v>
      </c>
      <c r="G12" s="32">
        <v>5</v>
      </c>
      <c r="L12" s="2"/>
      <c r="M12" s="2"/>
    </row>
    <row r="13" spans="1:13" ht="29.25" customHeight="1" x14ac:dyDescent="0.2">
      <c r="A13" s="85">
        <v>6</v>
      </c>
      <c r="B13" s="48" t="s">
        <v>5</v>
      </c>
      <c r="C13" s="159">
        <v>555.02270399999998</v>
      </c>
      <c r="D13" s="159">
        <v>286.90652799999998</v>
      </c>
      <c r="E13" s="159">
        <v>399.06050599999998</v>
      </c>
      <c r="F13" s="49" t="s">
        <v>6</v>
      </c>
      <c r="G13" s="36">
        <v>6</v>
      </c>
      <c r="L13" s="2"/>
      <c r="M13" s="2"/>
    </row>
    <row r="14" spans="1:13" ht="29.25" customHeight="1" x14ac:dyDescent="0.2">
      <c r="A14" s="84">
        <v>7</v>
      </c>
      <c r="B14" s="46" t="s">
        <v>7</v>
      </c>
      <c r="C14" s="158">
        <v>5674.4514950000003</v>
      </c>
      <c r="D14" s="158">
        <v>5598.6654170000002</v>
      </c>
      <c r="E14" s="158">
        <v>7683.4869559999997</v>
      </c>
      <c r="F14" s="47" t="s">
        <v>8</v>
      </c>
      <c r="G14" s="32">
        <v>7</v>
      </c>
      <c r="L14" s="2"/>
      <c r="M14" s="2"/>
    </row>
    <row r="15" spans="1:13" ht="29.25" customHeight="1" x14ac:dyDescent="0.2">
      <c r="A15" s="85">
        <v>8</v>
      </c>
      <c r="B15" s="48" t="s">
        <v>9</v>
      </c>
      <c r="C15" s="159">
        <v>1446.9228230000001</v>
      </c>
      <c r="D15" s="159">
        <v>1429.6521760000001</v>
      </c>
      <c r="E15" s="159">
        <v>928.737706</v>
      </c>
      <c r="F15" s="49" t="s">
        <v>10</v>
      </c>
      <c r="G15" s="36">
        <v>8</v>
      </c>
      <c r="L15" s="2"/>
      <c r="M15" s="2"/>
    </row>
    <row r="16" spans="1:13" ht="29.25" customHeight="1" x14ac:dyDescent="0.2">
      <c r="A16" s="84">
        <v>9</v>
      </c>
      <c r="B16" s="46" t="s">
        <v>11</v>
      </c>
      <c r="C16" s="158">
        <v>12404.720089</v>
      </c>
      <c r="D16" s="158">
        <v>8904.1344200000003</v>
      </c>
      <c r="E16" s="158">
        <v>10854.019130999999</v>
      </c>
      <c r="F16" s="47" t="s">
        <v>86</v>
      </c>
      <c r="G16" s="32">
        <v>9</v>
      </c>
      <c r="L16" s="2"/>
      <c r="M16" s="2"/>
    </row>
    <row r="17" spans="1:13" ht="29.25" customHeight="1" x14ac:dyDescent="0.2">
      <c r="A17" s="85">
        <v>10</v>
      </c>
      <c r="B17" s="48" t="s">
        <v>12</v>
      </c>
      <c r="C17" s="159">
        <v>1344.638111</v>
      </c>
      <c r="D17" s="159">
        <v>1205.1676150000001</v>
      </c>
      <c r="E17" s="159">
        <v>1066.4337849999999</v>
      </c>
      <c r="F17" s="49" t="s">
        <v>87</v>
      </c>
      <c r="G17" s="36">
        <v>10</v>
      </c>
      <c r="L17" s="2"/>
      <c r="M17" s="2"/>
    </row>
    <row r="18" spans="1:13" ht="29.25" customHeight="1" thickBot="1" x14ac:dyDescent="0.25">
      <c r="A18" s="86">
        <v>11</v>
      </c>
      <c r="B18" s="51" t="s">
        <v>13</v>
      </c>
      <c r="C18" s="160"/>
      <c r="D18" s="160"/>
      <c r="E18" s="160"/>
      <c r="F18" s="52" t="s">
        <v>14</v>
      </c>
      <c r="G18" s="50">
        <v>11</v>
      </c>
      <c r="L18" s="2"/>
      <c r="M18" s="2"/>
    </row>
    <row r="19" spans="1:13" ht="19.5" customHeight="1" thickBot="1" x14ac:dyDescent="0.25">
      <c r="A19" s="87"/>
      <c r="B19" s="54" t="s">
        <v>78</v>
      </c>
      <c r="C19" s="161">
        <f>SUM(C8:C18)</f>
        <v>44894.211418999999</v>
      </c>
      <c r="D19" s="161">
        <f>SUM(D8:D18)</f>
        <v>36708.787421999994</v>
      </c>
      <c r="E19" s="161">
        <f>SUM(E8:E18)</f>
        <v>42288.502436000002</v>
      </c>
      <c r="F19" s="55" t="s">
        <v>1</v>
      </c>
      <c r="G19" s="56"/>
      <c r="L19" s="2"/>
      <c r="M19" s="2"/>
    </row>
    <row r="20" spans="1:13" ht="35.1" customHeight="1" x14ac:dyDescent="0.2">
      <c r="A20" s="1"/>
      <c r="B20" s="1"/>
      <c r="C20" s="17"/>
      <c r="D20" s="17"/>
      <c r="E20" s="17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8"/>
  <sheetViews>
    <sheetView showGridLines="0" rightToLeft="1" workbookViewId="0"/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2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.75" customHeight="1" x14ac:dyDescent="0.2"/>
    <row r="3" spans="1:13" ht="23.25" customHeight="1" x14ac:dyDescent="0.25">
      <c r="A3" s="238" t="s">
        <v>90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91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93</v>
      </c>
      <c r="B5" s="240" t="s">
        <v>94</v>
      </c>
      <c r="C5" s="12" t="s">
        <v>673</v>
      </c>
      <c r="D5" s="12" t="s">
        <v>623</v>
      </c>
      <c r="E5" s="12" t="s">
        <v>673</v>
      </c>
      <c r="F5" s="236" t="s">
        <v>23</v>
      </c>
      <c r="G5" s="242" t="s">
        <v>92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42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42"/>
      <c r="L7" s="2"/>
      <c r="M7" s="2"/>
    </row>
    <row r="8" spans="1:13" ht="20.100000000000001" customHeight="1" x14ac:dyDescent="0.2">
      <c r="A8" s="32">
        <v>1</v>
      </c>
      <c r="B8" s="69" t="s">
        <v>175</v>
      </c>
      <c r="C8" s="158">
        <v>7766.3159050000004</v>
      </c>
      <c r="D8" s="158">
        <v>5909.9209719999999</v>
      </c>
      <c r="E8" s="158">
        <v>7112.5198090000004</v>
      </c>
      <c r="F8" s="70" t="s">
        <v>322</v>
      </c>
      <c r="G8" s="32">
        <v>1</v>
      </c>
      <c r="L8" s="2"/>
      <c r="M8" s="2"/>
    </row>
    <row r="9" spans="1:13" ht="20.100000000000001" customHeight="1" x14ac:dyDescent="0.2">
      <c r="A9" s="36">
        <v>2</v>
      </c>
      <c r="B9" s="71" t="s">
        <v>183</v>
      </c>
      <c r="C9" s="159">
        <v>5308.9415090000002</v>
      </c>
      <c r="D9" s="159">
        <v>4559.8770469999999</v>
      </c>
      <c r="E9" s="159">
        <v>6448.4212969999999</v>
      </c>
      <c r="F9" s="72" t="s">
        <v>173</v>
      </c>
      <c r="G9" s="36">
        <v>2</v>
      </c>
      <c r="L9" s="2"/>
      <c r="M9" s="2"/>
    </row>
    <row r="10" spans="1:13" ht="20.100000000000001" customHeight="1" x14ac:dyDescent="0.2">
      <c r="A10" s="32">
        <v>3</v>
      </c>
      <c r="B10" s="69" t="s">
        <v>28</v>
      </c>
      <c r="C10" s="158">
        <v>2807.564507</v>
      </c>
      <c r="D10" s="158">
        <v>3729.5101789999999</v>
      </c>
      <c r="E10" s="158">
        <v>3839.0509040000002</v>
      </c>
      <c r="F10" s="70" t="s">
        <v>321</v>
      </c>
      <c r="G10" s="32">
        <v>3</v>
      </c>
      <c r="L10" s="2"/>
      <c r="M10" s="2"/>
    </row>
    <row r="11" spans="1:13" ht="20.100000000000001" customHeight="1" x14ac:dyDescent="0.2">
      <c r="A11" s="36">
        <v>4</v>
      </c>
      <c r="B11" s="71" t="s">
        <v>209</v>
      </c>
      <c r="C11" s="159">
        <v>2681.414338</v>
      </c>
      <c r="D11" s="159">
        <v>1788.239024</v>
      </c>
      <c r="E11" s="159">
        <v>2713.7426230000001</v>
      </c>
      <c r="F11" s="72" t="s">
        <v>357</v>
      </c>
      <c r="G11" s="36">
        <v>4</v>
      </c>
      <c r="L11" s="2"/>
      <c r="M11" s="2"/>
    </row>
    <row r="12" spans="1:13" ht="20.100000000000001" customHeight="1" x14ac:dyDescent="0.2">
      <c r="A12" s="32">
        <v>5</v>
      </c>
      <c r="B12" s="69" t="s">
        <v>176</v>
      </c>
      <c r="C12" s="158">
        <v>1677.492825</v>
      </c>
      <c r="D12" s="158">
        <v>1441.8462770000001</v>
      </c>
      <c r="E12" s="158">
        <v>1774.5618059999999</v>
      </c>
      <c r="F12" s="70" t="s">
        <v>324</v>
      </c>
      <c r="G12" s="32">
        <v>5</v>
      </c>
      <c r="L12" s="2"/>
      <c r="M12" s="2"/>
    </row>
    <row r="13" spans="1:13" ht="20.100000000000001" customHeight="1" x14ac:dyDescent="0.2">
      <c r="A13" s="36">
        <v>6</v>
      </c>
      <c r="B13" s="71" t="s">
        <v>186</v>
      </c>
      <c r="C13" s="159">
        <v>1677.6398819999999</v>
      </c>
      <c r="D13" s="159">
        <v>1131.7562820000001</v>
      </c>
      <c r="E13" s="159">
        <v>1400.299258</v>
      </c>
      <c r="F13" s="72" t="s">
        <v>338</v>
      </c>
      <c r="G13" s="36">
        <v>6</v>
      </c>
      <c r="L13" s="2"/>
      <c r="M13" s="2"/>
    </row>
    <row r="14" spans="1:13" ht="20.100000000000001" customHeight="1" x14ac:dyDescent="0.2">
      <c r="A14" s="32">
        <v>7</v>
      </c>
      <c r="B14" s="69" t="s">
        <v>190</v>
      </c>
      <c r="C14" s="158">
        <v>1618.7626190000001</v>
      </c>
      <c r="D14" s="158">
        <v>1235.096953</v>
      </c>
      <c r="E14" s="158">
        <v>1255.633321</v>
      </c>
      <c r="F14" s="70" t="s">
        <v>335</v>
      </c>
      <c r="G14" s="32">
        <v>7</v>
      </c>
      <c r="L14" s="2"/>
      <c r="M14" s="2"/>
    </row>
    <row r="15" spans="1:13" ht="20.100000000000001" customHeight="1" x14ac:dyDescent="0.2">
      <c r="A15" s="36">
        <v>8</v>
      </c>
      <c r="B15" s="71" t="s">
        <v>214</v>
      </c>
      <c r="C15" s="159">
        <v>365.50998600000003</v>
      </c>
      <c r="D15" s="159">
        <v>1038.78837</v>
      </c>
      <c r="E15" s="159">
        <v>1235.0656590000001</v>
      </c>
      <c r="F15" s="72" t="s">
        <v>360</v>
      </c>
      <c r="G15" s="36">
        <v>8</v>
      </c>
      <c r="L15" s="2"/>
      <c r="M15" s="2"/>
    </row>
    <row r="16" spans="1:13" ht="20.100000000000001" customHeight="1" x14ac:dyDescent="0.2">
      <c r="A16" s="32">
        <v>9</v>
      </c>
      <c r="B16" s="69" t="s">
        <v>204</v>
      </c>
      <c r="C16" s="158">
        <v>1108.457793</v>
      </c>
      <c r="D16" s="158">
        <v>970.12407399999995</v>
      </c>
      <c r="E16" s="158">
        <v>1046.176262</v>
      </c>
      <c r="F16" s="70" t="s">
        <v>343</v>
      </c>
      <c r="G16" s="32">
        <v>9</v>
      </c>
      <c r="L16" s="2"/>
      <c r="M16" s="2"/>
    </row>
    <row r="17" spans="1:13" ht="20.100000000000001" customHeight="1" x14ac:dyDescent="0.2">
      <c r="A17" s="36">
        <v>10</v>
      </c>
      <c r="B17" s="71" t="s">
        <v>189</v>
      </c>
      <c r="C17" s="159">
        <v>2293.7915459999999</v>
      </c>
      <c r="D17" s="159">
        <v>1094.93569</v>
      </c>
      <c r="E17" s="159">
        <v>998.98398999999995</v>
      </c>
      <c r="F17" s="72" t="s">
        <v>349</v>
      </c>
      <c r="G17" s="36">
        <v>10</v>
      </c>
      <c r="L17" s="2"/>
      <c r="M17" s="2"/>
    </row>
    <row r="18" spans="1:13" ht="20.100000000000001" customHeight="1" x14ac:dyDescent="0.2">
      <c r="A18" s="32">
        <v>11</v>
      </c>
      <c r="B18" s="69" t="s">
        <v>188</v>
      </c>
      <c r="C18" s="158">
        <v>1733.2179599999999</v>
      </c>
      <c r="D18" s="158">
        <v>1249.529149</v>
      </c>
      <c r="E18" s="158">
        <v>913.51061500000003</v>
      </c>
      <c r="F18" s="70" t="s">
        <v>337</v>
      </c>
      <c r="G18" s="32">
        <v>11</v>
      </c>
      <c r="L18" s="2"/>
      <c r="M18" s="2"/>
    </row>
    <row r="19" spans="1:13" ht="20.100000000000001" customHeight="1" x14ac:dyDescent="0.2">
      <c r="A19" s="36">
        <v>12</v>
      </c>
      <c r="B19" s="71" t="s">
        <v>178</v>
      </c>
      <c r="C19" s="159">
        <v>760.64227100000005</v>
      </c>
      <c r="D19" s="159">
        <v>663.28248599999995</v>
      </c>
      <c r="E19" s="159">
        <v>801.44019600000001</v>
      </c>
      <c r="F19" s="72" t="s">
        <v>329</v>
      </c>
      <c r="G19" s="36">
        <v>12</v>
      </c>
      <c r="L19" s="2"/>
      <c r="M19" s="2"/>
    </row>
    <row r="20" spans="1:13" ht="20.100000000000001" customHeight="1" x14ac:dyDescent="0.2">
      <c r="A20" s="32">
        <v>13</v>
      </c>
      <c r="B20" s="69" t="s">
        <v>185</v>
      </c>
      <c r="C20" s="158">
        <v>952.52588800000001</v>
      </c>
      <c r="D20" s="158">
        <v>485.11848300000003</v>
      </c>
      <c r="E20" s="158">
        <v>740.47900100000004</v>
      </c>
      <c r="F20" s="70" t="s">
        <v>344</v>
      </c>
      <c r="G20" s="32">
        <v>13</v>
      </c>
      <c r="L20" s="2"/>
      <c r="M20" s="2"/>
    </row>
    <row r="21" spans="1:13" ht="20.100000000000001" customHeight="1" x14ac:dyDescent="0.2">
      <c r="A21" s="36">
        <v>14</v>
      </c>
      <c r="B21" s="71" t="s">
        <v>201</v>
      </c>
      <c r="C21" s="159">
        <v>808.56188599999996</v>
      </c>
      <c r="D21" s="159">
        <v>462.002117</v>
      </c>
      <c r="E21" s="159">
        <v>617.84835199999998</v>
      </c>
      <c r="F21" s="72" t="s">
        <v>354</v>
      </c>
      <c r="G21" s="36">
        <v>14</v>
      </c>
      <c r="L21" s="2"/>
      <c r="M21" s="2"/>
    </row>
    <row r="22" spans="1:13" ht="20.100000000000001" customHeight="1" x14ac:dyDescent="0.2">
      <c r="A22" s="32">
        <v>15</v>
      </c>
      <c r="B22" s="69" t="s">
        <v>196</v>
      </c>
      <c r="C22" s="158">
        <v>443.86405000000002</v>
      </c>
      <c r="D22" s="158">
        <v>224.92148299999999</v>
      </c>
      <c r="E22" s="158">
        <v>604.17199900000003</v>
      </c>
      <c r="F22" s="70" t="s">
        <v>355</v>
      </c>
      <c r="G22" s="32">
        <v>15</v>
      </c>
      <c r="L22" s="2"/>
      <c r="M22" s="2"/>
    </row>
    <row r="23" spans="1:13" ht="20.100000000000001" customHeight="1" x14ac:dyDescent="0.2">
      <c r="A23" s="36">
        <v>16</v>
      </c>
      <c r="B23" s="71" t="s">
        <v>192</v>
      </c>
      <c r="C23" s="159">
        <v>734.98953100000006</v>
      </c>
      <c r="D23" s="159">
        <v>629.83319800000004</v>
      </c>
      <c r="E23" s="159">
        <v>578.67944</v>
      </c>
      <c r="F23" s="72" t="s">
        <v>339</v>
      </c>
      <c r="G23" s="36">
        <v>16</v>
      </c>
      <c r="L23" s="2"/>
      <c r="M23" s="2"/>
    </row>
    <row r="24" spans="1:13" ht="20.100000000000001" customHeight="1" x14ac:dyDescent="0.2">
      <c r="A24" s="32">
        <v>17</v>
      </c>
      <c r="B24" s="69" t="s">
        <v>191</v>
      </c>
      <c r="C24" s="158">
        <v>609.72797100000003</v>
      </c>
      <c r="D24" s="158">
        <v>401.23727300000002</v>
      </c>
      <c r="E24" s="158">
        <v>566.32043299999998</v>
      </c>
      <c r="F24" s="70" t="s">
        <v>348</v>
      </c>
      <c r="G24" s="32">
        <v>17</v>
      </c>
      <c r="L24" s="2"/>
      <c r="M24" s="2"/>
    </row>
    <row r="25" spans="1:13" ht="20.100000000000001" customHeight="1" x14ac:dyDescent="0.2">
      <c r="A25" s="36">
        <v>18</v>
      </c>
      <c r="B25" s="71" t="s">
        <v>25</v>
      </c>
      <c r="C25" s="159">
        <v>440.87274500000001</v>
      </c>
      <c r="D25" s="159">
        <v>437.253916</v>
      </c>
      <c r="E25" s="159">
        <v>527.50592600000004</v>
      </c>
      <c r="F25" s="72" t="s">
        <v>326</v>
      </c>
      <c r="G25" s="36">
        <v>18</v>
      </c>
      <c r="L25" s="2"/>
      <c r="M25" s="2"/>
    </row>
    <row r="26" spans="1:13" ht="20.100000000000001" customHeight="1" x14ac:dyDescent="0.2">
      <c r="A26" s="32">
        <v>19</v>
      </c>
      <c r="B26" s="69" t="s">
        <v>180</v>
      </c>
      <c r="C26" s="158">
        <v>722.88247799999999</v>
      </c>
      <c r="D26" s="158">
        <v>381.051288</v>
      </c>
      <c r="E26" s="158">
        <v>451.55216100000001</v>
      </c>
      <c r="F26" s="70" t="s">
        <v>330</v>
      </c>
      <c r="G26" s="32">
        <v>19</v>
      </c>
      <c r="L26" s="2"/>
      <c r="M26" s="2"/>
    </row>
    <row r="27" spans="1:13" ht="20.100000000000001" customHeight="1" x14ac:dyDescent="0.2">
      <c r="A27" s="36">
        <v>20</v>
      </c>
      <c r="B27" s="71" t="s">
        <v>263</v>
      </c>
      <c r="C27" s="159">
        <v>356.17820499999999</v>
      </c>
      <c r="D27" s="159">
        <v>262.31513000000001</v>
      </c>
      <c r="E27" s="159">
        <v>434.764974</v>
      </c>
      <c r="F27" s="72" t="s">
        <v>405</v>
      </c>
      <c r="G27" s="36">
        <v>20</v>
      </c>
      <c r="L27" s="2"/>
      <c r="M27" s="2"/>
    </row>
    <row r="28" spans="1:13" ht="20.100000000000001" customHeight="1" x14ac:dyDescent="0.2">
      <c r="A28" s="32">
        <v>21</v>
      </c>
      <c r="B28" s="69" t="s">
        <v>181</v>
      </c>
      <c r="C28" s="158">
        <v>467.25052299999999</v>
      </c>
      <c r="D28" s="158">
        <v>365.638104</v>
      </c>
      <c r="E28" s="158">
        <v>388.07640300000003</v>
      </c>
      <c r="F28" s="70" t="s">
        <v>327</v>
      </c>
      <c r="G28" s="32">
        <v>21</v>
      </c>
      <c r="L28" s="2"/>
      <c r="M28" s="2"/>
    </row>
    <row r="29" spans="1:13" ht="20.100000000000001" customHeight="1" x14ac:dyDescent="0.2">
      <c r="A29" s="36">
        <v>22</v>
      </c>
      <c r="B29" s="71" t="s">
        <v>195</v>
      </c>
      <c r="C29" s="159">
        <v>569.17406100000005</v>
      </c>
      <c r="D29" s="159">
        <v>306.51149500000002</v>
      </c>
      <c r="E29" s="159">
        <v>379.52823100000001</v>
      </c>
      <c r="F29" s="72" t="s">
        <v>340</v>
      </c>
      <c r="G29" s="36">
        <v>22</v>
      </c>
      <c r="L29" s="2"/>
      <c r="M29" s="2"/>
    </row>
    <row r="30" spans="1:13" ht="20.100000000000001" customHeight="1" x14ac:dyDescent="0.2">
      <c r="A30" s="32">
        <v>23</v>
      </c>
      <c r="B30" s="69" t="s">
        <v>194</v>
      </c>
      <c r="C30" s="158">
        <v>382.55667399999999</v>
      </c>
      <c r="D30" s="158">
        <v>348.15747199999998</v>
      </c>
      <c r="E30" s="158">
        <v>352.96272099999999</v>
      </c>
      <c r="F30" s="70" t="s">
        <v>347</v>
      </c>
      <c r="G30" s="32">
        <v>23</v>
      </c>
      <c r="L30" s="2"/>
      <c r="M30" s="2"/>
    </row>
    <row r="31" spans="1:13" ht="20.100000000000001" customHeight="1" x14ac:dyDescent="0.2">
      <c r="A31" s="36">
        <v>24</v>
      </c>
      <c r="B31" s="71" t="s">
        <v>187</v>
      </c>
      <c r="C31" s="159">
        <v>486.29033500000003</v>
      </c>
      <c r="D31" s="159">
        <v>321.250135</v>
      </c>
      <c r="E31" s="159">
        <v>343.49209999999999</v>
      </c>
      <c r="F31" s="72" t="s">
        <v>336</v>
      </c>
      <c r="G31" s="36">
        <v>24</v>
      </c>
      <c r="L31" s="2"/>
      <c r="M31" s="2"/>
    </row>
    <row r="32" spans="1:13" ht="20.100000000000001" customHeight="1" x14ac:dyDescent="0.2">
      <c r="A32" s="32">
        <v>25</v>
      </c>
      <c r="B32" s="69" t="s">
        <v>213</v>
      </c>
      <c r="C32" s="158">
        <v>759.43552199999999</v>
      </c>
      <c r="D32" s="158">
        <v>687.916022</v>
      </c>
      <c r="E32" s="158">
        <v>331.35587900000002</v>
      </c>
      <c r="F32" s="70" t="s">
        <v>358</v>
      </c>
      <c r="G32" s="32">
        <v>25</v>
      </c>
      <c r="L32" s="2"/>
      <c r="M32" s="2"/>
    </row>
    <row r="33" spans="1:13" ht="20.100000000000001" customHeight="1" x14ac:dyDescent="0.2">
      <c r="A33" s="36">
        <v>26</v>
      </c>
      <c r="B33" s="71" t="s">
        <v>27</v>
      </c>
      <c r="C33" s="159">
        <v>492.51269600000001</v>
      </c>
      <c r="D33" s="159">
        <v>446.53704399999998</v>
      </c>
      <c r="E33" s="159">
        <v>309.473094</v>
      </c>
      <c r="F33" s="72" t="s">
        <v>332</v>
      </c>
      <c r="G33" s="36">
        <v>26</v>
      </c>
      <c r="L33" s="2"/>
      <c r="M33" s="2"/>
    </row>
    <row r="34" spans="1:13" ht="20.100000000000001" customHeight="1" x14ac:dyDescent="0.2">
      <c r="A34" s="32">
        <v>27</v>
      </c>
      <c r="B34" s="69" t="s">
        <v>215</v>
      </c>
      <c r="C34" s="158">
        <v>233.24449000000001</v>
      </c>
      <c r="D34" s="158">
        <v>441.94114300000001</v>
      </c>
      <c r="E34" s="158">
        <v>309.382566</v>
      </c>
      <c r="F34" s="70" t="s">
        <v>362</v>
      </c>
      <c r="G34" s="32">
        <v>27</v>
      </c>
      <c r="L34" s="2"/>
      <c r="M34" s="2"/>
    </row>
    <row r="35" spans="1:13" ht="20.100000000000001" customHeight="1" x14ac:dyDescent="0.2">
      <c r="A35" s="36">
        <v>28</v>
      </c>
      <c r="B35" s="71" t="s">
        <v>217</v>
      </c>
      <c r="C35" s="159">
        <v>334.156452</v>
      </c>
      <c r="D35" s="159">
        <v>402.77733699999999</v>
      </c>
      <c r="E35" s="159">
        <v>293.08318700000001</v>
      </c>
      <c r="F35" s="72" t="s">
        <v>376</v>
      </c>
      <c r="G35" s="36">
        <v>28</v>
      </c>
      <c r="L35" s="2"/>
      <c r="M35" s="2"/>
    </row>
    <row r="36" spans="1:13" ht="20.100000000000001" customHeight="1" x14ac:dyDescent="0.2">
      <c r="A36" s="32">
        <v>29</v>
      </c>
      <c r="B36" s="69" t="s">
        <v>206</v>
      </c>
      <c r="C36" s="158">
        <v>623.540165</v>
      </c>
      <c r="D36" s="158">
        <v>347.85307699999998</v>
      </c>
      <c r="E36" s="158">
        <v>281.93081000000001</v>
      </c>
      <c r="F36" s="70" t="s">
        <v>353</v>
      </c>
      <c r="G36" s="32">
        <v>29</v>
      </c>
      <c r="L36" s="2"/>
      <c r="M36" s="2"/>
    </row>
    <row r="37" spans="1:13" ht="20.100000000000001" customHeight="1" x14ac:dyDescent="0.2">
      <c r="A37" s="36">
        <v>30</v>
      </c>
      <c r="B37" s="71" t="s">
        <v>179</v>
      </c>
      <c r="C37" s="159">
        <v>458.98068000000001</v>
      </c>
      <c r="D37" s="159">
        <v>257.85850599999998</v>
      </c>
      <c r="E37" s="159">
        <v>281.59876200000002</v>
      </c>
      <c r="F37" s="72" t="s">
        <v>331</v>
      </c>
      <c r="G37" s="36">
        <v>30</v>
      </c>
      <c r="L37" s="2"/>
      <c r="M37" s="2"/>
    </row>
    <row r="38" spans="1:13" ht="20.100000000000001" customHeight="1" x14ac:dyDescent="0.2">
      <c r="A38" s="32">
        <v>31</v>
      </c>
      <c r="B38" s="69" t="s">
        <v>228</v>
      </c>
      <c r="C38" s="158">
        <v>0.863568</v>
      </c>
      <c r="D38" s="158">
        <v>0.52381299999999997</v>
      </c>
      <c r="E38" s="158">
        <v>265.731426</v>
      </c>
      <c r="F38" s="70" t="s">
        <v>371</v>
      </c>
      <c r="G38" s="32">
        <v>31</v>
      </c>
      <c r="L38" s="2"/>
      <c r="M38" s="2"/>
    </row>
    <row r="39" spans="1:13" ht="20.100000000000001" customHeight="1" x14ac:dyDescent="0.2">
      <c r="A39" s="36">
        <v>32</v>
      </c>
      <c r="B39" s="71" t="s">
        <v>216</v>
      </c>
      <c r="C39" s="159">
        <v>231.22759300000001</v>
      </c>
      <c r="D39" s="159">
        <v>190.16715500000001</v>
      </c>
      <c r="E39" s="159">
        <v>262.404674</v>
      </c>
      <c r="F39" s="72" t="s">
        <v>396</v>
      </c>
      <c r="G39" s="36">
        <v>32</v>
      </c>
      <c r="L39" s="2"/>
      <c r="M39" s="2"/>
    </row>
    <row r="40" spans="1:13" ht="20.100000000000001" customHeight="1" x14ac:dyDescent="0.2">
      <c r="A40" s="32">
        <v>33</v>
      </c>
      <c r="B40" s="69" t="s">
        <v>674</v>
      </c>
      <c r="C40" s="158">
        <v>89.687970000000007</v>
      </c>
      <c r="D40" s="158">
        <v>85.082492000000002</v>
      </c>
      <c r="E40" s="158">
        <v>259.34519</v>
      </c>
      <c r="F40" s="70" t="s">
        <v>657</v>
      </c>
      <c r="G40" s="32">
        <v>33</v>
      </c>
      <c r="L40" s="2"/>
      <c r="M40" s="2"/>
    </row>
    <row r="41" spans="1:13" ht="20.100000000000001" customHeight="1" x14ac:dyDescent="0.2">
      <c r="A41" s="36">
        <v>34</v>
      </c>
      <c r="B41" s="71" t="s">
        <v>182</v>
      </c>
      <c r="C41" s="159">
        <v>270.66745800000001</v>
      </c>
      <c r="D41" s="159">
        <v>359.11247500000002</v>
      </c>
      <c r="E41" s="159">
        <v>253.717084</v>
      </c>
      <c r="F41" s="72" t="s">
        <v>328</v>
      </c>
      <c r="G41" s="36">
        <v>34</v>
      </c>
      <c r="L41" s="2"/>
      <c r="M41" s="2"/>
    </row>
    <row r="42" spans="1:13" ht="20.100000000000001" customHeight="1" x14ac:dyDescent="0.2">
      <c r="A42" s="32">
        <v>35</v>
      </c>
      <c r="B42" s="69" t="s">
        <v>246</v>
      </c>
      <c r="C42" s="158">
        <v>218.29380900000001</v>
      </c>
      <c r="D42" s="158">
        <v>636.70311300000003</v>
      </c>
      <c r="E42" s="158">
        <v>239.767484</v>
      </c>
      <c r="F42" s="70" t="s">
        <v>370</v>
      </c>
      <c r="G42" s="32">
        <v>35</v>
      </c>
      <c r="L42" s="2"/>
      <c r="M42" s="2"/>
    </row>
    <row r="43" spans="1:13" ht="20.100000000000001" customHeight="1" x14ac:dyDescent="0.2">
      <c r="A43" s="36">
        <v>36</v>
      </c>
      <c r="B43" s="71" t="s">
        <v>234</v>
      </c>
      <c r="C43" s="159">
        <v>177.38959</v>
      </c>
      <c r="D43" s="159">
        <v>166.492797</v>
      </c>
      <c r="E43" s="159">
        <v>220.90612899999999</v>
      </c>
      <c r="F43" s="72" t="s">
        <v>411</v>
      </c>
      <c r="G43" s="36">
        <v>36</v>
      </c>
      <c r="L43" s="2"/>
      <c r="M43" s="2"/>
    </row>
    <row r="44" spans="1:13" ht="20.100000000000001" customHeight="1" x14ac:dyDescent="0.2">
      <c r="A44" s="32">
        <v>37</v>
      </c>
      <c r="B44" s="69" t="s">
        <v>198</v>
      </c>
      <c r="C44" s="158">
        <v>391.19209799999999</v>
      </c>
      <c r="D44" s="158">
        <v>128.14537899999999</v>
      </c>
      <c r="E44" s="158">
        <v>217.97702000000001</v>
      </c>
      <c r="F44" s="70" t="s">
        <v>346</v>
      </c>
      <c r="G44" s="32">
        <v>37</v>
      </c>
      <c r="L44" s="2"/>
      <c r="M44" s="2"/>
    </row>
    <row r="45" spans="1:13" ht="20.100000000000001" customHeight="1" x14ac:dyDescent="0.2">
      <c r="A45" s="36">
        <v>38</v>
      </c>
      <c r="B45" s="71" t="s">
        <v>177</v>
      </c>
      <c r="C45" s="159">
        <v>259.88663600000001</v>
      </c>
      <c r="D45" s="159">
        <v>173.835238</v>
      </c>
      <c r="E45" s="159">
        <v>215.61666099999999</v>
      </c>
      <c r="F45" s="72" t="s">
        <v>323</v>
      </c>
      <c r="G45" s="36">
        <v>38</v>
      </c>
      <c r="L45" s="2"/>
      <c r="M45" s="2"/>
    </row>
    <row r="46" spans="1:13" ht="20.100000000000001" customHeight="1" x14ac:dyDescent="0.2">
      <c r="A46" s="32">
        <v>39</v>
      </c>
      <c r="B46" s="69" t="s">
        <v>250</v>
      </c>
      <c r="C46" s="158">
        <v>284.046739</v>
      </c>
      <c r="D46" s="158">
        <v>400.94742400000001</v>
      </c>
      <c r="E46" s="158">
        <v>202.24787000000001</v>
      </c>
      <c r="F46" s="70" t="s">
        <v>402</v>
      </c>
      <c r="G46" s="32">
        <v>39</v>
      </c>
      <c r="L46" s="2"/>
      <c r="M46" s="2"/>
    </row>
    <row r="47" spans="1:13" ht="20.100000000000001" customHeight="1" x14ac:dyDescent="0.2">
      <c r="A47" s="36">
        <v>40</v>
      </c>
      <c r="B47" s="71" t="s">
        <v>273</v>
      </c>
      <c r="C47" s="159">
        <v>232.77191999999999</v>
      </c>
      <c r="D47" s="159">
        <v>197.32298599999999</v>
      </c>
      <c r="E47" s="159">
        <v>199.054733</v>
      </c>
      <c r="F47" s="72" t="s">
        <v>390</v>
      </c>
      <c r="G47" s="36">
        <v>40</v>
      </c>
      <c r="L47" s="2"/>
      <c r="M47" s="2"/>
    </row>
    <row r="48" spans="1:13" ht="20.100000000000001" customHeight="1" x14ac:dyDescent="0.2">
      <c r="A48" s="32">
        <v>41</v>
      </c>
      <c r="B48" s="69" t="s">
        <v>219</v>
      </c>
      <c r="C48" s="158">
        <v>163.187096</v>
      </c>
      <c r="D48" s="158">
        <v>157.505324</v>
      </c>
      <c r="E48" s="158">
        <v>180.72001399999999</v>
      </c>
      <c r="F48" s="70" t="s">
        <v>395</v>
      </c>
      <c r="G48" s="32">
        <v>41</v>
      </c>
      <c r="L48" s="2"/>
      <c r="M48" s="2"/>
    </row>
    <row r="49" spans="1:13" ht="20.100000000000001" customHeight="1" x14ac:dyDescent="0.2">
      <c r="A49" s="36">
        <v>42</v>
      </c>
      <c r="B49" s="71" t="s">
        <v>239</v>
      </c>
      <c r="C49" s="159">
        <v>272.06562600000001</v>
      </c>
      <c r="D49" s="159">
        <v>170.89044899999999</v>
      </c>
      <c r="E49" s="159">
        <v>172.11335800000001</v>
      </c>
      <c r="F49" s="72" t="s">
        <v>368</v>
      </c>
      <c r="G49" s="36">
        <v>42</v>
      </c>
      <c r="L49" s="2"/>
      <c r="M49" s="2"/>
    </row>
    <row r="50" spans="1:13" ht="20.100000000000001" customHeight="1" x14ac:dyDescent="0.2">
      <c r="A50" s="32">
        <v>43</v>
      </c>
      <c r="B50" s="69" t="s">
        <v>199</v>
      </c>
      <c r="C50" s="158">
        <v>213.21234200000001</v>
      </c>
      <c r="D50" s="158">
        <v>142.999259</v>
      </c>
      <c r="E50" s="158">
        <v>163.09560099999999</v>
      </c>
      <c r="F50" s="70" t="s">
        <v>341</v>
      </c>
      <c r="G50" s="32">
        <v>43</v>
      </c>
      <c r="L50" s="2"/>
      <c r="M50" s="2"/>
    </row>
    <row r="51" spans="1:13" ht="20.100000000000001" customHeight="1" x14ac:dyDescent="0.2">
      <c r="A51" s="36">
        <v>44</v>
      </c>
      <c r="B51" s="71" t="s">
        <v>24</v>
      </c>
      <c r="C51" s="159">
        <v>103.721253</v>
      </c>
      <c r="D51" s="159">
        <v>102.176258</v>
      </c>
      <c r="E51" s="159">
        <v>140.33686299999999</v>
      </c>
      <c r="F51" s="72" t="s">
        <v>325</v>
      </c>
      <c r="G51" s="36">
        <v>44</v>
      </c>
      <c r="L51" s="2"/>
      <c r="M51" s="2"/>
    </row>
    <row r="52" spans="1:13" ht="20.100000000000001" customHeight="1" x14ac:dyDescent="0.2">
      <c r="A52" s="32">
        <v>45</v>
      </c>
      <c r="B52" s="69" t="s">
        <v>184</v>
      </c>
      <c r="C52" s="158">
        <v>136.31310500000001</v>
      </c>
      <c r="D52" s="158">
        <v>105.830687</v>
      </c>
      <c r="E52" s="158">
        <v>129.29308800000001</v>
      </c>
      <c r="F52" s="70" t="s">
        <v>333</v>
      </c>
      <c r="G52" s="32">
        <v>45</v>
      </c>
      <c r="L52" s="2"/>
      <c r="M52" s="2"/>
    </row>
    <row r="53" spans="1:13" ht="20.100000000000001" customHeight="1" x14ac:dyDescent="0.2">
      <c r="A53" s="36">
        <v>46</v>
      </c>
      <c r="B53" s="71" t="s">
        <v>259</v>
      </c>
      <c r="C53" s="159">
        <v>189.82281</v>
      </c>
      <c r="D53" s="159">
        <v>54.234037000000001</v>
      </c>
      <c r="E53" s="159">
        <v>128.019328</v>
      </c>
      <c r="F53" s="72" t="s">
        <v>432</v>
      </c>
      <c r="G53" s="36">
        <v>46</v>
      </c>
      <c r="L53" s="2"/>
      <c r="M53" s="2"/>
    </row>
    <row r="54" spans="1:13" ht="20.100000000000001" customHeight="1" x14ac:dyDescent="0.2">
      <c r="A54" s="32">
        <v>47</v>
      </c>
      <c r="B54" s="69" t="s">
        <v>233</v>
      </c>
      <c r="C54" s="158">
        <v>157.8459</v>
      </c>
      <c r="D54" s="158">
        <v>56.242387999999998</v>
      </c>
      <c r="E54" s="158">
        <v>123.116134</v>
      </c>
      <c r="F54" s="70" t="s">
        <v>393</v>
      </c>
      <c r="G54" s="32">
        <v>47</v>
      </c>
      <c r="L54" s="2"/>
      <c r="M54" s="2"/>
    </row>
    <row r="55" spans="1:13" ht="20.100000000000001" customHeight="1" x14ac:dyDescent="0.2">
      <c r="A55" s="36">
        <v>48</v>
      </c>
      <c r="B55" s="71" t="s">
        <v>232</v>
      </c>
      <c r="C55" s="159">
        <v>213.71110200000001</v>
      </c>
      <c r="D55" s="159">
        <v>169.98220000000001</v>
      </c>
      <c r="E55" s="159">
        <v>120.052447</v>
      </c>
      <c r="F55" s="72" t="s">
        <v>386</v>
      </c>
      <c r="G55" s="36">
        <v>48</v>
      </c>
      <c r="L55" s="2"/>
      <c r="M55" s="2"/>
    </row>
    <row r="56" spans="1:13" ht="20.100000000000001" customHeight="1" x14ac:dyDescent="0.2">
      <c r="A56" s="32">
        <v>49</v>
      </c>
      <c r="B56" s="69" t="s">
        <v>203</v>
      </c>
      <c r="C56" s="158">
        <v>73.309569999999994</v>
      </c>
      <c r="D56" s="158">
        <v>44.558500000000002</v>
      </c>
      <c r="E56" s="158">
        <v>110.212774</v>
      </c>
      <c r="F56" s="70" t="s">
        <v>351</v>
      </c>
      <c r="G56" s="32">
        <v>49</v>
      </c>
      <c r="L56" s="2"/>
      <c r="M56" s="2"/>
    </row>
    <row r="57" spans="1:13" ht="20.100000000000001" customHeight="1" x14ac:dyDescent="0.2">
      <c r="A57" s="36">
        <v>50</v>
      </c>
      <c r="B57" s="71" t="s">
        <v>200</v>
      </c>
      <c r="C57" s="159">
        <v>104.948798</v>
      </c>
      <c r="D57" s="159">
        <v>86.735163999999997</v>
      </c>
      <c r="E57" s="159">
        <v>108.233756</v>
      </c>
      <c r="F57" s="72" t="s">
        <v>356</v>
      </c>
      <c r="G57" s="36">
        <v>50</v>
      </c>
      <c r="L57" s="2"/>
      <c r="M57" s="2"/>
    </row>
    <row r="58" spans="1:13" ht="20.100000000000001" customHeight="1" x14ac:dyDescent="0.2">
      <c r="A58" s="32">
        <v>51</v>
      </c>
      <c r="B58" s="69" t="s">
        <v>255</v>
      </c>
      <c r="C58" s="158">
        <v>106.51069099999999</v>
      </c>
      <c r="D58" s="158">
        <v>57.997174000000001</v>
      </c>
      <c r="E58" s="158">
        <v>101.929243</v>
      </c>
      <c r="F58" s="70" t="s">
        <v>417</v>
      </c>
      <c r="G58" s="32">
        <v>51</v>
      </c>
      <c r="L58" s="2"/>
      <c r="M58" s="2"/>
    </row>
    <row r="59" spans="1:13" ht="20.100000000000001" customHeight="1" x14ac:dyDescent="0.2">
      <c r="A59" s="36">
        <v>52</v>
      </c>
      <c r="B59" s="71" t="s">
        <v>244</v>
      </c>
      <c r="C59" s="159">
        <v>153.938143</v>
      </c>
      <c r="D59" s="159">
        <v>109.536794</v>
      </c>
      <c r="E59" s="159">
        <v>99.776238000000006</v>
      </c>
      <c r="F59" s="72" t="s">
        <v>410</v>
      </c>
      <c r="G59" s="36">
        <v>52</v>
      </c>
      <c r="L59" s="2"/>
      <c r="M59" s="2"/>
    </row>
    <row r="60" spans="1:13" ht="20.100000000000001" customHeight="1" x14ac:dyDescent="0.2">
      <c r="A60" s="32">
        <v>53</v>
      </c>
      <c r="B60" s="69" t="s">
        <v>197</v>
      </c>
      <c r="C60" s="158">
        <v>98.177310000000006</v>
      </c>
      <c r="D60" s="158">
        <v>72.655101999999999</v>
      </c>
      <c r="E60" s="158">
        <v>89.511843999999996</v>
      </c>
      <c r="F60" s="70" t="s">
        <v>334</v>
      </c>
      <c r="G60" s="32">
        <v>53</v>
      </c>
      <c r="L60" s="2"/>
      <c r="M60" s="2"/>
    </row>
    <row r="61" spans="1:13" ht="20.100000000000001" customHeight="1" x14ac:dyDescent="0.2">
      <c r="A61" s="36">
        <v>54</v>
      </c>
      <c r="B61" s="71" t="s">
        <v>230</v>
      </c>
      <c r="C61" s="159">
        <v>102.90625300000001</v>
      </c>
      <c r="D61" s="159">
        <v>77.109281999999993</v>
      </c>
      <c r="E61" s="159">
        <v>87.889942000000005</v>
      </c>
      <c r="F61" s="72" t="s">
        <v>372</v>
      </c>
      <c r="G61" s="36">
        <v>54</v>
      </c>
      <c r="L61" s="2"/>
      <c r="M61" s="2"/>
    </row>
    <row r="62" spans="1:13" ht="20.100000000000001" customHeight="1" x14ac:dyDescent="0.2">
      <c r="A62" s="32">
        <v>55</v>
      </c>
      <c r="B62" s="69" t="s">
        <v>243</v>
      </c>
      <c r="C62" s="158">
        <v>71.430887999999996</v>
      </c>
      <c r="D62" s="158">
        <v>44.552584000000003</v>
      </c>
      <c r="E62" s="158">
        <v>59.506714000000002</v>
      </c>
      <c r="F62" s="70" t="s">
        <v>379</v>
      </c>
      <c r="G62" s="32">
        <v>55</v>
      </c>
      <c r="L62" s="2"/>
      <c r="M62" s="2"/>
    </row>
    <row r="63" spans="1:13" ht="20.100000000000001" customHeight="1" x14ac:dyDescent="0.2">
      <c r="A63" s="36">
        <v>56</v>
      </c>
      <c r="B63" s="71" t="s">
        <v>296</v>
      </c>
      <c r="C63" s="159">
        <v>52.271400999999997</v>
      </c>
      <c r="D63" s="159">
        <v>60.256236000000001</v>
      </c>
      <c r="E63" s="159">
        <v>51.044376999999997</v>
      </c>
      <c r="F63" s="72" t="s">
        <v>400</v>
      </c>
      <c r="G63" s="36">
        <v>56</v>
      </c>
      <c r="L63" s="2"/>
      <c r="M63" s="2"/>
    </row>
    <row r="64" spans="1:13" ht="20.100000000000001" customHeight="1" x14ac:dyDescent="0.2">
      <c r="A64" s="32">
        <v>57</v>
      </c>
      <c r="B64" s="69" t="s">
        <v>242</v>
      </c>
      <c r="C64" s="158">
        <v>41.480747000000001</v>
      </c>
      <c r="D64" s="158">
        <v>82.327292</v>
      </c>
      <c r="E64" s="158">
        <v>46.211523999999997</v>
      </c>
      <c r="F64" s="70" t="s">
        <v>388</v>
      </c>
      <c r="G64" s="32">
        <v>57</v>
      </c>
      <c r="L64" s="2"/>
      <c r="M64" s="2"/>
    </row>
    <row r="65" spans="1:13" ht="20.100000000000001" customHeight="1" x14ac:dyDescent="0.2">
      <c r="A65" s="36">
        <v>58</v>
      </c>
      <c r="B65" s="71" t="s">
        <v>270</v>
      </c>
      <c r="C65" s="159">
        <v>55.869653999999997</v>
      </c>
      <c r="D65" s="159">
        <v>37.152889000000002</v>
      </c>
      <c r="E65" s="159">
        <v>45.047361000000002</v>
      </c>
      <c r="F65" s="72" t="s">
        <v>412</v>
      </c>
      <c r="G65" s="36">
        <v>58</v>
      </c>
      <c r="L65" s="2"/>
      <c r="M65" s="2"/>
    </row>
    <row r="66" spans="1:13" ht="20.100000000000001" customHeight="1" x14ac:dyDescent="0.2">
      <c r="A66" s="32">
        <v>59</v>
      </c>
      <c r="B66" s="69" t="s">
        <v>212</v>
      </c>
      <c r="C66" s="158">
        <v>35.296719000000003</v>
      </c>
      <c r="D66" s="158">
        <v>23.319351000000001</v>
      </c>
      <c r="E66" s="158">
        <v>44.012487999999998</v>
      </c>
      <c r="F66" s="70" t="s">
        <v>350</v>
      </c>
      <c r="G66" s="32">
        <v>59</v>
      </c>
      <c r="L66" s="2"/>
      <c r="M66" s="2"/>
    </row>
    <row r="67" spans="1:13" ht="20.100000000000001" customHeight="1" x14ac:dyDescent="0.2">
      <c r="A67" s="36">
        <v>60</v>
      </c>
      <c r="B67" s="71" t="s">
        <v>254</v>
      </c>
      <c r="C67" s="159">
        <v>49.503101000000001</v>
      </c>
      <c r="D67" s="159">
        <v>44.382069999999999</v>
      </c>
      <c r="E67" s="159">
        <v>40.165421000000002</v>
      </c>
      <c r="F67" s="72" t="s">
        <v>404</v>
      </c>
      <c r="G67" s="36">
        <v>60</v>
      </c>
      <c r="L67" s="2"/>
      <c r="M67" s="2"/>
    </row>
    <row r="68" spans="1:13" ht="20.100000000000001" customHeight="1" x14ac:dyDescent="0.2">
      <c r="A68" s="32">
        <v>61</v>
      </c>
      <c r="B68" s="69" t="s">
        <v>218</v>
      </c>
      <c r="C68" s="158">
        <v>66.441283999999996</v>
      </c>
      <c r="D68" s="158">
        <v>49.022306999999998</v>
      </c>
      <c r="E68" s="158">
        <v>39.464711999999999</v>
      </c>
      <c r="F68" s="70" t="s">
        <v>364</v>
      </c>
      <c r="G68" s="32">
        <v>61</v>
      </c>
      <c r="L68" s="2"/>
      <c r="M68" s="2"/>
    </row>
    <row r="69" spans="1:13" ht="20.100000000000001" customHeight="1" x14ac:dyDescent="0.2">
      <c r="A69" s="36">
        <v>62</v>
      </c>
      <c r="B69" s="71" t="s">
        <v>223</v>
      </c>
      <c r="C69" s="159">
        <v>36.280574000000001</v>
      </c>
      <c r="D69" s="159">
        <v>24.660298000000001</v>
      </c>
      <c r="E69" s="159">
        <v>35.953263999999997</v>
      </c>
      <c r="F69" s="72" t="s">
        <v>378</v>
      </c>
      <c r="G69" s="36">
        <v>62</v>
      </c>
      <c r="L69" s="2"/>
      <c r="M69" s="2"/>
    </row>
    <row r="70" spans="1:13" ht="20.100000000000001" customHeight="1" x14ac:dyDescent="0.2">
      <c r="A70" s="32">
        <v>63</v>
      </c>
      <c r="B70" s="69" t="s">
        <v>256</v>
      </c>
      <c r="C70" s="158">
        <v>25.058382999999999</v>
      </c>
      <c r="D70" s="158">
        <v>15.037248</v>
      </c>
      <c r="E70" s="158">
        <v>33.863672999999999</v>
      </c>
      <c r="F70" s="70" t="s">
        <v>384</v>
      </c>
      <c r="G70" s="32">
        <v>63</v>
      </c>
      <c r="L70" s="2"/>
      <c r="M70" s="2"/>
    </row>
    <row r="71" spans="1:13" ht="20.100000000000001" customHeight="1" x14ac:dyDescent="0.2">
      <c r="A71" s="36">
        <v>64</v>
      </c>
      <c r="B71" s="71" t="s">
        <v>276</v>
      </c>
      <c r="C71" s="159">
        <v>22.901852999999999</v>
      </c>
      <c r="D71" s="159">
        <v>6.7380519999999997</v>
      </c>
      <c r="E71" s="159">
        <v>32.925745999999997</v>
      </c>
      <c r="F71" s="72" t="s">
        <v>426</v>
      </c>
      <c r="G71" s="36">
        <v>64</v>
      </c>
      <c r="L71" s="2"/>
      <c r="M71" s="2"/>
    </row>
    <row r="72" spans="1:13" ht="20.100000000000001" customHeight="1" x14ac:dyDescent="0.2">
      <c r="A72" s="32">
        <v>65</v>
      </c>
      <c r="B72" s="69" t="s">
        <v>299</v>
      </c>
      <c r="C72" s="158">
        <v>93.824258</v>
      </c>
      <c r="D72" s="158">
        <v>4.8929499999999999</v>
      </c>
      <c r="E72" s="158">
        <v>29.679424999999998</v>
      </c>
      <c r="F72" s="70" t="s">
        <v>427</v>
      </c>
      <c r="G72" s="32">
        <v>65</v>
      </c>
      <c r="L72" s="2"/>
      <c r="M72" s="2"/>
    </row>
    <row r="73" spans="1:13" ht="20.100000000000001" customHeight="1" x14ac:dyDescent="0.2">
      <c r="A73" s="36">
        <v>66</v>
      </c>
      <c r="B73" s="71" t="s">
        <v>236</v>
      </c>
      <c r="C73" s="159">
        <v>4.3644020000000001</v>
      </c>
      <c r="D73" s="159">
        <v>10.912915</v>
      </c>
      <c r="E73" s="159">
        <v>28.565570000000001</v>
      </c>
      <c r="F73" s="72" t="s">
        <v>365</v>
      </c>
      <c r="G73" s="36">
        <v>66</v>
      </c>
      <c r="L73" s="2"/>
      <c r="M73" s="2"/>
    </row>
    <row r="74" spans="1:13" ht="20.100000000000001" customHeight="1" x14ac:dyDescent="0.2">
      <c r="A74" s="32">
        <v>67</v>
      </c>
      <c r="B74" s="69" t="s">
        <v>275</v>
      </c>
      <c r="C74" s="158">
        <v>41.506394999999998</v>
      </c>
      <c r="D74" s="158">
        <v>34.118290999999999</v>
      </c>
      <c r="E74" s="158">
        <v>27.820858000000001</v>
      </c>
      <c r="F74" s="70" t="s">
        <v>403</v>
      </c>
      <c r="G74" s="32">
        <v>67</v>
      </c>
      <c r="L74" s="2"/>
      <c r="M74" s="2"/>
    </row>
    <row r="75" spans="1:13" ht="20.100000000000001" customHeight="1" x14ac:dyDescent="0.2">
      <c r="A75" s="36">
        <v>68</v>
      </c>
      <c r="B75" s="71" t="s">
        <v>269</v>
      </c>
      <c r="C75" s="159">
        <v>34.444724000000001</v>
      </c>
      <c r="D75" s="159">
        <v>21.639278000000001</v>
      </c>
      <c r="E75" s="159">
        <v>26.373671999999999</v>
      </c>
      <c r="F75" s="72" t="s">
        <v>433</v>
      </c>
      <c r="G75" s="36">
        <v>68</v>
      </c>
      <c r="L75" s="2"/>
      <c r="M75" s="2"/>
    </row>
    <row r="76" spans="1:13" ht="20.100000000000001" customHeight="1" x14ac:dyDescent="0.2">
      <c r="A76" s="32">
        <v>69</v>
      </c>
      <c r="B76" s="69" t="s">
        <v>227</v>
      </c>
      <c r="C76" s="158">
        <v>26.601797999999999</v>
      </c>
      <c r="D76" s="158">
        <v>21.954937999999999</v>
      </c>
      <c r="E76" s="158">
        <v>26.116091000000001</v>
      </c>
      <c r="F76" s="70" t="s">
        <v>442</v>
      </c>
      <c r="G76" s="32">
        <v>69</v>
      </c>
      <c r="L76" s="2"/>
      <c r="M76" s="2"/>
    </row>
    <row r="77" spans="1:13" ht="20.100000000000001" customHeight="1" x14ac:dyDescent="0.2">
      <c r="A77" s="36">
        <v>70</v>
      </c>
      <c r="B77" s="71" t="s">
        <v>210</v>
      </c>
      <c r="C77" s="159">
        <v>22.726531000000001</v>
      </c>
      <c r="D77" s="159">
        <v>22.503533999999998</v>
      </c>
      <c r="E77" s="159">
        <v>25.523966999999999</v>
      </c>
      <c r="F77" s="72" t="s">
        <v>359</v>
      </c>
      <c r="G77" s="36">
        <v>70</v>
      </c>
      <c r="L77" s="2"/>
      <c r="M77" s="2"/>
    </row>
    <row r="78" spans="1:13" ht="20.100000000000001" customHeight="1" x14ac:dyDescent="0.2">
      <c r="A78" s="32">
        <v>71</v>
      </c>
      <c r="B78" s="69" t="s">
        <v>245</v>
      </c>
      <c r="C78" s="158">
        <v>23.691911999999999</v>
      </c>
      <c r="D78" s="158">
        <v>17.621155000000002</v>
      </c>
      <c r="E78" s="158">
        <v>21.962057999999999</v>
      </c>
      <c r="F78" s="70" t="s">
        <v>389</v>
      </c>
      <c r="G78" s="32">
        <v>71</v>
      </c>
      <c r="L78" s="2"/>
      <c r="M78" s="2"/>
    </row>
    <row r="79" spans="1:13" ht="20.100000000000001" customHeight="1" x14ac:dyDescent="0.2">
      <c r="A79" s="36">
        <v>72</v>
      </c>
      <c r="B79" s="71" t="s">
        <v>205</v>
      </c>
      <c r="C79" s="159">
        <v>9.9238009999999992</v>
      </c>
      <c r="D79" s="159">
        <v>10.119157</v>
      </c>
      <c r="E79" s="159">
        <v>21.773572999999999</v>
      </c>
      <c r="F79" s="72" t="s">
        <v>345</v>
      </c>
      <c r="G79" s="36">
        <v>72</v>
      </c>
      <c r="L79" s="2"/>
      <c r="M79" s="2"/>
    </row>
    <row r="80" spans="1:13" ht="20.100000000000001" customHeight="1" x14ac:dyDescent="0.2">
      <c r="A80" s="32">
        <v>73</v>
      </c>
      <c r="B80" s="69" t="s">
        <v>207</v>
      </c>
      <c r="C80" s="158">
        <v>15.67563</v>
      </c>
      <c r="D80" s="158">
        <v>21.456526</v>
      </c>
      <c r="E80" s="158">
        <v>18.184138000000001</v>
      </c>
      <c r="F80" s="70" t="s">
        <v>361</v>
      </c>
      <c r="G80" s="32">
        <v>73</v>
      </c>
      <c r="L80" s="2"/>
      <c r="M80" s="2"/>
    </row>
    <row r="81" spans="1:13" ht="20.100000000000001" customHeight="1" x14ac:dyDescent="0.2">
      <c r="A81" s="36">
        <v>74</v>
      </c>
      <c r="B81" s="71" t="s">
        <v>595</v>
      </c>
      <c r="C81" s="159">
        <v>0.22054299999999999</v>
      </c>
      <c r="D81" s="159">
        <v>0.32603799999999999</v>
      </c>
      <c r="E81" s="159">
        <v>16.831956000000002</v>
      </c>
      <c r="F81" s="72" t="s">
        <v>597</v>
      </c>
      <c r="G81" s="36">
        <v>74</v>
      </c>
      <c r="L81" s="2"/>
      <c r="M81" s="2"/>
    </row>
    <row r="82" spans="1:13" ht="20.100000000000001" customHeight="1" x14ac:dyDescent="0.2">
      <c r="A82" s="32">
        <v>75</v>
      </c>
      <c r="B82" s="69" t="s">
        <v>283</v>
      </c>
      <c r="C82" s="158">
        <v>33.701968000000001</v>
      </c>
      <c r="D82" s="158">
        <v>11.146578999999999</v>
      </c>
      <c r="E82" s="158">
        <v>14.751234999999999</v>
      </c>
      <c r="F82" s="70" t="s">
        <v>444</v>
      </c>
      <c r="G82" s="32">
        <v>75</v>
      </c>
      <c r="L82" s="2"/>
      <c r="M82" s="2"/>
    </row>
    <row r="83" spans="1:13" ht="20.100000000000001" customHeight="1" x14ac:dyDescent="0.2">
      <c r="A83" s="36">
        <v>76</v>
      </c>
      <c r="B83" s="71" t="s">
        <v>238</v>
      </c>
      <c r="C83" s="159">
        <v>26.937835</v>
      </c>
      <c r="D83" s="159">
        <v>8.6010679999999997</v>
      </c>
      <c r="E83" s="159">
        <v>14.185371</v>
      </c>
      <c r="F83" s="72" t="s">
        <v>392</v>
      </c>
      <c r="G83" s="36">
        <v>76</v>
      </c>
      <c r="L83" s="2"/>
      <c r="M83" s="2"/>
    </row>
    <row r="84" spans="1:13" ht="20.100000000000001" customHeight="1" x14ac:dyDescent="0.2">
      <c r="A84" s="32">
        <v>77</v>
      </c>
      <c r="B84" s="69" t="s">
        <v>258</v>
      </c>
      <c r="C84" s="158">
        <v>7.2160289999999998</v>
      </c>
      <c r="D84" s="158">
        <v>14.274962</v>
      </c>
      <c r="E84" s="158">
        <v>12.651545</v>
      </c>
      <c r="F84" s="70" t="s">
        <v>446</v>
      </c>
      <c r="G84" s="32">
        <v>77</v>
      </c>
      <c r="L84" s="2"/>
      <c r="M84" s="2"/>
    </row>
    <row r="85" spans="1:13" ht="20.100000000000001" customHeight="1" x14ac:dyDescent="0.2">
      <c r="A85" s="36">
        <v>78</v>
      </c>
      <c r="B85" s="71" t="s">
        <v>229</v>
      </c>
      <c r="C85" s="159">
        <v>11.075664</v>
      </c>
      <c r="D85" s="159">
        <v>10.447651</v>
      </c>
      <c r="E85" s="159">
        <v>11.779738</v>
      </c>
      <c r="F85" s="72" t="s">
        <v>366</v>
      </c>
      <c r="G85" s="36">
        <v>78</v>
      </c>
      <c r="L85" s="2"/>
      <c r="M85" s="2"/>
    </row>
    <row r="86" spans="1:13" ht="20.100000000000001" customHeight="1" x14ac:dyDescent="0.2">
      <c r="A86" s="32">
        <v>79</v>
      </c>
      <c r="B86" s="69" t="s">
        <v>300</v>
      </c>
      <c r="C86" s="158">
        <v>13.410291000000001</v>
      </c>
      <c r="D86" s="158">
        <v>2.0218850000000002</v>
      </c>
      <c r="E86" s="158">
        <v>11.293125</v>
      </c>
      <c r="F86" s="70" t="s">
        <v>443</v>
      </c>
      <c r="G86" s="32">
        <v>79</v>
      </c>
      <c r="L86" s="2"/>
      <c r="M86" s="2"/>
    </row>
    <row r="87" spans="1:13" ht="20.100000000000001" customHeight="1" x14ac:dyDescent="0.2">
      <c r="A87" s="36">
        <v>80</v>
      </c>
      <c r="B87" s="71" t="s">
        <v>282</v>
      </c>
      <c r="C87" s="159">
        <v>14.665967</v>
      </c>
      <c r="D87" s="159">
        <v>11.232908999999999</v>
      </c>
      <c r="E87" s="159">
        <v>10.359931</v>
      </c>
      <c r="F87" s="72" t="s">
        <v>430</v>
      </c>
      <c r="G87" s="36">
        <v>80</v>
      </c>
      <c r="L87" s="2"/>
      <c r="M87" s="2"/>
    </row>
    <row r="88" spans="1:13" ht="20.100000000000001" customHeight="1" x14ac:dyDescent="0.2">
      <c r="A88" s="32">
        <v>81</v>
      </c>
      <c r="B88" s="69" t="s">
        <v>221</v>
      </c>
      <c r="C88" s="158">
        <v>9.0203089999999992</v>
      </c>
      <c r="D88" s="158">
        <v>22.456824000000001</v>
      </c>
      <c r="E88" s="158">
        <v>10.063793</v>
      </c>
      <c r="F88" s="70" t="s">
        <v>375</v>
      </c>
      <c r="G88" s="32">
        <v>81</v>
      </c>
      <c r="L88" s="2"/>
      <c r="M88" s="2"/>
    </row>
    <row r="89" spans="1:13" ht="20.100000000000001" customHeight="1" x14ac:dyDescent="0.2">
      <c r="A89" s="36">
        <v>82</v>
      </c>
      <c r="B89" s="71" t="s">
        <v>262</v>
      </c>
      <c r="C89" s="159">
        <v>5.7903039999999999</v>
      </c>
      <c r="D89" s="159">
        <v>5.3158669999999999</v>
      </c>
      <c r="E89" s="159">
        <v>9.1251320000000007</v>
      </c>
      <c r="F89" s="72" t="s">
        <v>407</v>
      </c>
      <c r="G89" s="36">
        <v>82</v>
      </c>
      <c r="L89" s="2"/>
      <c r="M89" s="2"/>
    </row>
    <row r="90" spans="1:13" ht="20.100000000000001" customHeight="1" x14ac:dyDescent="0.2">
      <c r="A90" s="32">
        <v>83</v>
      </c>
      <c r="B90" s="69" t="s">
        <v>278</v>
      </c>
      <c r="C90" s="158">
        <v>6.9991149999999998</v>
      </c>
      <c r="D90" s="158">
        <v>5.1175620000000004</v>
      </c>
      <c r="E90" s="158">
        <v>8.7207480000000004</v>
      </c>
      <c r="F90" s="70" t="s">
        <v>445</v>
      </c>
      <c r="G90" s="32">
        <v>83</v>
      </c>
      <c r="L90" s="2"/>
      <c r="M90" s="2"/>
    </row>
    <row r="91" spans="1:13" ht="20.100000000000001" customHeight="1" x14ac:dyDescent="0.2">
      <c r="A91" s="36">
        <v>84</v>
      </c>
      <c r="B91" s="71" t="s">
        <v>224</v>
      </c>
      <c r="C91" s="159">
        <v>17.711541</v>
      </c>
      <c r="D91" s="159">
        <v>6.3219880000000002</v>
      </c>
      <c r="E91" s="159">
        <v>7.8096579999999998</v>
      </c>
      <c r="F91" s="72" t="s">
        <v>373</v>
      </c>
      <c r="G91" s="36">
        <v>84</v>
      </c>
      <c r="L91" s="2"/>
      <c r="M91" s="2"/>
    </row>
    <row r="92" spans="1:13" ht="20.100000000000001" customHeight="1" x14ac:dyDescent="0.2">
      <c r="A92" s="32">
        <v>85</v>
      </c>
      <c r="B92" s="69" t="s">
        <v>298</v>
      </c>
      <c r="C92" s="158">
        <v>10.147223</v>
      </c>
      <c r="D92" s="158">
        <v>5.9480240000000002</v>
      </c>
      <c r="E92" s="158">
        <v>7.6961769999999996</v>
      </c>
      <c r="F92" s="70" t="s">
        <v>437</v>
      </c>
      <c r="G92" s="32">
        <v>85</v>
      </c>
      <c r="L92" s="2"/>
      <c r="M92" s="2"/>
    </row>
    <row r="93" spans="1:13" ht="20.100000000000001" customHeight="1" x14ac:dyDescent="0.2">
      <c r="A93" s="36">
        <v>86</v>
      </c>
      <c r="B93" s="71" t="s">
        <v>302</v>
      </c>
      <c r="C93" s="159">
        <v>1.168614</v>
      </c>
      <c r="D93" s="159">
        <v>1.2090909999999999</v>
      </c>
      <c r="E93" s="159">
        <v>7.1752050000000001</v>
      </c>
      <c r="F93" s="72" t="s">
        <v>438</v>
      </c>
      <c r="G93" s="36">
        <v>86</v>
      </c>
      <c r="L93" s="2"/>
      <c r="M93" s="2"/>
    </row>
    <row r="94" spans="1:13" ht="20.100000000000001" customHeight="1" x14ac:dyDescent="0.2">
      <c r="A94" s="32">
        <v>87</v>
      </c>
      <c r="B94" s="69" t="s">
        <v>286</v>
      </c>
      <c r="C94" s="158">
        <v>5.9349489999999996</v>
      </c>
      <c r="D94" s="158">
        <v>2.939381</v>
      </c>
      <c r="E94" s="158">
        <v>5.8881509999999997</v>
      </c>
      <c r="F94" s="70" t="s">
        <v>447</v>
      </c>
      <c r="G94" s="32">
        <v>87</v>
      </c>
      <c r="L94" s="2"/>
      <c r="M94" s="2"/>
    </row>
    <row r="95" spans="1:13" ht="20.100000000000001" customHeight="1" x14ac:dyDescent="0.2">
      <c r="A95" s="36">
        <v>88</v>
      </c>
      <c r="B95" s="71" t="s">
        <v>208</v>
      </c>
      <c r="C95" s="159">
        <v>2.4055800000000001</v>
      </c>
      <c r="D95" s="159">
        <v>3.2800669999999998</v>
      </c>
      <c r="E95" s="159">
        <v>5.188123</v>
      </c>
      <c r="F95" s="72" t="s">
        <v>363</v>
      </c>
      <c r="G95" s="36">
        <v>88</v>
      </c>
      <c r="L95" s="2"/>
      <c r="M95" s="2"/>
    </row>
    <row r="96" spans="1:13" ht="20.100000000000001" customHeight="1" x14ac:dyDescent="0.2">
      <c r="A96" s="32">
        <v>89</v>
      </c>
      <c r="B96" s="69" t="s">
        <v>257</v>
      </c>
      <c r="C96" s="158">
        <v>1.3644099999999999</v>
      </c>
      <c r="D96" s="158">
        <v>4.1162080000000003</v>
      </c>
      <c r="E96" s="158">
        <v>4.9874219999999996</v>
      </c>
      <c r="F96" s="70" t="s">
        <v>399</v>
      </c>
      <c r="G96" s="32">
        <v>89</v>
      </c>
      <c r="L96" s="2"/>
      <c r="M96" s="2"/>
    </row>
    <row r="97" spans="1:13" ht="20.100000000000001" customHeight="1" x14ac:dyDescent="0.2">
      <c r="A97" s="36">
        <v>90</v>
      </c>
      <c r="B97" s="71" t="s">
        <v>297</v>
      </c>
      <c r="C97" s="159">
        <v>5.8039300000000003</v>
      </c>
      <c r="D97" s="159">
        <v>3.3268260000000001</v>
      </c>
      <c r="E97" s="159">
        <v>4.268186</v>
      </c>
      <c r="F97" s="72" t="s">
        <v>448</v>
      </c>
      <c r="G97" s="36">
        <v>90</v>
      </c>
      <c r="L97" s="2"/>
      <c r="M97" s="2"/>
    </row>
    <row r="98" spans="1:13" ht="20.100000000000001" customHeight="1" x14ac:dyDescent="0.2">
      <c r="A98" s="32">
        <v>91</v>
      </c>
      <c r="B98" s="69" t="s">
        <v>260</v>
      </c>
      <c r="C98" s="158">
        <v>0.715696</v>
      </c>
      <c r="D98" s="158">
        <v>2.1366879999999999</v>
      </c>
      <c r="E98" s="158">
        <v>3.843772</v>
      </c>
      <c r="F98" s="70" t="s">
        <v>434</v>
      </c>
      <c r="G98" s="32">
        <v>91</v>
      </c>
      <c r="L98" s="2"/>
      <c r="M98" s="2"/>
    </row>
    <row r="99" spans="1:13" ht="20.100000000000001" customHeight="1" x14ac:dyDescent="0.2">
      <c r="A99" s="36">
        <v>92</v>
      </c>
      <c r="B99" s="71" t="s">
        <v>226</v>
      </c>
      <c r="C99" s="159">
        <v>3.6421730000000001</v>
      </c>
      <c r="D99" s="159">
        <v>2.858066</v>
      </c>
      <c r="E99" s="159">
        <v>3.8345020000000001</v>
      </c>
      <c r="F99" s="72" t="s">
        <v>377</v>
      </c>
      <c r="G99" s="36">
        <v>92</v>
      </c>
      <c r="L99" s="2"/>
      <c r="M99" s="2"/>
    </row>
    <row r="100" spans="1:13" ht="20.100000000000001" customHeight="1" x14ac:dyDescent="0.2">
      <c r="A100" s="32">
        <v>93</v>
      </c>
      <c r="B100" s="69" t="s">
        <v>220</v>
      </c>
      <c r="C100" s="158">
        <v>5.2402139999999999</v>
      </c>
      <c r="D100" s="158">
        <v>1.3240130000000001</v>
      </c>
      <c r="E100" s="158">
        <v>2.874841</v>
      </c>
      <c r="F100" s="70" t="s">
        <v>369</v>
      </c>
      <c r="G100" s="32">
        <v>93</v>
      </c>
      <c r="L100" s="2"/>
      <c r="M100" s="2"/>
    </row>
    <row r="101" spans="1:13" ht="20.100000000000001" customHeight="1" x14ac:dyDescent="0.2">
      <c r="A101" s="36">
        <v>94</v>
      </c>
      <c r="B101" s="71" t="s">
        <v>268</v>
      </c>
      <c r="C101" s="159">
        <v>0.14125599999999999</v>
      </c>
      <c r="D101" s="159">
        <v>1.90665</v>
      </c>
      <c r="E101" s="159">
        <v>2.7922349999999998</v>
      </c>
      <c r="F101" s="72" t="s">
        <v>414</v>
      </c>
      <c r="G101" s="36">
        <v>94</v>
      </c>
      <c r="L101" s="2"/>
      <c r="M101" s="2"/>
    </row>
    <row r="102" spans="1:13" ht="20.100000000000001" customHeight="1" x14ac:dyDescent="0.2">
      <c r="A102" s="32">
        <v>95</v>
      </c>
      <c r="B102" s="69" t="s">
        <v>225</v>
      </c>
      <c r="C102" s="158">
        <v>1.7115720000000001</v>
      </c>
      <c r="D102" s="158">
        <v>2.3394509999999999</v>
      </c>
      <c r="E102" s="158">
        <v>2.6749420000000002</v>
      </c>
      <c r="F102" s="70" t="s">
        <v>381</v>
      </c>
      <c r="G102" s="32">
        <v>95</v>
      </c>
      <c r="L102" s="2"/>
      <c r="M102" s="2"/>
    </row>
    <row r="103" spans="1:13" ht="20.100000000000001" customHeight="1" x14ac:dyDescent="0.2">
      <c r="A103" s="36">
        <v>96</v>
      </c>
      <c r="B103" s="71" t="s">
        <v>274</v>
      </c>
      <c r="C103" s="159">
        <v>1.490046</v>
      </c>
      <c r="D103" s="159">
        <v>1.3512690000000001</v>
      </c>
      <c r="E103" s="159">
        <v>2.2320959999999999</v>
      </c>
      <c r="F103" s="72" t="s">
        <v>382</v>
      </c>
      <c r="G103" s="36">
        <v>96</v>
      </c>
      <c r="L103" s="2"/>
      <c r="M103" s="2"/>
    </row>
    <row r="104" spans="1:13" ht="20.100000000000001" customHeight="1" x14ac:dyDescent="0.2">
      <c r="A104" s="32">
        <v>97</v>
      </c>
      <c r="B104" s="69" t="s">
        <v>303</v>
      </c>
      <c r="C104" s="158">
        <v>0.96428100000000005</v>
      </c>
      <c r="D104" s="158">
        <v>1.4304190000000001</v>
      </c>
      <c r="E104" s="158">
        <v>2.1403780000000001</v>
      </c>
      <c r="F104" s="70" t="s">
        <v>452</v>
      </c>
      <c r="G104" s="32">
        <v>97</v>
      </c>
      <c r="L104" s="2"/>
      <c r="M104" s="2"/>
    </row>
    <row r="105" spans="1:13" ht="20.100000000000001" customHeight="1" x14ac:dyDescent="0.2">
      <c r="A105" s="36">
        <v>98</v>
      </c>
      <c r="B105" s="71" t="s">
        <v>517</v>
      </c>
      <c r="C105" s="159">
        <v>3.9500000000000004E-3</v>
      </c>
      <c r="D105" s="159">
        <v>0.10964</v>
      </c>
      <c r="E105" s="159">
        <v>2.1007980000000002</v>
      </c>
      <c r="F105" s="72" t="s">
        <v>518</v>
      </c>
      <c r="G105" s="36">
        <v>98</v>
      </c>
      <c r="L105" s="2"/>
      <c r="M105" s="2"/>
    </row>
    <row r="106" spans="1:13" ht="20.100000000000001" customHeight="1" x14ac:dyDescent="0.2">
      <c r="A106" s="32">
        <v>99</v>
      </c>
      <c r="B106" s="69" t="s">
        <v>247</v>
      </c>
      <c r="C106" s="158">
        <v>0.54279599999999995</v>
      </c>
      <c r="D106" s="158">
        <v>0.14960999999999999</v>
      </c>
      <c r="E106" s="158">
        <v>1.7526569999999999</v>
      </c>
      <c r="F106" s="70" t="s">
        <v>401</v>
      </c>
      <c r="G106" s="32">
        <v>99</v>
      </c>
      <c r="L106" s="2"/>
      <c r="M106" s="2"/>
    </row>
    <row r="107" spans="1:13" ht="20.100000000000001" customHeight="1" x14ac:dyDescent="0.2">
      <c r="A107" s="36">
        <v>100</v>
      </c>
      <c r="B107" s="71" t="s">
        <v>306</v>
      </c>
      <c r="C107" s="159">
        <v>0.21970200000000001</v>
      </c>
      <c r="D107" s="159">
        <v>0.14624500000000001</v>
      </c>
      <c r="E107" s="159">
        <v>1.716934</v>
      </c>
      <c r="F107" s="72" t="s">
        <v>440</v>
      </c>
      <c r="G107" s="36">
        <v>100</v>
      </c>
      <c r="L107" s="2"/>
      <c r="M107" s="2"/>
    </row>
    <row r="108" spans="1:13" ht="20.100000000000001" customHeight="1" x14ac:dyDescent="0.2">
      <c r="A108" s="32">
        <v>101</v>
      </c>
      <c r="B108" s="69" t="s">
        <v>193</v>
      </c>
      <c r="C108" s="158">
        <v>0.45625300000000002</v>
      </c>
      <c r="D108" s="158">
        <v>2.364303</v>
      </c>
      <c r="E108" s="158">
        <v>1.6840569999999999</v>
      </c>
      <c r="F108" s="70" t="s">
        <v>352</v>
      </c>
      <c r="G108" s="32">
        <v>101</v>
      </c>
      <c r="L108" s="2"/>
      <c r="M108" s="2"/>
    </row>
    <row r="109" spans="1:13" ht="20.100000000000001" customHeight="1" x14ac:dyDescent="0.2">
      <c r="A109" s="36">
        <v>102</v>
      </c>
      <c r="B109" s="71" t="s">
        <v>594</v>
      </c>
      <c r="C109" s="159">
        <v>16.883938000000001</v>
      </c>
      <c r="D109" s="159">
        <v>2.4917000000000002E-2</v>
      </c>
      <c r="E109" s="159">
        <v>1.4638869999999999</v>
      </c>
      <c r="F109" s="72" t="s">
        <v>596</v>
      </c>
      <c r="G109" s="36">
        <v>102</v>
      </c>
      <c r="L109" s="2"/>
      <c r="M109" s="2"/>
    </row>
    <row r="110" spans="1:13" ht="20.100000000000001" customHeight="1" x14ac:dyDescent="0.2">
      <c r="A110" s="32">
        <v>103</v>
      </c>
      <c r="B110" s="69" t="s">
        <v>304</v>
      </c>
      <c r="C110" s="158">
        <v>2.045293</v>
      </c>
      <c r="D110" s="158">
        <v>1.800081</v>
      </c>
      <c r="E110" s="158">
        <v>1.442353</v>
      </c>
      <c r="F110" s="70" t="s">
        <v>449</v>
      </c>
      <c r="G110" s="32">
        <v>103</v>
      </c>
      <c r="L110" s="2"/>
      <c r="M110" s="2"/>
    </row>
    <row r="111" spans="1:13" ht="20.100000000000001" customHeight="1" x14ac:dyDescent="0.2">
      <c r="A111" s="36">
        <v>104</v>
      </c>
      <c r="B111" s="71" t="s">
        <v>237</v>
      </c>
      <c r="C111" s="159">
        <v>0.37372899999999998</v>
      </c>
      <c r="D111" s="159">
        <v>1.091953</v>
      </c>
      <c r="E111" s="159">
        <v>1.429103</v>
      </c>
      <c r="F111" s="72" t="s">
        <v>397</v>
      </c>
      <c r="G111" s="36">
        <v>104</v>
      </c>
      <c r="L111" s="2"/>
      <c r="M111" s="2"/>
    </row>
    <row r="112" spans="1:13" ht="20.100000000000001" customHeight="1" x14ac:dyDescent="0.2">
      <c r="A112" s="32">
        <v>105</v>
      </c>
      <c r="B112" s="69" t="s">
        <v>252</v>
      </c>
      <c r="C112" s="158">
        <v>1.227125</v>
      </c>
      <c r="D112" s="158">
        <v>0.61625200000000002</v>
      </c>
      <c r="E112" s="158">
        <v>1.2674240000000001</v>
      </c>
      <c r="F112" s="70" t="s">
        <v>391</v>
      </c>
      <c r="G112" s="32">
        <v>105</v>
      </c>
      <c r="L112" s="2"/>
      <c r="M112" s="2"/>
    </row>
    <row r="113" spans="1:13" ht="20.100000000000001" customHeight="1" x14ac:dyDescent="0.2">
      <c r="A113" s="36">
        <v>106</v>
      </c>
      <c r="B113" s="71" t="s">
        <v>261</v>
      </c>
      <c r="C113" s="159">
        <v>3.715414</v>
      </c>
      <c r="D113" s="159">
        <v>1.466329</v>
      </c>
      <c r="E113" s="159">
        <v>1.236121</v>
      </c>
      <c r="F113" s="72" t="s">
        <v>450</v>
      </c>
      <c r="G113" s="36">
        <v>106</v>
      </c>
      <c r="L113" s="2"/>
      <c r="M113" s="2"/>
    </row>
    <row r="114" spans="1:13" ht="20.100000000000001" customHeight="1" x14ac:dyDescent="0.2">
      <c r="A114" s="32">
        <v>107</v>
      </c>
      <c r="B114" s="69" t="s">
        <v>617</v>
      </c>
      <c r="C114" s="158">
        <v>6.8473000000000006E-2</v>
      </c>
      <c r="D114" s="158">
        <v>5.0878E-2</v>
      </c>
      <c r="E114" s="158">
        <v>1.1652420000000001</v>
      </c>
      <c r="F114" s="70" t="s">
        <v>618</v>
      </c>
      <c r="G114" s="32">
        <v>107</v>
      </c>
      <c r="L114" s="2"/>
      <c r="M114" s="2"/>
    </row>
    <row r="115" spans="1:13" ht="20.100000000000001" customHeight="1" x14ac:dyDescent="0.2">
      <c r="A115" s="36">
        <v>108</v>
      </c>
      <c r="B115" s="71" t="s">
        <v>271</v>
      </c>
      <c r="C115" s="159">
        <v>0.17802599999999999</v>
      </c>
      <c r="D115" s="159">
        <v>0.96415399999999996</v>
      </c>
      <c r="E115" s="159">
        <v>1.0908640000000001</v>
      </c>
      <c r="F115" s="72" t="s">
        <v>421</v>
      </c>
      <c r="G115" s="36">
        <v>108</v>
      </c>
      <c r="L115" s="2"/>
      <c r="M115" s="2"/>
    </row>
    <row r="116" spans="1:13" ht="20.100000000000001" customHeight="1" x14ac:dyDescent="0.2">
      <c r="A116" s="32">
        <v>109</v>
      </c>
      <c r="B116" s="69" t="s">
        <v>279</v>
      </c>
      <c r="C116" s="158">
        <v>1.066762</v>
      </c>
      <c r="D116" s="158">
        <v>1.1480330000000001</v>
      </c>
      <c r="E116" s="158">
        <v>1.0892200000000001</v>
      </c>
      <c r="F116" s="70" t="s">
        <v>436</v>
      </c>
      <c r="G116" s="32">
        <v>109</v>
      </c>
      <c r="L116" s="2"/>
      <c r="M116" s="2"/>
    </row>
    <row r="117" spans="1:13" ht="20.100000000000001" customHeight="1" x14ac:dyDescent="0.2">
      <c r="A117" s="36">
        <v>110</v>
      </c>
      <c r="B117" s="71" t="s">
        <v>272</v>
      </c>
      <c r="C117" s="159">
        <v>4.692126</v>
      </c>
      <c r="D117" s="159">
        <v>1.6480000000000002E-2</v>
      </c>
      <c r="E117" s="159">
        <v>0.75900800000000002</v>
      </c>
      <c r="F117" s="72" t="s">
        <v>435</v>
      </c>
      <c r="G117" s="36">
        <v>110</v>
      </c>
      <c r="L117" s="2"/>
      <c r="M117" s="2"/>
    </row>
    <row r="118" spans="1:13" ht="20.100000000000001" customHeight="1" x14ac:dyDescent="0.2">
      <c r="A118" s="32">
        <v>111</v>
      </c>
      <c r="B118" s="69" t="s">
        <v>264</v>
      </c>
      <c r="C118" s="158">
        <v>2.0045069999999998</v>
      </c>
      <c r="D118" s="158">
        <v>1.172917</v>
      </c>
      <c r="E118" s="158">
        <v>0.70319900000000002</v>
      </c>
      <c r="F118" s="70" t="s">
        <v>419</v>
      </c>
      <c r="G118" s="32">
        <v>111</v>
      </c>
      <c r="L118" s="2"/>
      <c r="M118" s="2"/>
    </row>
    <row r="119" spans="1:13" ht="20.100000000000001" customHeight="1" x14ac:dyDescent="0.2">
      <c r="A119" s="36">
        <v>112</v>
      </c>
      <c r="B119" s="71" t="s">
        <v>277</v>
      </c>
      <c r="C119" s="159">
        <v>0.36058600000000002</v>
      </c>
      <c r="D119" s="159">
        <v>0.341997</v>
      </c>
      <c r="E119" s="159">
        <v>0.69449700000000003</v>
      </c>
      <c r="F119" s="72" t="s">
        <v>441</v>
      </c>
      <c r="G119" s="36">
        <v>112</v>
      </c>
      <c r="L119" s="2"/>
      <c r="M119" s="2"/>
    </row>
    <row r="120" spans="1:13" ht="20.100000000000001" customHeight="1" x14ac:dyDescent="0.2">
      <c r="A120" s="32">
        <v>113</v>
      </c>
      <c r="B120" s="69" t="s">
        <v>253</v>
      </c>
      <c r="C120" s="158">
        <v>0.70928400000000003</v>
      </c>
      <c r="D120" s="158">
        <v>7.8703909999999997</v>
      </c>
      <c r="E120" s="158">
        <v>0.68372299999999997</v>
      </c>
      <c r="F120" s="70" t="s">
        <v>423</v>
      </c>
      <c r="G120" s="32">
        <v>113</v>
      </c>
      <c r="L120" s="2"/>
      <c r="M120" s="2"/>
    </row>
    <row r="121" spans="1:13" ht="20.100000000000001" customHeight="1" x14ac:dyDescent="0.2">
      <c r="A121" s="36">
        <v>114</v>
      </c>
      <c r="B121" s="71" t="s">
        <v>280</v>
      </c>
      <c r="C121" s="159">
        <v>0.80671999999999999</v>
      </c>
      <c r="D121" s="159">
        <v>0.48843500000000001</v>
      </c>
      <c r="E121" s="159">
        <v>0.63469399999999998</v>
      </c>
      <c r="F121" s="72" t="s">
        <v>428</v>
      </c>
      <c r="G121" s="36">
        <v>114</v>
      </c>
      <c r="L121" s="2"/>
      <c r="M121" s="2"/>
    </row>
    <row r="122" spans="1:13" ht="20.100000000000001" customHeight="1" x14ac:dyDescent="0.2">
      <c r="A122" s="32">
        <v>115</v>
      </c>
      <c r="B122" s="69" t="s">
        <v>463</v>
      </c>
      <c r="C122" s="158">
        <v>0.69227399999999994</v>
      </c>
      <c r="D122" s="158">
        <v>0.94445900000000005</v>
      </c>
      <c r="E122" s="158">
        <v>0.53466199999999997</v>
      </c>
      <c r="F122" s="70" t="s">
        <v>464</v>
      </c>
      <c r="G122" s="32">
        <v>115</v>
      </c>
      <c r="L122" s="2"/>
      <c r="M122" s="2"/>
    </row>
    <row r="123" spans="1:13" ht="20.100000000000001" customHeight="1" x14ac:dyDescent="0.2">
      <c r="A123" s="36">
        <v>116</v>
      </c>
      <c r="B123" s="71" t="s">
        <v>658</v>
      </c>
      <c r="C123" s="159"/>
      <c r="D123" s="159"/>
      <c r="E123" s="159">
        <v>0.52579100000000001</v>
      </c>
      <c r="F123" s="72" t="s">
        <v>659</v>
      </c>
      <c r="G123" s="36">
        <v>116</v>
      </c>
      <c r="L123" s="2"/>
      <c r="M123" s="2"/>
    </row>
    <row r="124" spans="1:13" ht="20.100000000000001" customHeight="1" x14ac:dyDescent="0.2">
      <c r="A124" s="32">
        <v>117</v>
      </c>
      <c r="B124" s="69" t="s">
        <v>589</v>
      </c>
      <c r="C124" s="158">
        <v>0.81391999999999998</v>
      </c>
      <c r="D124" s="158">
        <v>1.0255719999999999</v>
      </c>
      <c r="E124" s="158">
        <v>0.47359800000000002</v>
      </c>
      <c r="F124" s="70" t="s">
        <v>592</v>
      </c>
      <c r="G124" s="32">
        <v>117</v>
      </c>
      <c r="L124" s="2"/>
      <c r="M124" s="2"/>
    </row>
    <row r="125" spans="1:13" ht="20.100000000000001" customHeight="1" x14ac:dyDescent="0.2">
      <c r="A125" s="36">
        <v>118</v>
      </c>
      <c r="B125" s="71" t="s">
        <v>660</v>
      </c>
      <c r="C125" s="159">
        <v>2.1000000000000001E-4</v>
      </c>
      <c r="D125" s="159">
        <v>3.39E-4</v>
      </c>
      <c r="E125" s="159">
        <v>0.46700000000000003</v>
      </c>
      <c r="F125" s="72" t="s">
        <v>661</v>
      </c>
      <c r="G125" s="36">
        <v>118</v>
      </c>
      <c r="L125" s="2"/>
      <c r="M125" s="2"/>
    </row>
    <row r="126" spans="1:13" ht="20.100000000000001" customHeight="1" x14ac:dyDescent="0.2">
      <c r="A126" s="32">
        <v>119</v>
      </c>
      <c r="B126" s="69" t="s">
        <v>285</v>
      </c>
      <c r="C126" s="158">
        <v>1.39812</v>
      </c>
      <c r="D126" s="158">
        <v>8.8389999999999996E-2</v>
      </c>
      <c r="E126" s="158">
        <v>0.40621699999999999</v>
      </c>
      <c r="F126" s="70" t="s">
        <v>425</v>
      </c>
      <c r="G126" s="32">
        <v>119</v>
      </c>
      <c r="L126" s="2"/>
      <c r="M126" s="2"/>
    </row>
    <row r="127" spans="1:13" ht="20.100000000000001" customHeight="1" x14ac:dyDescent="0.2">
      <c r="A127" s="36">
        <v>120</v>
      </c>
      <c r="B127" s="71" t="s">
        <v>588</v>
      </c>
      <c r="C127" s="159">
        <v>0.205793</v>
      </c>
      <c r="D127" s="159">
        <v>1.602026</v>
      </c>
      <c r="E127" s="159">
        <v>0.397733</v>
      </c>
      <c r="F127" s="72" t="s">
        <v>591</v>
      </c>
      <c r="G127" s="36">
        <v>120</v>
      </c>
      <c r="L127" s="2"/>
      <c r="M127" s="2"/>
    </row>
    <row r="128" spans="1:13" ht="20.100000000000001" customHeight="1" x14ac:dyDescent="0.2">
      <c r="A128" s="32">
        <v>121</v>
      </c>
      <c r="B128" s="69" t="s">
        <v>636</v>
      </c>
      <c r="C128" s="158">
        <v>3.2101999999999999E-2</v>
      </c>
      <c r="D128" s="158">
        <v>8.881E-2</v>
      </c>
      <c r="E128" s="158">
        <v>0.35686099999999998</v>
      </c>
      <c r="F128" s="70" t="s">
        <v>637</v>
      </c>
      <c r="G128" s="32">
        <v>121</v>
      </c>
      <c r="L128" s="2"/>
      <c r="M128" s="2"/>
    </row>
    <row r="129" spans="1:13" ht="20.100000000000001" customHeight="1" x14ac:dyDescent="0.2">
      <c r="A129" s="36">
        <v>122</v>
      </c>
      <c r="B129" s="71" t="s">
        <v>465</v>
      </c>
      <c r="C129" s="159">
        <v>0.49280099999999999</v>
      </c>
      <c r="D129" s="159">
        <v>0.30100399999999999</v>
      </c>
      <c r="E129" s="159">
        <v>0.32288499999999998</v>
      </c>
      <c r="F129" s="72" t="s">
        <v>466</v>
      </c>
      <c r="G129" s="36">
        <v>122</v>
      </c>
      <c r="L129" s="2"/>
      <c r="M129" s="2"/>
    </row>
    <row r="130" spans="1:13" ht="20.100000000000001" customHeight="1" x14ac:dyDescent="0.2">
      <c r="A130" s="32">
        <v>123</v>
      </c>
      <c r="B130" s="69" t="s">
        <v>662</v>
      </c>
      <c r="C130" s="158">
        <v>0.16744400000000001</v>
      </c>
      <c r="D130" s="158">
        <v>4.5499999999999999E-2</v>
      </c>
      <c r="E130" s="158">
        <v>0.28578500000000001</v>
      </c>
      <c r="F130" s="70" t="s">
        <v>663</v>
      </c>
      <c r="G130" s="32">
        <v>123</v>
      </c>
      <c r="L130" s="2"/>
      <c r="M130" s="2"/>
    </row>
    <row r="131" spans="1:13" ht="20.100000000000001" customHeight="1" x14ac:dyDescent="0.2">
      <c r="A131" s="36">
        <v>124</v>
      </c>
      <c r="B131" s="71" t="s">
        <v>231</v>
      </c>
      <c r="C131" s="159">
        <v>0.38299800000000001</v>
      </c>
      <c r="D131" s="159">
        <v>9.0000000000000006E-5</v>
      </c>
      <c r="E131" s="159">
        <v>0.274918</v>
      </c>
      <c r="F131" s="72" t="s">
        <v>374</v>
      </c>
      <c r="G131" s="36">
        <v>124</v>
      </c>
      <c r="L131" s="2"/>
      <c r="M131" s="2"/>
    </row>
    <row r="132" spans="1:13" ht="20.100000000000001" customHeight="1" x14ac:dyDescent="0.2">
      <c r="A132" s="32">
        <v>125</v>
      </c>
      <c r="B132" s="69" t="s">
        <v>459</v>
      </c>
      <c r="C132" s="158">
        <v>0.40742800000000001</v>
      </c>
      <c r="D132" s="158">
        <v>0.50138099999999997</v>
      </c>
      <c r="E132" s="158">
        <v>0.245005</v>
      </c>
      <c r="F132" s="70" t="s">
        <v>462</v>
      </c>
      <c r="G132" s="32">
        <v>125</v>
      </c>
      <c r="L132" s="2"/>
      <c r="M132" s="2"/>
    </row>
    <row r="133" spans="1:13" ht="20.100000000000001" customHeight="1" x14ac:dyDescent="0.2">
      <c r="A133" s="36">
        <v>126</v>
      </c>
      <c r="B133" s="71" t="s">
        <v>613</v>
      </c>
      <c r="C133" s="159">
        <v>4.6620000000000003E-3</v>
      </c>
      <c r="D133" s="159">
        <v>0.17510700000000001</v>
      </c>
      <c r="E133" s="159">
        <v>0.23635400000000001</v>
      </c>
      <c r="F133" s="72" t="s">
        <v>614</v>
      </c>
      <c r="G133" s="36">
        <v>126</v>
      </c>
      <c r="L133" s="2"/>
      <c r="M133" s="2"/>
    </row>
    <row r="134" spans="1:13" ht="20.100000000000001" customHeight="1" x14ac:dyDescent="0.2">
      <c r="A134" s="32">
        <v>127</v>
      </c>
      <c r="B134" s="69" t="s">
        <v>521</v>
      </c>
      <c r="C134" s="158">
        <v>0.61241999999999996</v>
      </c>
      <c r="D134" s="158">
        <v>0.45862000000000003</v>
      </c>
      <c r="E134" s="158">
        <v>0.21636900000000001</v>
      </c>
      <c r="F134" s="70" t="s">
        <v>522</v>
      </c>
      <c r="G134" s="32">
        <v>127</v>
      </c>
      <c r="L134" s="2"/>
      <c r="M134" s="2"/>
    </row>
    <row r="135" spans="1:13" ht="20.100000000000001" customHeight="1" x14ac:dyDescent="0.2">
      <c r="A135" s="36">
        <v>128</v>
      </c>
      <c r="B135" s="71" t="s">
        <v>510</v>
      </c>
      <c r="C135" s="159">
        <v>0.54735</v>
      </c>
      <c r="D135" s="159">
        <v>0.32234600000000002</v>
      </c>
      <c r="E135" s="159">
        <v>0.18926299999999999</v>
      </c>
      <c r="F135" s="72" t="s">
        <v>511</v>
      </c>
      <c r="G135" s="36">
        <v>128</v>
      </c>
      <c r="L135" s="2"/>
      <c r="M135" s="2"/>
    </row>
    <row r="136" spans="1:13" ht="20.100000000000001" customHeight="1" x14ac:dyDescent="0.2">
      <c r="A136" s="32">
        <v>129</v>
      </c>
      <c r="B136" s="69" t="s">
        <v>265</v>
      </c>
      <c r="C136" s="158">
        <v>4.2890000000000003E-3</v>
      </c>
      <c r="D136" s="158">
        <v>0.88082300000000002</v>
      </c>
      <c r="E136" s="158">
        <v>0.18237300000000001</v>
      </c>
      <c r="F136" s="70" t="s">
        <v>416</v>
      </c>
      <c r="G136" s="32">
        <v>129</v>
      </c>
      <c r="L136" s="2"/>
      <c r="M136" s="2"/>
    </row>
    <row r="137" spans="1:13" ht="20.100000000000001" customHeight="1" x14ac:dyDescent="0.2">
      <c r="A137" s="36">
        <v>130</v>
      </c>
      <c r="B137" s="71" t="s">
        <v>455</v>
      </c>
      <c r="C137" s="159">
        <v>9.5374E-2</v>
      </c>
      <c r="D137" s="159">
        <v>0.24695600000000001</v>
      </c>
      <c r="E137" s="159">
        <v>0.180002</v>
      </c>
      <c r="F137" s="72" t="s">
        <v>456</v>
      </c>
      <c r="G137" s="36">
        <v>130</v>
      </c>
      <c r="L137" s="2"/>
      <c r="M137" s="2"/>
    </row>
    <row r="138" spans="1:13" ht="20.100000000000001" customHeight="1" x14ac:dyDescent="0.2">
      <c r="A138" s="32">
        <v>131</v>
      </c>
      <c r="B138" s="69" t="s">
        <v>664</v>
      </c>
      <c r="C138" s="158">
        <v>6.228E-3</v>
      </c>
      <c r="D138" s="158">
        <v>7.6229999999999996E-3</v>
      </c>
      <c r="E138" s="158">
        <v>0.17619499999999999</v>
      </c>
      <c r="F138" s="70" t="s">
        <v>665</v>
      </c>
      <c r="G138" s="32">
        <v>131</v>
      </c>
      <c r="L138" s="2"/>
      <c r="M138" s="2"/>
    </row>
    <row r="139" spans="1:13" ht="20.100000000000001" customHeight="1" x14ac:dyDescent="0.2">
      <c r="A139" s="36">
        <v>132</v>
      </c>
      <c r="B139" s="71" t="s">
        <v>301</v>
      </c>
      <c r="C139" s="159">
        <v>1.039526</v>
      </c>
      <c r="D139" s="159">
        <v>0.82445599999999997</v>
      </c>
      <c r="E139" s="159">
        <v>0.175651</v>
      </c>
      <c r="F139" s="72" t="s">
        <v>439</v>
      </c>
      <c r="G139" s="36">
        <v>132</v>
      </c>
      <c r="L139" s="2"/>
      <c r="M139" s="2"/>
    </row>
    <row r="140" spans="1:13" ht="20.100000000000001" customHeight="1" x14ac:dyDescent="0.2">
      <c r="A140" s="32">
        <v>133</v>
      </c>
      <c r="B140" s="69" t="s">
        <v>251</v>
      </c>
      <c r="C140" s="158">
        <v>0.28228999999999999</v>
      </c>
      <c r="D140" s="158">
        <v>0.42752899999999999</v>
      </c>
      <c r="E140" s="158">
        <v>0.166547</v>
      </c>
      <c r="F140" s="70" t="s">
        <v>398</v>
      </c>
      <c r="G140" s="32">
        <v>133</v>
      </c>
      <c r="L140" s="2"/>
      <c r="M140" s="2"/>
    </row>
    <row r="141" spans="1:13" ht="20.100000000000001" customHeight="1" x14ac:dyDescent="0.2">
      <c r="A141" s="36">
        <v>134</v>
      </c>
      <c r="B141" s="71" t="s">
        <v>249</v>
      </c>
      <c r="C141" s="159">
        <v>6.5457840000000003</v>
      </c>
      <c r="D141" s="159">
        <v>4.8229000000000001E-2</v>
      </c>
      <c r="E141" s="159">
        <v>0.149344</v>
      </c>
      <c r="F141" s="72" t="s">
        <v>394</v>
      </c>
      <c r="G141" s="36">
        <v>134</v>
      </c>
      <c r="L141" s="2"/>
      <c r="M141" s="2"/>
    </row>
    <row r="142" spans="1:13" ht="20.100000000000001" customHeight="1" x14ac:dyDescent="0.2">
      <c r="A142" s="32">
        <v>135</v>
      </c>
      <c r="B142" s="69" t="s">
        <v>653</v>
      </c>
      <c r="C142" s="158">
        <v>2.4646000000000001E-2</v>
      </c>
      <c r="D142" s="158"/>
      <c r="E142" s="158">
        <v>0.12979499999999999</v>
      </c>
      <c r="F142" s="70" t="s">
        <v>654</v>
      </c>
      <c r="G142" s="32">
        <v>135</v>
      </c>
      <c r="L142" s="2"/>
      <c r="M142" s="2"/>
    </row>
    <row r="143" spans="1:13" ht="20.100000000000001" customHeight="1" x14ac:dyDescent="0.2">
      <c r="A143" s="36">
        <v>136</v>
      </c>
      <c r="B143" s="71" t="s">
        <v>615</v>
      </c>
      <c r="C143" s="159">
        <v>1.7007000000000001E-2</v>
      </c>
      <c r="D143" s="159">
        <v>8.2239999999999994E-2</v>
      </c>
      <c r="E143" s="159">
        <v>0.12866900000000001</v>
      </c>
      <c r="F143" s="72" t="s">
        <v>616</v>
      </c>
      <c r="G143" s="36">
        <v>136</v>
      </c>
      <c r="L143" s="2"/>
      <c r="M143" s="2"/>
    </row>
    <row r="144" spans="1:13" ht="20.100000000000001" customHeight="1" x14ac:dyDescent="0.2">
      <c r="A144" s="32">
        <v>137</v>
      </c>
      <c r="B144" s="69" t="s">
        <v>666</v>
      </c>
      <c r="C144" s="158">
        <v>5.9599999999999996E-4</v>
      </c>
      <c r="D144" s="158"/>
      <c r="E144" s="158">
        <v>0.12842400000000001</v>
      </c>
      <c r="F144" s="70" t="s">
        <v>667</v>
      </c>
      <c r="G144" s="32">
        <v>137</v>
      </c>
      <c r="L144" s="2"/>
      <c r="M144" s="2"/>
    </row>
    <row r="145" spans="1:13" ht="20.100000000000001" customHeight="1" x14ac:dyDescent="0.2">
      <c r="A145" s="36">
        <v>138</v>
      </c>
      <c r="B145" s="71" t="s">
        <v>611</v>
      </c>
      <c r="C145" s="159">
        <v>4.5122000000000002E-2</v>
      </c>
      <c r="D145" s="159">
        <v>0.275146</v>
      </c>
      <c r="E145" s="159">
        <v>0.12809200000000001</v>
      </c>
      <c r="F145" s="72" t="s">
        <v>612</v>
      </c>
      <c r="G145" s="36">
        <v>138</v>
      </c>
      <c r="L145" s="2"/>
      <c r="M145" s="2"/>
    </row>
    <row r="146" spans="1:13" ht="20.100000000000001" customHeight="1" x14ac:dyDescent="0.2">
      <c r="A146" s="32">
        <v>139</v>
      </c>
      <c r="B146" s="69" t="s">
        <v>222</v>
      </c>
      <c r="C146" s="158">
        <v>0.142984</v>
      </c>
      <c r="D146" s="158">
        <v>7.6335E-2</v>
      </c>
      <c r="E146" s="158">
        <v>0.12776299999999999</v>
      </c>
      <c r="F146" s="70" t="s">
        <v>408</v>
      </c>
      <c r="G146" s="32">
        <v>139</v>
      </c>
      <c r="L146" s="2"/>
      <c r="M146" s="2"/>
    </row>
    <row r="147" spans="1:13" ht="20.100000000000001" customHeight="1" x14ac:dyDescent="0.2">
      <c r="A147" s="36">
        <v>140</v>
      </c>
      <c r="B147" s="71" t="s">
        <v>624</v>
      </c>
      <c r="C147" s="159">
        <v>0.138326</v>
      </c>
      <c r="D147" s="159">
        <v>3.1963999999999999E-2</v>
      </c>
      <c r="E147" s="159">
        <v>0.107573</v>
      </c>
      <c r="F147" s="72" t="s">
        <v>626</v>
      </c>
      <c r="G147" s="36">
        <v>140</v>
      </c>
      <c r="L147" s="2"/>
      <c r="M147" s="2"/>
    </row>
    <row r="148" spans="1:13" ht="20.100000000000001" customHeight="1" x14ac:dyDescent="0.2">
      <c r="A148" s="32">
        <v>141</v>
      </c>
      <c r="B148" s="69" t="s">
        <v>305</v>
      </c>
      <c r="C148" s="158">
        <v>1.0627409999999999</v>
      </c>
      <c r="D148" s="158">
        <v>0.19625000000000001</v>
      </c>
      <c r="E148" s="158">
        <v>9.8972000000000004E-2</v>
      </c>
      <c r="F148" s="70" t="s">
        <v>406</v>
      </c>
      <c r="G148" s="32">
        <v>141</v>
      </c>
      <c r="L148" s="2"/>
      <c r="M148" s="2"/>
    </row>
    <row r="149" spans="1:13" ht="20.100000000000001" customHeight="1" x14ac:dyDescent="0.2">
      <c r="A149" s="36">
        <v>142</v>
      </c>
      <c r="B149" s="71" t="s">
        <v>519</v>
      </c>
      <c r="C149" s="159">
        <v>0.14652599999999999</v>
      </c>
      <c r="D149" s="159">
        <v>0.23495199999999999</v>
      </c>
      <c r="E149" s="159">
        <v>8.9413999999999993E-2</v>
      </c>
      <c r="F149" s="72" t="s">
        <v>520</v>
      </c>
      <c r="G149" s="36">
        <v>142</v>
      </c>
      <c r="L149" s="2"/>
      <c r="M149" s="2"/>
    </row>
    <row r="150" spans="1:13" ht="20.100000000000001" customHeight="1" x14ac:dyDescent="0.2">
      <c r="A150" s="32">
        <v>143</v>
      </c>
      <c r="B150" s="69" t="s">
        <v>609</v>
      </c>
      <c r="C150" s="158">
        <v>0.13761399999999999</v>
      </c>
      <c r="D150" s="158">
        <v>169.10984999999999</v>
      </c>
      <c r="E150" s="158">
        <v>8.7720999999999993E-2</v>
      </c>
      <c r="F150" s="70" t="s">
        <v>610</v>
      </c>
      <c r="G150" s="32">
        <v>143</v>
      </c>
      <c r="L150" s="2"/>
      <c r="M150" s="2"/>
    </row>
    <row r="151" spans="1:13" ht="20.100000000000001" customHeight="1" x14ac:dyDescent="0.2">
      <c r="A151" s="36">
        <v>144</v>
      </c>
      <c r="B151" s="71" t="s">
        <v>668</v>
      </c>
      <c r="C151" s="159">
        <v>2.5891000000000001E-2</v>
      </c>
      <c r="D151" s="159">
        <v>3.3519999999999999E-3</v>
      </c>
      <c r="E151" s="159">
        <v>8.5628999999999997E-2</v>
      </c>
      <c r="F151" s="72" t="s">
        <v>669</v>
      </c>
      <c r="G151" s="36">
        <v>144</v>
      </c>
      <c r="L151" s="2"/>
      <c r="M151" s="2"/>
    </row>
    <row r="152" spans="1:13" ht="20.100000000000001" customHeight="1" x14ac:dyDescent="0.2">
      <c r="A152" s="32">
        <v>145</v>
      </c>
      <c r="B152" s="69" t="s">
        <v>202</v>
      </c>
      <c r="C152" s="158">
        <v>0.30330699999999999</v>
      </c>
      <c r="D152" s="158">
        <v>6.0025149999999998</v>
      </c>
      <c r="E152" s="158">
        <v>8.4502999999999995E-2</v>
      </c>
      <c r="F152" s="70" t="s">
        <v>342</v>
      </c>
      <c r="G152" s="32">
        <v>145</v>
      </c>
      <c r="L152" s="2"/>
      <c r="M152" s="2"/>
    </row>
    <row r="153" spans="1:13" ht="20.100000000000001" customHeight="1" x14ac:dyDescent="0.2">
      <c r="A153" s="36">
        <v>146</v>
      </c>
      <c r="B153" s="71" t="s">
        <v>600</v>
      </c>
      <c r="C153" s="159"/>
      <c r="D153" s="159">
        <v>2.232E-3</v>
      </c>
      <c r="E153" s="159">
        <v>7.9722000000000001E-2</v>
      </c>
      <c r="F153" s="72" t="s">
        <v>601</v>
      </c>
      <c r="G153" s="36">
        <v>146</v>
      </c>
      <c r="L153" s="2"/>
      <c r="M153" s="2"/>
    </row>
    <row r="154" spans="1:13" ht="20.100000000000001" customHeight="1" x14ac:dyDescent="0.2">
      <c r="A154" s="32">
        <v>147</v>
      </c>
      <c r="B154" s="69" t="s">
        <v>284</v>
      </c>
      <c r="C154" s="158">
        <v>0.39648499999999998</v>
      </c>
      <c r="D154" s="158">
        <v>0.65062500000000001</v>
      </c>
      <c r="E154" s="158">
        <v>5.9546000000000002E-2</v>
      </c>
      <c r="F154" s="70" t="s">
        <v>451</v>
      </c>
      <c r="G154" s="32">
        <v>147</v>
      </c>
      <c r="L154" s="2"/>
      <c r="M154" s="2"/>
    </row>
    <row r="155" spans="1:13" ht="20.100000000000001" customHeight="1" x14ac:dyDescent="0.2">
      <c r="A155" s="36">
        <v>148</v>
      </c>
      <c r="B155" s="71" t="s">
        <v>602</v>
      </c>
      <c r="C155" s="159">
        <v>0.28324500000000002</v>
      </c>
      <c r="D155" s="159">
        <v>22.782893000000001</v>
      </c>
      <c r="E155" s="159">
        <v>5.7116E-2</v>
      </c>
      <c r="F155" s="72" t="s">
        <v>603</v>
      </c>
      <c r="G155" s="36">
        <v>148</v>
      </c>
      <c r="L155" s="2"/>
      <c r="M155" s="2"/>
    </row>
    <row r="156" spans="1:13" ht="20.100000000000001" customHeight="1" thickBot="1" x14ac:dyDescent="0.25">
      <c r="A156" s="32"/>
      <c r="B156" s="69" t="s">
        <v>289</v>
      </c>
      <c r="C156" s="158">
        <v>3.4347940000000001</v>
      </c>
      <c r="D156" s="158">
        <v>27.56542</v>
      </c>
      <c r="E156" s="158">
        <v>0.18958900000000001</v>
      </c>
      <c r="F156" s="70" t="s">
        <v>174</v>
      </c>
      <c r="G156" s="32"/>
      <c r="L156" s="2"/>
      <c r="M156" s="2"/>
    </row>
    <row r="157" spans="1:13" ht="19.5" customHeight="1" thickBot="1" x14ac:dyDescent="0.25">
      <c r="A157" s="53"/>
      <c r="B157" s="73" t="s">
        <v>78</v>
      </c>
      <c r="C157" s="161">
        <f>SUM(C8:C156)</f>
        <v>44894.211419000007</v>
      </c>
      <c r="D157" s="161">
        <f>SUM(D8:D156)</f>
        <v>36708.787421999994</v>
      </c>
      <c r="E157" s="161">
        <f>SUM(E8:E156)</f>
        <v>42288.502435999988</v>
      </c>
      <c r="F157" s="74" t="s">
        <v>1</v>
      </c>
      <c r="G157" s="56"/>
      <c r="L157" s="2"/>
      <c r="M157" s="2"/>
    </row>
    <row r="158" spans="1:13" ht="35.1" customHeight="1" x14ac:dyDescent="0.2">
      <c r="A158" s="1"/>
      <c r="B158" s="1"/>
      <c r="C158" s="17"/>
      <c r="D158" s="17"/>
      <c r="E158" s="17"/>
      <c r="F158" s="1"/>
      <c r="G158" s="1"/>
      <c r="L158" s="2"/>
      <c r="M158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9" ht="18" customHeight="1" x14ac:dyDescent="0.2">
      <c r="I1" s="21" t="s">
        <v>77</v>
      </c>
    </row>
    <row r="2" spans="1:19" ht="24" customHeight="1" x14ac:dyDescent="0.2"/>
    <row r="3" spans="1:19" ht="23.25" customHeight="1" x14ac:dyDescent="0.25">
      <c r="A3" s="238" t="s">
        <v>39</v>
      </c>
      <c r="B3" s="238"/>
      <c r="C3" s="238"/>
      <c r="D3" s="238"/>
      <c r="E3" s="238"/>
      <c r="F3" s="238"/>
      <c r="G3" s="238"/>
      <c r="L3" s="2"/>
      <c r="M3" s="2"/>
    </row>
    <row r="4" spans="1:19" ht="23.25" customHeight="1" x14ac:dyDescent="0.2">
      <c r="A4" s="239" t="s">
        <v>47</v>
      </c>
      <c r="B4" s="239"/>
      <c r="C4" s="239"/>
      <c r="D4" s="239"/>
      <c r="E4" s="239"/>
      <c r="F4" s="239"/>
      <c r="G4" s="239"/>
      <c r="L4" s="2"/>
      <c r="M4" s="2"/>
    </row>
    <row r="5" spans="1:19" ht="18" customHeight="1" x14ac:dyDescent="0.2">
      <c r="A5" s="229" t="s">
        <v>84</v>
      </c>
      <c r="B5" s="240" t="s">
        <v>101</v>
      </c>
      <c r="C5" s="12" t="s">
        <v>673</v>
      </c>
      <c r="D5" s="12" t="s">
        <v>623</v>
      </c>
      <c r="E5" s="12" t="s">
        <v>673</v>
      </c>
      <c r="F5" s="236" t="s">
        <v>105</v>
      </c>
      <c r="G5" s="237" t="s">
        <v>83</v>
      </c>
      <c r="L5" s="2"/>
      <c r="M5" s="2"/>
    </row>
    <row r="6" spans="1:19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37"/>
      <c r="L6" s="2"/>
      <c r="M6" s="2"/>
      <c r="O6" s="202"/>
      <c r="P6" s="202"/>
      <c r="Q6" s="201"/>
      <c r="R6" s="201"/>
      <c r="S6" s="201"/>
    </row>
    <row r="7" spans="1:19" ht="18" customHeight="1" x14ac:dyDescent="0.2">
      <c r="A7" s="229"/>
      <c r="B7" s="240"/>
      <c r="C7" s="233" t="s">
        <v>79</v>
      </c>
      <c r="D7" s="234"/>
      <c r="E7" s="235"/>
      <c r="F7" s="236"/>
      <c r="G7" s="237"/>
      <c r="L7" s="2"/>
      <c r="M7" s="2"/>
      <c r="O7" s="202"/>
      <c r="P7" s="202"/>
      <c r="Q7" s="201"/>
      <c r="R7" s="201"/>
      <c r="S7" s="201"/>
    </row>
    <row r="8" spans="1:19" ht="20.100000000000001" customHeight="1" x14ac:dyDescent="0.2">
      <c r="A8" s="90">
        <v>1</v>
      </c>
      <c r="B8" s="69" t="s">
        <v>98</v>
      </c>
      <c r="C8" s="158">
        <v>16306.300465</v>
      </c>
      <c r="D8" s="158">
        <v>13315.264918999999</v>
      </c>
      <c r="E8" s="158">
        <v>15622.377074</v>
      </c>
      <c r="F8" s="70" t="s">
        <v>102</v>
      </c>
      <c r="G8" s="66">
        <v>1</v>
      </c>
      <c r="L8" s="2"/>
      <c r="M8" s="2"/>
      <c r="O8" s="202"/>
      <c r="P8" s="202"/>
      <c r="Q8" s="201"/>
      <c r="R8" s="201"/>
      <c r="S8" s="201"/>
    </row>
    <row r="9" spans="1:19" ht="20.100000000000001" customHeight="1" x14ac:dyDescent="0.2">
      <c r="A9" s="91">
        <v>2</v>
      </c>
      <c r="B9" s="71" t="s">
        <v>99</v>
      </c>
      <c r="C9" s="159">
        <v>18831.159242000002</v>
      </c>
      <c r="D9" s="159">
        <v>15641.455171</v>
      </c>
      <c r="E9" s="159">
        <v>17371.501585999998</v>
      </c>
      <c r="F9" s="72" t="s">
        <v>103</v>
      </c>
      <c r="G9" s="67">
        <v>2</v>
      </c>
      <c r="L9" s="2"/>
      <c r="M9" s="2"/>
    </row>
    <row r="10" spans="1:19" ht="20.100000000000001" customHeight="1" thickBot="1" x14ac:dyDescent="0.25">
      <c r="A10" s="92">
        <v>3</v>
      </c>
      <c r="B10" s="88" t="s">
        <v>100</v>
      </c>
      <c r="C10" s="160">
        <v>9756.7517119999993</v>
      </c>
      <c r="D10" s="160">
        <v>7752.0673319999996</v>
      </c>
      <c r="E10" s="160">
        <v>9294.6237760000004</v>
      </c>
      <c r="F10" s="89" t="s">
        <v>104</v>
      </c>
      <c r="G10" s="82">
        <v>3</v>
      </c>
      <c r="L10" s="2"/>
      <c r="M10" s="2"/>
    </row>
    <row r="11" spans="1:19" ht="19.5" customHeight="1" thickBot="1" x14ac:dyDescent="0.25">
      <c r="A11" s="93"/>
      <c r="B11" s="73" t="s">
        <v>78</v>
      </c>
      <c r="C11" s="161">
        <f>SUM(C8:C10)</f>
        <v>44894.211418999999</v>
      </c>
      <c r="D11" s="161">
        <f>SUM(D8:D10)</f>
        <v>36708.787422000001</v>
      </c>
      <c r="E11" s="161">
        <f>SUM(E8:E10)</f>
        <v>42288.502436000002</v>
      </c>
      <c r="F11" s="74" t="s">
        <v>1</v>
      </c>
      <c r="G11" s="83"/>
      <c r="L11" s="2"/>
      <c r="M11" s="2"/>
    </row>
    <row r="12" spans="1:19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8" t="s">
        <v>40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48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84</v>
      </c>
      <c r="B5" s="240" t="s">
        <v>101</v>
      </c>
      <c r="C5" s="12" t="s">
        <v>673</v>
      </c>
      <c r="D5" s="12" t="s">
        <v>623</v>
      </c>
      <c r="E5" s="12" t="s">
        <v>673</v>
      </c>
      <c r="F5" s="236" t="s">
        <v>105</v>
      </c>
      <c r="G5" s="237" t="s">
        <v>83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37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37"/>
      <c r="L7" s="2"/>
      <c r="M7" s="2"/>
    </row>
    <row r="8" spans="1:13" ht="20.100000000000001" customHeight="1" x14ac:dyDescent="0.2">
      <c r="A8" s="84">
        <v>1</v>
      </c>
      <c r="B8" s="46" t="s">
        <v>106</v>
      </c>
      <c r="C8" s="158">
        <v>1722.2172310000001</v>
      </c>
      <c r="D8" s="158">
        <v>1531.5826420000001</v>
      </c>
      <c r="E8" s="158">
        <v>1446.7399539999999</v>
      </c>
      <c r="F8" s="47" t="s">
        <v>109</v>
      </c>
      <c r="G8" s="66">
        <v>1</v>
      </c>
      <c r="L8" s="2"/>
      <c r="M8" s="2"/>
    </row>
    <row r="9" spans="1:13" ht="20.100000000000001" customHeight="1" x14ac:dyDescent="0.2">
      <c r="A9" s="85">
        <v>2</v>
      </c>
      <c r="B9" s="48" t="s">
        <v>107</v>
      </c>
      <c r="C9" s="159">
        <v>11726.320452</v>
      </c>
      <c r="D9" s="159">
        <v>9247.5325209999992</v>
      </c>
      <c r="E9" s="159">
        <v>10521.623283999999</v>
      </c>
      <c r="F9" s="49" t="s">
        <v>111</v>
      </c>
      <c r="G9" s="67">
        <v>2</v>
      </c>
      <c r="L9" s="2"/>
      <c r="M9" s="2"/>
    </row>
    <row r="10" spans="1:13" ht="20.100000000000001" customHeight="1" thickBot="1" x14ac:dyDescent="0.25">
      <c r="A10" s="86">
        <v>3</v>
      </c>
      <c r="B10" s="51" t="s">
        <v>108</v>
      </c>
      <c r="C10" s="160">
        <v>31445.673736000001</v>
      </c>
      <c r="D10" s="160">
        <v>25929.672258999999</v>
      </c>
      <c r="E10" s="160">
        <v>30320.139198000001</v>
      </c>
      <c r="F10" s="52" t="s">
        <v>110</v>
      </c>
      <c r="G10" s="82">
        <v>3</v>
      </c>
      <c r="L10" s="2"/>
      <c r="M10" s="2"/>
    </row>
    <row r="11" spans="1:13" ht="19.5" customHeight="1" thickBot="1" x14ac:dyDescent="0.25">
      <c r="A11" s="87"/>
      <c r="B11" s="54" t="s">
        <v>78</v>
      </c>
      <c r="C11" s="161">
        <f>SUM(C8:C10)</f>
        <v>44894.211418999999</v>
      </c>
      <c r="D11" s="161">
        <f>SUM(D8:D10)</f>
        <v>36708.787421999994</v>
      </c>
      <c r="E11" s="161">
        <f>SUM(E8:E10)</f>
        <v>42288.502436000002</v>
      </c>
      <c r="F11" s="55" t="s">
        <v>1</v>
      </c>
      <c r="G11" s="83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0"/>
  <sheetViews>
    <sheetView showGridLines="0" rightToLeft="1" workbookViewId="0"/>
  </sheetViews>
  <sheetFormatPr defaultColWidth="8.625" defaultRowHeight="18" customHeight="1" x14ac:dyDescent="0.2"/>
  <cols>
    <col min="1" max="1" width="6.75" style="2" customWidth="1"/>
    <col min="2" max="2" width="29.25" style="2" customWidth="1"/>
    <col min="3" max="5" width="12.75" style="2" customWidth="1"/>
    <col min="6" max="6" width="29.25" style="2" bestFit="1" customWidth="1"/>
    <col min="7" max="7" width="6.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8" ht="18" customHeight="1" x14ac:dyDescent="0.2">
      <c r="I1" s="21" t="s">
        <v>77</v>
      </c>
    </row>
    <row r="2" spans="1:18" ht="24" customHeight="1" x14ac:dyDescent="0.2">
      <c r="C2" s="20"/>
      <c r="D2" s="20"/>
      <c r="E2" s="20"/>
    </row>
    <row r="3" spans="1:18" ht="23.25" customHeight="1" x14ac:dyDescent="0.25">
      <c r="A3" s="238" t="s">
        <v>124</v>
      </c>
      <c r="B3" s="238"/>
      <c r="C3" s="238"/>
      <c r="D3" s="238"/>
      <c r="E3" s="238"/>
      <c r="F3" s="238"/>
      <c r="G3" s="238"/>
      <c r="L3" s="2"/>
      <c r="M3" s="2"/>
    </row>
    <row r="4" spans="1:18" ht="23.25" customHeight="1" x14ac:dyDescent="0.2">
      <c r="A4" s="239" t="s">
        <v>123</v>
      </c>
      <c r="B4" s="239"/>
      <c r="C4" s="239"/>
      <c r="D4" s="239"/>
      <c r="E4" s="239"/>
      <c r="F4" s="239"/>
      <c r="G4" s="239"/>
      <c r="L4" s="2"/>
      <c r="M4" s="2"/>
    </row>
    <row r="5" spans="1:18" ht="18" customHeight="1" x14ac:dyDescent="0.2">
      <c r="A5" s="229" t="s">
        <v>127</v>
      </c>
      <c r="B5" s="243" t="s">
        <v>128</v>
      </c>
      <c r="C5" s="12" t="s">
        <v>673</v>
      </c>
      <c r="D5" s="12" t="s">
        <v>623</v>
      </c>
      <c r="E5" s="12" t="s">
        <v>673</v>
      </c>
      <c r="F5" s="241" t="s">
        <v>126</v>
      </c>
      <c r="G5" s="237" t="s">
        <v>125</v>
      </c>
      <c r="L5" s="2"/>
      <c r="M5" s="2"/>
    </row>
    <row r="6" spans="1:18" ht="18" customHeight="1" x14ac:dyDescent="0.2">
      <c r="A6" s="229"/>
      <c r="B6" s="243"/>
      <c r="C6" s="18">
        <v>2017</v>
      </c>
      <c r="D6" s="18">
        <v>2018</v>
      </c>
      <c r="E6" s="18">
        <v>2018</v>
      </c>
      <c r="F6" s="241"/>
      <c r="G6" s="237"/>
      <c r="L6" s="2"/>
      <c r="M6" s="2"/>
    </row>
    <row r="7" spans="1:18" ht="18" customHeight="1" x14ac:dyDescent="0.2">
      <c r="A7" s="229"/>
      <c r="B7" s="243"/>
      <c r="C7" s="233" t="s">
        <v>79</v>
      </c>
      <c r="D7" s="234"/>
      <c r="E7" s="235"/>
      <c r="F7" s="241"/>
      <c r="G7" s="237"/>
      <c r="L7" s="2"/>
      <c r="M7" s="2"/>
    </row>
    <row r="8" spans="1:18" ht="20.100000000000001" customHeight="1" x14ac:dyDescent="0.2">
      <c r="A8" s="101" t="s">
        <v>140</v>
      </c>
      <c r="B8" s="76" t="s">
        <v>0</v>
      </c>
      <c r="C8" s="162">
        <f>SUBTOTAL(9,C9:C19)</f>
        <v>27007.340507999997</v>
      </c>
      <c r="D8" s="162">
        <f>SUBTOTAL(9,D9:D19)</f>
        <v>22858.495671000001</v>
      </c>
      <c r="E8" s="162">
        <f>SUBTOTAL(9,E9:E19)</f>
        <v>24339.705975999997</v>
      </c>
      <c r="F8" s="77" t="s">
        <v>1</v>
      </c>
      <c r="G8" s="98" t="s">
        <v>129</v>
      </c>
      <c r="L8" s="2"/>
      <c r="M8" s="2"/>
    </row>
    <row r="9" spans="1:18" ht="20.100000000000001" customHeight="1" x14ac:dyDescent="0.2">
      <c r="A9" s="102"/>
      <c r="B9" s="69" t="s">
        <v>143</v>
      </c>
      <c r="C9" s="158">
        <v>14133.209999000001</v>
      </c>
      <c r="D9" s="158">
        <v>9167.6945149999992</v>
      </c>
      <c r="E9" s="158">
        <v>11613.963616999999</v>
      </c>
      <c r="F9" s="70" t="s">
        <v>453</v>
      </c>
      <c r="G9" s="99"/>
      <c r="I9" s="11"/>
      <c r="J9" s="10"/>
      <c r="K9" s="10"/>
      <c r="L9" s="2"/>
      <c r="M9" s="2"/>
    </row>
    <row r="10" spans="1:18" ht="20.100000000000001" customHeight="1" x14ac:dyDescent="0.2">
      <c r="A10" s="103"/>
      <c r="B10" s="71" t="s">
        <v>144</v>
      </c>
      <c r="C10" s="159">
        <v>8756.5206739999994</v>
      </c>
      <c r="D10" s="159">
        <v>7908.3174820000004</v>
      </c>
      <c r="E10" s="159">
        <v>8409.0761490000004</v>
      </c>
      <c r="F10" s="72" t="s">
        <v>172</v>
      </c>
      <c r="G10" s="100"/>
      <c r="I10" s="11"/>
      <c r="J10" s="10"/>
      <c r="K10" s="10"/>
      <c r="L10" s="2"/>
      <c r="M10" s="2"/>
    </row>
    <row r="11" spans="1:18" ht="20.100000000000001" customHeight="1" x14ac:dyDescent="0.2">
      <c r="A11" s="102"/>
      <c r="B11" s="69" t="s">
        <v>314</v>
      </c>
      <c r="C11" s="158">
        <v>758.63177700000006</v>
      </c>
      <c r="D11" s="158">
        <v>899.52945399999999</v>
      </c>
      <c r="E11" s="158">
        <v>1099.6668219999999</v>
      </c>
      <c r="F11" s="70" t="s">
        <v>315</v>
      </c>
      <c r="G11" s="99"/>
      <c r="I11" s="11"/>
      <c r="J11" s="10"/>
      <c r="K11" s="10"/>
      <c r="L11" s="2"/>
      <c r="M11" s="2"/>
    </row>
    <row r="12" spans="1:18" ht="20.100000000000001" customHeight="1" x14ac:dyDescent="0.2">
      <c r="A12" s="103"/>
      <c r="B12" s="71" t="s">
        <v>145</v>
      </c>
      <c r="C12" s="159">
        <v>1304.16688</v>
      </c>
      <c r="D12" s="159">
        <v>1098.570039</v>
      </c>
      <c r="E12" s="159">
        <v>980.36331399999995</v>
      </c>
      <c r="F12" s="72" t="s">
        <v>454</v>
      </c>
      <c r="G12" s="100"/>
      <c r="I12" s="11"/>
      <c r="J12" s="10"/>
      <c r="K12" s="10"/>
      <c r="L12" s="2"/>
      <c r="M12" s="2"/>
      <c r="N12" s="202"/>
      <c r="O12" s="202"/>
      <c r="P12" s="201"/>
      <c r="Q12" s="201"/>
      <c r="R12" s="201"/>
    </row>
    <row r="13" spans="1:18" ht="20.100000000000001" customHeight="1" x14ac:dyDescent="0.2">
      <c r="A13" s="102"/>
      <c r="B13" s="69" t="s">
        <v>146</v>
      </c>
      <c r="C13" s="158">
        <v>1033.8192140000001</v>
      </c>
      <c r="D13" s="158">
        <v>1202.3964980000001</v>
      </c>
      <c r="E13" s="158">
        <v>770.77853000000005</v>
      </c>
      <c r="F13" s="70" t="s">
        <v>291</v>
      </c>
      <c r="G13" s="99"/>
      <c r="I13" s="11"/>
      <c r="J13" s="10"/>
      <c r="K13" s="10"/>
      <c r="L13" s="2"/>
      <c r="M13" s="2"/>
      <c r="N13" s="202"/>
      <c r="O13" s="202"/>
      <c r="P13" s="201"/>
      <c r="Q13" s="201"/>
      <c r="R13" s="201"/>
    </row>
    <row r="14" spans="1:18" ht="20.100000000000001" customHeight="1" x14ac:dyDescent="0.2">
      <c r="A14" s="103"/>
      <c r="B14" s="71" t="s">
        <v>147</v>
      </c>
      <c r="C14" s="159">
        <v>267.65119900000002</v>
      </c>
      <c r="D14" s="159">
        <v>299.68733300000002</v>
      </c>
      <c r="E14" s="159">
        <v>706.95679600000005</v>
      </c>
      <c r="F14" s="72" t="s">
        <v>290</v>
      </c>
      <c r="G14" s="100"/>
      <c r="I14" s="11"/>
      <c r="J14" s="10"/>
      <c r="K14" s="10"/>
      <c r="L14" s="2"/>
      <c r="M14" s="2"/>
      <c r="N14" s="202"/>
      <c r="O14" s="202"/>
      <c r="P14" s="201"/>
      <c r="Q14" s="201"/>
      <c r="R14" s="201"/>
    </row>
    <row r="15" spans="1:18" ht="20.100000000000001" customHeight="1" x14ac:dyDescent="0.2">
      <c r="A15" s="102"/>
      <c r="B15" s="69" t="s">
        <v>148</v>
      </c>
      <c r="C15" s="158">
        <v>453.03465399999999</v>
      </c>
      <c r="D15" s="158">
        <v>1133.359678</v>
      </c>
      <c r="E15" s="158">
        <v>300.26995099999999</v>
      </c>
      <c r="F15" s="70" t="s">
        <v>294</v>
      </c>
      <c r="G15" s="99"/>
      <c r="I15" s="11"/>
      <c r="J15" s="10"/>
      <c r="K15" s="10"/>
      <c r="L15" s="2"/>
      <c r="M15" s="2"/>
      <c r="N15" s="202"/>
      <c r="O15" s="202"/>
      <c r="P15" s="201"/>
      <c r="Q15" s="201"/>
      <c r="R15" s="201"/>
    </row>
    <row r="16" spans="1:18" ht="20.100000000000001" customHeight="1" x14ac:dyDescent="0.2">
      <c r="A16" s="103"/>
      <c r="B16" s="71" t="s">
        <v>150</v>
      </c>
      <c r="C16" s="159">
        <v>176.79468399999999</v>
      </c>
      <c r="D16" s="159">
        <v>992.06453899999997</v>
      </c>
      <c r="E16" s="159">
        <v>284.155509</v>
      </c>
      <c r="F16" s="72" t="s">
        <v>292</v>
      </c>
      <c r="G16" s="100"/>
      <c r="I16" s="11"/>
      <c r="J16" s="10"/>
      <c r="K16" s="10"/>
      <c r="L16" s="203"/>
      <c r="M16" s="203"/>
      <c r="N16" s="202"/>
      <c r="O16" s="202"/>
      <c r="P16" s="201"/>
      <c r="Q16" s="201"/>
      <c r="R16" s="201"/>
    </row>
    <row r="17" spans="1:18" ht="20.100000000000001" customHeight="1" x14ac:dyDescent="0.2">
      <c r="A17" s="102"/>
      <c r="B17" s="69" t="s">
        <v>149</v>
      </c>
      <c r="C17" s="158">
        <v>93.257543999999996</v>
      </c>
      <c r="D17" s="158">
        <v>139.77437699999999</v>
      </c>
      <c r="E17" s="158">
        <v>125.765809</v>
      </c>
      <c r="F17" s="70" t="s">
        <v>293</v>
      </c>
      <c r="G17" s="99"/>
      <c r="I17" s="11"/>
      <c r="J17" s="10"/>
      <c r="K17" s="10"/>
      <c r="L17" s="2"/>
      <c r="M17" s="2"/>
      <c r="N17" s="202"/>
      <c r="O17" s="202"/>
      <c r="P17" s="201"/>
      <c r="Q17" s="201"/>
      <c r="R17" s="201"/>
    </row>
    <row r="18" spans="1:18" ht="20.100000000000001" customHeight="1" x14ac:dyDescent="0.2">
      <c r="A18" s="103"/>
      <c r="B18" s="71" t="s">
        <v>151</v>
      </c>
      <c r="C18" s="159">
        <v>30.253882999999998</v>
      </c>
      <c r="D18" s="159">
        <v>17.094884</v>
      </c>
      <c r="E18" s="159">
        <v>48.683979000000001</v>
      </c>
      <c r="F18" s="72" t="s">
        <v>295</v>
      </c>
      <c r="G18" s="100"/>
      <c r="I18" s="11"/>
      <c r="J18" s="10"/>
      <c r="K18" s="10"/>
      <c r="L18" s="2"/>
      <c r="M18" s="2"/>
      <c r="N18" s="202"/>
      <c r="O18" s="202"/>
      <c r="P18" s="201"/>
      <c r="Q18" s="201"/>
      <c r="R18" s="201"/>
    </row>
    <row r="19" spans="1:18" ht="20.100000000000001" customHeight="1" x14ac:dyDescent="0.2">
      <c r="A19" s="102"/>
      <c r="B19" s="69" t="s">
        <v>604</v>
      </c>
      <c r="C19" s="158"/>
      <c r="D19" s="158">
        <v>6.8719999999999996E-3</v>
      </c>
      <c r="E19" s="158">
        <v>2.5499999999999998E-2</v>
      </c>
      <c r="F19" s="70" t="s">
        <v>605</v>
      </c>
      <c r="G19" s="99"/>
      <c r="I19" s="11"/>
      <c r="J19" s="10"/>
      <c r="K19" s="10"/>
      <c r="L19" s="2"/>
      <c r="M19" s="2"/>
      <c r="N19" s="202"/>
      <c r="O19" s="202"/>
      <c r="P19" s="201"/>
      <c r="Q19" s="201"/>
      <c r="R19" s="201"/>
    </row>
    <row r="20" spans="1:18" ht="20.100000000000001" customHeight="1" x14ac:dyDescent="0.2">
      <c r="A20" s="101" t="s">
        <v>141</v>
      </c>
      <c r="B20" s="76" t="s">
        <v>0</v>
      </c>
      <c r="C20" s="162">
        <f>SUBTOTAL(9,C21:C29)</f>
        <v>6827.2214549999999</v>
      </c>
      <c r="D20" s="162">
        <f>SUBTOTAL(9,D21:D29)</f>
        <v>5646.081858999999</v>
      </c>
      <c r="E20" s="162">
        <f>SUBTOTAL(9,E21:E29)</f>
        <v>6472.776586</v>
      </c>
      <c r="F20" s="77" t="s">
        <v>1</v>
      </c>
      <c r="G20" s="98" t="s">
        <v>130</v>
      </c>
      <c r="L20" s="2"/>
      <c r="M20" s="2"/>
      <c r="N20" s="202"/>
      <c r="O20" s="202"/>
      <c r="P20" s="201"/>
      <c r="Q20" s="202"/>
      <c r="R20" s="202"/>
    </row>
    <row r="21" spans="1:18" ht="20.100000000000001" customHeight="1" x14ac:dyDescent="0.2">
      <c r="A21" s="103"/>
      <c r="B21" s="71" t="s">
        <v>152</v>
      </c>
      <c r="C21" s="159">
        <v>2713.940282</v>
      </c>
      <c r="D21" s="159">
        <v>2810.9656220000002</v>
      </c>
      <c r="E21" s="159">
        <v>3082.3348550000001</v>
      </c>
      <c r="F21" s="72" t="s">
        <v>512</v>
      </c>
      <c r="G21" s="100"/>
      <c r="I21" s="11"/>
      <c r="L21" s="2"/>
      <c r="M21" s="2"/>
      <c r="N21" s="202"/>
      <c r="O21" s="202"/>
      <c r="P21" s="202"/>
      <c r="Q21" s="202"/>
      <c r="R21" s="202"/>
    </row>
    <row r="22" spans="1:18" ht="20.100000000000001" customHeight="1" x14ac:dyDescent="0.2">
      <c r="A22" s="102"/>
      <c r="B22" s="69" t="s">
        <v>153</v>
      </c>
      <c r="C22" s="158">
        <v>2584.8258089999999</v>
      </c>
      <c r="D22" s="158">
        <v>1660.3393100000001</v>
      </c>
      <c r="E22" s="158">
        <v>1981.3925409999999</v>
      </c>
      <c r="F22" s="70" t="s">
        <v>628</v>
      </c>
      <c r="G22" s="99"/>
      <c r="I22" s="11"/>
      <c r="L22" s="2"/>
      <c r="M22" s="2"/>
      <c r="N22"/>
      <c r="O22"/>
      <c r="P22"/>
      <c r="Q22"/>
      <c r="R22"/>
    </row>
    <row r="23" spans="1:18" ht="20.100000000000001" customHeight="1" x14ac:dyDescent="0.2">
      <c r="A23" s="103"/>
      <c r="B23" s="71" t="s">
        <v>154</v>
      </c>
      <c r="C23" s="159">
        <v>1008.629966</v>
      </c>
      <c r="D23" s="159">
        <v>739.93621199999995</v>
      </c>
      <c r="E23" s="159">
        <v>946.60594400000002</v>
      </c>
      <c r="F23" s="72" t="s">
        <v>132</v>
      </c>
      <c r="G23" s="100"/>
      <c r="I23" s="11"/>
      <c r="L23" s="2"/>
      <c r="M23" s="2"/>
    </row>
    <row r="24" spans="1:18" ht="20.100000000000001" customHeight="1" x14ac:dyDescent="0.2">
      <c r="A24" s="102"/>
      <c r="B24" s="69" t="s">
        <v>155</v>
      </c>
      <c r="C24" s="158">
        <v>266.26719300000002</v>
      </c>
      <c r="D24" s="158">
        <v>247.084081</v>
      </c>
      <c r="E24" s="158">
        <v>250.58749599999999</v>
      </c>
      <c r="F24" s="70" t="s">
        <v>133</v>
      </c>
      <c r="G24" s="99"/>
      <c r="I24" s="11"/>
      <c r="L24" s="2"/>
      <c r="M24" s="2"/>
    </row>
    <row r="25" spans="1:18" ht="20.100000000000001" customHeight="1" x14ac:dyDescent="0.2">
      <c r="A25" s="103"/>
      <c r="B25" s="71" t="s">
        <v>156</v>
      </c>
      <c r="C25" s="159">
        <v>130.248086</v>
      </c>
      <c r="D25" s="159">
        <v>107.778587</v>
      </c>
      <c r="E25" s="159">
        <v>102.86717899999999</v>
      </c>
      <c r="F25" s="72" t="s">
        <v>134</v>
      </c>
      <c r="G25" s="100"/>
      <c r="I25" s="11"/>
      <c r="L25" s="2"/>
      <c r="M25" s="2"/>
    </row>
    <row r="26" spans="1:18" ht="20.100000000000001" customHeight="1" x14ac:dyDescent="0.2">
      <c r="A26" s="102"/>
      <c r="B26" s="69" t="s">
        <v>158</v>
      </c>
      <c r="C26" s="158">
        <v>64.278722999999999</v>
      </c>
      <c r="D26" s="158">
        <v>36.193801999999998</v>
      </c>
      <c r="E26" s="158">
        <v>52.499803</v>
      </c>
      <c r="F26" s="70" t="s">
        <v>136</v>
      </c>
      <c r="G26" s="99"/>
      <c r="I26" s="11"/>
      <c r="L26" s="2"/>
      <c r="M26" s="2"/>
    </row>
    <row r="27" spans="1:18" ht="20.100000000000001" customHeight="1" x14ac:dyDescent="0.2">
      <c r="A27" s="103"/>
      <c r="B27" s="71" t="s">
        <v>159</v>
      </c>
      <c r="C27" s="159">
        <v>32.111058</v>
      </c>
      <c r="D27" s="159">
        <v>40.70308</v>
      </c>
      <c r="E27" s="159">
        <v>48.887526999999999</v>
      </c>
      <c r="F27" s="72" t="s">
        <v>137</v>
      </c>
      <c r="G27" s="100"/>
      <c r="I27" s="11"/>
      <c r="L27" s="2"/>
      <c r="M27" s="2"/>
    </row>
    <row r="28" spans="1:18" ht="20.100000000000001" customHeight="1" x14ac:dyDescent="0.2">
      <c r="A28" s="102"/>
      <c r="B28" s="69" t="s">
        <v>160</v>
      </c>
      <c r="C28" s="158">
        <v>22.215057999999999</v>
      </c>
      <c r="D28" s="158">
        <v>3.0811649999999999</v>
      </c>
      <c r="E28" s="158">
        <v>7.6012409999999999</v>
      </c>
      <c r="F28" s="70" t="s">
        <v>138</v>
      </c>
      <c r="G28" s="99"/>
      <c r="I28" s="11"/>
      <c r="L28" s="2"/>
      <c r="M28" s="2"/>
    </row>
    <row r="29" spans="1:18" ht="20.100000000000001" customHeight="1" x14ac:dyDescent="0.2">
      <c r="A29" s="103"/>
      <c r="B29" s="71" t="s">
        <v>157</v>
      </c>
      <c r="C29" s="159">
        <v>4.7052800000000001</v>
      </c>
      <c r="D29" s="159"/>
      <c r="E29" s="159"/>
      <c r="F29" s="72" t="s">
        <v>135</v>
      </c>
      <c r="G29" s="100"/>
      <c r="I29" s="11"/>
      <c r="L29" s="2"/>
      <c r="M29" s="2"/>
    </row>
    <row r="30" spans="1:18" ht="20.100000000000001" customHeight="1" x14ac:dyDescent="0.2">
      <c r="A30" s="101" t="s">
        <v>142</v>
      </c>
      <c r="B30" s="76" t="s">
        <v>0</v>
      </c>
      <c r="C30" s="162">
        <f>SUBTOTAL(9,C31:C44)</f>
        <v>11059.649456000001</v>
      </c>
      <c r="D30" s="162">
        <f>SUBTOTAL(9,D31:D44)</f>
        <v>8204.2098919999989</v>
      </c>
      <c r="E30" s="162">
        <f>SUBTOTAL(9,E31:E44)</f>
        <v>11476.019874000003</v>
      </c>
      <c r="F30" s="77" t="s">
        <v>1</v>
      </c>
      <c r="G30" s="98" t="s">
        <v>131</v>
      </c>
      <c r="L30" s="2"/>
      <c r="M30" s="2"/>
    </row>
    <row r="31" spans="1:18" ht="20.100000000000001" customHeight="1" x14ac:dyDescent="0.2">
      <c r="A31" s="102"/>
      <c r="B31" s="69" t="s">
        <v>161</v>
      </c>
      <c r="C31" s="158">
        <v>4901.9501190000001</v>
      </c>
      <c r="D31" s="158">
        <v>3755.108553</v>
      </c>
      <c r="E31" s="158">
        <v>5430.7978249999996</v>
      </c>
      <c r="F31" s="70" t="s">
        <v>687</v>
      </c>
      <c r="G31" s="99"/>
      <c r="I31" s="11"/>
      <c r="J31" s="11"/>
      <c r="K31" s="15"/>
      <c r="L31" s="2"/>
      <c r="M31" s="2"/>
    </row>
    <row r="32" spans="1:18" ht="20.100000000000001" customHeight="1" x14ac:dyDescent="0.2">
      <c r="A32" s="103"/>
      <c r="B32" s="71" t="s">
        <v>162</v>
      </c>
      <c r="C32" s="159">
        <v>4156.9753570000003</v>
      </c>
      <c r="D32" s="159">
        <v>2776.249965</v>
      </c>
      <c r="E32" s="159">
        <v>3921.8581009999998</v>
      </c>
      <c r="F32" s="72" t="s">
        <v>675</v>
      </c>
      <c r="G32" s="100"/>
      <c r="I32" s="11"/>
      <c r="J32" s="11"/>
      <c r="K32" s="15"/>
      <c r="L32" s="2"/>
      <c r="M32" s="2"/>
    </row>
    <row r="33" spans="1:13" ht="20.100000000000001" customHeight="1" x14ac:dyDescent="0.2">
      <c r="A33" s="102"/>
      <c r="B33" s="69" t="s">
        <v>163</v>
      </c>
      <c r="C33" s="158">
        <v>1929.08077</v>
      </c>
      <c r="D33" s="158">
        <v>1623.388477</v>
      </c>
      <c r="E33" s="158">
        <v>2036.4067439999999</v>
      </c>
      <c r="F33" s="70" t="s">
        <v>139</v>
      </c>
      <c r="G33" s="99"/>
      <c r="I33" s="11"/>
      <c r="J33" s="11"/>
      <c r="K33" s="15"/>
      <c r="L33" s="2"/>
      <c r="M33" s="2"/>
    </row>
    <row r="34" spans="1:13" ht="20.100000000000001" customHeight="1" x14ac:dyDescent="0.2">
      <c r="A34" s="103"/>
      <c r="B34" s="71" t="s">
        <v>523</v>
      </c>
      <c r="C34" s="159">
        <v>34.184209000000003</v>
      </c>
      <c r="D34" s="159">
        <v>23.133735999999999</v>
      </c>
      <c r="E34" s="159">
        <v>43.998792000000002</v>
      </c>
      <c r="F34" s="72" t="s">
        <v>676</v>
      </c>
      <c r="G34" s="100"/>
      <c r="I34" s="11"/>
      <c r="J34" s="11"/>
      <c r="K34" s="15"/>
      <c r="L34" s="2"/>
      <c r="M34" s="2"/>
    </row>
    <row r="35" spans="1:13" ht="20.100000000000001" customHeight="1" x14ac:dyDescent="0.2">
      <c r="A35" s="102"/>
      <c r="B35" s="69" t="s">
        <v>524</v>
      </c>
      <c r="C35" s="158">
        <v>6.2899529999999997</v>
      </c>
      <c r="D35" s="158">
        <v>4.5119410000000002</v>
      </c>
      <c r="E35" s="158">
        <v>24.432402</v>
      </c>
      <c r="F35" s="70" t="s">
        <v>677</v>
      </c>
      <c r="G35" s="99"/>
      <c r="I35" s="11"/>
      <c r="J35" s="11"/>
      <c r="K35" s="15"/>
      <c r="L35" s="2"/>
      <c r="M35" s="2"/>
    </row>
    <row r="36" spans="1:13" ht="20.100000000000001" customHeight="1" x14ac:dyDescent="0.2">
      <c r="A36" s="103"/>
      <c r="B36" s="71" t="s">
        <v>164</v>
      </c>
      <c r="C36" s="159">
        <v>9.5872170000000008</v>
      </c>
      <c r="D36" s="159">
        <v>4.5238389999999997</v>
      </c>
      <c r="E36" s="159">
        <v>5.9111089999999997</v>
      </c>
      <c r="F36" s="72" t="s">
        <v>678</v>
      </c>
      <c r="G36" s="100"/>
      <c r="I36" s="11"/>
      <c r="J36" s="11"/>
      <c r="K36" s="15"/>
      <c r="L36" s="2"/>
      <c r="M36" s="2"/>
    </row>
    <row r="37" spans="1:13" ht="20.100000000000001" customHeight="1" x14ac:dyDescent="0.2">
      <c r="A37" s="102"/>
      <c r="B37" s="69" t="s">
        <v>165</v>
      </c>
      <c r="C37" s="158">
        <v>3.5887479999999998</v>
      </c>
      <c r="D37" s="158">
        <v>5.137372</v>
      </c>
      <c r="E37" s="158">
        <v>4.2197810000000002</v>
      </c>
      <c r="F37" s="70" t="s">
        <v>679</v>
      </c>
      <c r="G37" s="99"/>
      <c r="I37" s="11"/>
      <c r="J37" s="11"/>
      <c r="K37" s="15"/>
      <c r="L37" s="2"/>
      <c r="M37" s="2"/>
    </row>
    <row r="38" spans="1:13" ht="20.100000000000001" customHeight="1" x14ac:dyDescent="0.2">
      <c r="A38" s="103"/>
      <c r="B38" s="71" t="s">
        <v>166</v>
      </c>
      <c r="C38" s="159">
        <v>2.3597239999999999</v>
      </c>
      <c r="D38" s="159">
        <v>6.6101869999999998</v>
      </c>
      <c r="E38" s="159">
        <v>3.4532769999999999</v>
      </c>
      <c r="F38" s="72" t="s">
        <v>680</v>
      </c>
      <c r="G38" s="100"/>
      <c r="I38" s="11"/>
      <c r="J38" s="11"/>
      <c r="K38" s="15"/>
      <c r="L38" s="2"/>
      <c r="M38" s="2"/>
    </row>
    <row r="39" spans="1:13" ht="20.100000000000001" customHeight="1" x14ac:dyDescent="0.2">
      <c r="A39" s="102"/>
      <c r="B39" s="69" t="s">
        <v>168</v>
      </c>
      <c r="C39" s="158">
        <v>1.676347</v>
      </c>
      <c r="D39" s="158">
        <v>2.1375790000000001</v>
      </c>
      <c r="E39" s="158">
        <v>2.5990980000000001</v>
      </c>
      <c r="F39" s="70" t="s">
        <v>681</v>
      </c>
      <c r="G39" s="99"/>
      <c r="I39" s="11"/>
      <c r="J39" s="11"/>
      <c r="K39" s="15"/>
      <c r="L39" s="2"/>
      <c r="M39" s="2"/>
    </row>
    <row r="40" spans="1:13" ht="20.100000000000001" customHeight="1" x14ac:dyDescent="0.2">
      <c r="A40" s="103"/>
      <c r="B40" s="71" t="s">
        <v>513</v>
      </c>
      <c r="C40" s="159">
        <v>12.844450999999999</v>
      </c>
      <c r="D40" s="159">
        <v>0.46322600000000003</v>
      </c>
      <c r="E40" s="159">
        <v>1.158242</v>
      </c>
      <c r="F40" s="72" t="s">
        <v>682</v>
      </c>
      <c r="G40" s="100"/>
      <c r="I40" s="11"/>
      <c r="J40" s="11"/>
      <c r="K40" s="15"/>
      <c r="L40" s="2"/>
      <c r="M40" s="2"/>
    </row>
    <row r="41" spans="1:13" ht="20.100000000000001" customHeight="1" x14ac:dyDescent="0.2">
      <c r="A41" s="102"/>
      <c r="B41" s="69" t="s">
        <v>167</v>
      </c>
      <c r="C41" s="158">
        <v>0.95045999999999997</v>
      </c>
      <c r="D41" s="158">
        <v>2.7145619999999999</v>
      </c>
      <c r="E41" s="158">
        <v>0.87772499999999998</v>
      </c>
      <c r="F41" s="70" t="s">
        <v>683</v>
      </c>
      <c r="G41" s="99"/>
      <c r="I41" s="11"/>
      <c r="J41" s="11"/>
      <c r="K41" s="15"/>
      <c r="L41" s="2"/>
      <c r="M41" s="2"/>
    </row>
    <row r="42" spans="1:13" ht="20.100000000000001" customHeight="1" x14ac:dyDescent="0.2">
      <c r="A42" s="103"/>
      <c r="B42" s="71" t="s">
        <v>170</v>
      </c>
      <c r="C42" s="159">
        <v>1.8904000000000001E-2</v>
      </c>
      <c r="D42" s="159">
        <v>9.3136999999999998E-2</v>
      </c>
      <c r="E42" s="159">
        <v>0.184563</v>
      </c>
      <c r="F42" s="72" t="s">
        <v>684</v>
      </c>
      <c r="G42" s="100"/>
      <c r="I42" s="11"/>
      <c r="J42" s="11"/>
      <c r="K42" s="15"/>
      <c r="L42" s="2"/>
      <c r="M42" s="2"/>
    </row>
    <row r="43" spans="1:13" ht="20.100000000000001" customHeight="1" x14ac:dyDescent="0.2">
      <c r="A43" s="102"/>
      <c r="B43" s="69" t="s">
        <v>169</v>
      </c>
      <c r="C43" s="158">
        <v>5.6100999999999998E-2</v>
      </c>
      <c r="D43" s="158">
        <v>7.4462E-2</v>
      </c>
      <c r="E43" s="158">
        <v>6.5074999999999994E-2</v>
      </c>
      <c r="F43" s="70" t="s">
        <v>686</v>
      </c>
      <c r="G43" s="99"/>
      <c r="I43" s="11"/>
      <c r="J43" s="11"/>
      <c r="K43" s="15"/>
      <c r="L43" s="2"/>
      <c r="M43" s="2"/>
    </row>
    <row r="44" spans="1:13" ht="20.100000000000001" customHeight="1" thickBot="1" x14ac:dyDescent="0.25">
      <c r="A44" s="103"/>
      <c r="B44" s="71" t="s">
        <v>171</v>
      </c>
      <c r="C44" s="159">
        <v>8.7096000000000007E-2</v>
      </c>
      <c r="D44" s="159">
        <v>6.2855999999999995E-2</v>
      </c>
      <c r="E44" s="159">
        <v>5.7140000000000003E-2</v>
      </c>
      <c r="F44" s="72" t="s">
        <v>685</v>
      </c>
      <c r="G44" s="100"/>
      <c r="I44" s="11"/>
      <c r="J44" s="11"/>
      <c r="K44" s="15"/>
      <c r="L44" s="2"/>
      <c r="M44" s="2"/>
    </row>
    <row r="45" spans="1:13" ht="19.5" customHeight="1" thickBot="1" x14ac:dyDescent="0.25">
      <c r="A45" s="104"/>
      <c r="B45" s="73" t="s">
        <v>78</v>
      </c>
      <c r="C45" s="161">
        <f>SUBTOTAL(9,C8:C44)</f>
        <v>44894.211419000014</v>
      </c>
      <c r="D45" s="161">
        <f>SUBTOTAL(9,D8:D44)</f>
        <v>36708.787422000001</v>
      </c>
      <c r="E45" s="161">
        <f>SUBTOTAL(9,E8:E44)</f>
        <v>42288.502435999988</v>
      </c>
      <c r="F45" s="74" t="s">
        <v>1</v>
      </c>
      <c r="G45" s="83"/>
      <c r="L45" s="2"/>
      <c r="M45" s="2"/>
    </row>
    <row r="46" spans="1:13" ht="35.1" customHeight="1" x14ac:dyDescent="0.2">
      <c r="A46" s="1"/>
      <c r="B46" s="1"/>
      <c r="C46" s="17"/>
      <c r="D46" s="17"/>
      <c r="E46" s="17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/>
  </sheetViews>
  <sheetFormatPr defaultColWidth="8.625" defaultRowHeight="18" customHeight="1" x14ac:dyDescent="0.2"/>
  <cols>
    <col min="1" max="1" width="7.75" style="2" customWidth="1"/>
    <col min="2" max="3" width="10.75" style="2" customWidth="1"/>
    <col min="4" max="7" width="12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19.5" customHeight="1" x14ac:dyDescent="0.2"/>
    <row r="3" spans="1:13" ht="23.25" customHeight="1" x14ac:dyDescent="0.25">
      <c r="A3" s="238" t="s">
        <v>639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545</v>
      </c>
      <c r="B4" s="239"/>
      <c r="C4" s="239"/>
      <c r="D4" s="239"/>
      <c r="E4" s="239"/>
      <c r="F4" s="239"/>
      <c r="G4" s="239"/>
      <c r="L4" s="2"/>
      <c r="M4" s="2"/>
    </row>
    <row r="5" spans="1:13" ht="36" customHeight="1" x14ac:dyDescent="0.2">
      <c r="A5" s="229" t="s">
        <v>15</v>
      </c>
      <c r="B5" s="44"/>
      <c r="C5" s="45"/>
      <c r="D5" s="166" t="s">
        <v>599</v>
      </c>
      <c r="E5" s="62" t="s">
        <v>120</v>
      </c>
      <c r="F5" s="62" t="s">
        <v>606</v>
      </c>
      <c r="G5" s="61" t="s">
        <v>544</v>
      </c>
      <c r="L5" s="2"/>
      <c r="M5" s="2"/>
    </row>
    <row r="6" spans="1:13" ht="18" customHeight="1" x14ac:dyDescent="0.2">
      <c r="A6" s="229"/>
      <c r="B6" s="230" t="s">
        <v>50</v>
      </c>
      <c r="C6" s="229" t="s">
        <v>51</v>
      </c>
      <c r="D6" s="249" t="s">
        <v>598</v>
      </c>
      <c r="E6" s="236" t="s">
        <v>547</v>
      </c>
      <c r="F6" s="247" t="s">
        <v>548</v>
      </c>
      <c r="G6" s="230" t="s">
        <v>549</v>
      </c>
      <c r="L6" s="2"/>
      <c r="M6" s="2"/>
    </row>
    <row r="7" spans="1:13" ht="18" customHeight="1" x14ac:dyDescent="0.2">
      <c r="A7" s="57" t="s">
        <v>17</v>
      </c>
      <c r="B7" s="230"/>
      <c r="C7" s="229"/>
      <c r="D7" s="250"/>
      <c r="E7" s="248"/>
      <c r="F7" s="227"/>
      <c r="G7" s="246"/>
      <c r="L7" s="2"/>
      <c r="M7" s="2"/>
    </row>
    <row r="8" spans="1:13" ht="19.5" customHeight="1" x14ac:dyDescent="0.2">
      <c r="A8" s="84">
        <v>2017</v>
      </c>
      <c r="B8" s="33" t="s">
        <v>75</v>
      </c>
      <c r="C8" s="34" t="s">
        <v>58</v>
      </c>
      <c r="D8" s="167">
        <v>64155.731894999997</v>
      </c>
      <c r="E8" s="167">
        <v>44894.211418999999</v>
      </c>
      <c r="F8" s="167">
        <v>109049.943314</v>
      </c>
      <c r="G8" s="168">
        <v>19261.520475999998</v>
      </c>
      <c r="I8" s="16"/>
      <c r="L8" s="2"/>
      <c r="M8" s="2"/>
    </row>
    <row r="9" spans="1:13" ht="19.5" customHeight="1" x14ac:dyDescent="0.2">
      <c r="A9" s="85"/>
      <c r="B9" s="37" t="s">
        <v>69</v>
      </c>
      <c r="C9" s="38" t="s">
        <v>59</v>
      </c>
      <c r="D9" s="169">
        <v>68118.803327000001</v>
      </c>
      <c r="E9" s="169">
        <v>43538.375118000004</v>
      </c>
      <c r="F9" s="169">
        <v>111657.178445</v>
      </c>
      <c r="G9" s="170">
        <v>24580.428208999998</v>
      </c>
      <c r="I9" s="16"/>
      <c r="L9" s="2"/>
      <c r="M9" s="2"/>
    </row>
    <row r="10" spans="1:13" ht="19.5" customHeight="1" x14ac:dyDescent="0.2">
      <c r="A10" s="84"/>
      <c r="B10" s="33" t="s">
        <v>70</v>
      </c>
      <c r="C10" s="34" t="s">
        <v>60</v>
      </c>
      <c r="D10" s="167">
        <v>64013.944176999998</v>
      </c>
      <c r="E10" s="167">
        <v>35420.926003</v>
      </c>
      <c r="F10" s="167">
        <v>99434.870179999998</v>
      </c>
      <c r="G10" s="168">
        <v>28593.018173999997</v>
      </c>
      <c r="I10" s="16"/>
      <c r="L10" s="2"/>
      <c r="M10" s="2"/>
    </row>
    <row r="11" spans="1:13" ht="19.5" customHeight="1" x14ac:dyDescent="0.2">
      <c r="A11" s="85"/>
      <c r="B11" s="37" t="s">
        <v>71</v>
      </c>
      <c r="C11" s="38" t="s">
        <v>61</v>
      </c>
      <c r="D11" s="169">
        <v>76862.456307999993</v>
      </c>
      <c r="E11" s="169">
        <v>44668.277562000003</v>
      </c>
      <c r="F11" s="169">
        <v>121530.73387</v>
      </c>
      <c r="G11" s="170">
        <v>32194.17874599999</v>
      </c>
      <c r="I11" s="16"/>
      <c r="L11" s="2"/>
      <c r="M11" s="2"/>
    </row>
    <row r="12" spans="1:13" ht="19.5" customHeight="1" x14ac:dyDescent="0.2">
      <c r="A12" s="84"/>
      <c r="B12" s="33" t="s">
        <v>72</v>
      </c>
      <c r="C12" s="34" t="s">
        <v>62</v>
      </c>
      <c r="D12" s="167">
        <v>80685.505999000001</v>
      </c>
      <c r="E12" s="167">
        <v>40691.838113999998</v>
      </c>
      <c r="F12" s="167">
        <v>121377.344113</v>
      </c>
      <c r="G12" s="168">
        <v>39993.667885000003</v>
      </c>
      <c r="I12" s="16"/>
      <c r="L12" s="2"/>
      <c r="M12" s="2"/>
    </row>
    <row r="13" spans="1:13" ht="19.5" customHeight="1" x14ac:dyDescent="0.2">
      <c r="A13" s="85"/>
      <c r="B13" s="37" t="s">
        <v>73</v>
      </c>
      <c r="C13" s="38" t="s">
        <v>63</v>
      </c>
      <c r="D13" s="169">
        <v>80942.793724999938</v>
      </c>
      <c r="E13" s="169">
        <v>42802.208843</v>
      </c>
      <c r="F13" s="169">
        <v>123745.00256799994</v>
      </c>
      <c r="G13" s="170">
        <v>38140.584881999937</v>
      </c>
      <c r="L13" s="2"/>
      <c r="M13" s="2"/>
    </row>
    <row r="14" spans="1:13" ht="19.5" customHeight="1" x14ac:dyDescent="0.2">
      <c r="A14" s="84">
        <v>2018</v>
      </c>
      <c r="B14" s="33" t="s">
        <v>64</v>
      </c>
      <c r="C14" s="34" t="s">
        <v>52</v>
      </c>
      <c r="D14" s="167">
        <v>84825.119896000004</v>
      </c>
      <c r="E14" s="167">
        <v>41613.426330000002</v>
      </c>
      <c r="F14" s="167">
        <v>126438.54622600001</v>
      </c>
      <c r="G14" s="168">
        <v>43211.693566000002</v>
      </c>
      <c r="L14" s="2"/>
      <c r="M14" s="2"/>
    </row>
    <row r="15" spans="1:13" ht="19.5" customHeight="1" x14ac:dyDescent="0.2">
      <c r="A15" s="85"/>
      <c r="B15" s="37" t="s">
        <v>65</v>
      </c>
      <c r="C15" s="38" t="s">
        <v>53</v>
      </c>
      <c r="D15" s="169">
        <v>77564.983823000002</v>
      </c>
      <c r="E15" s="169">
        <v>41564.355924000003</v>
      </c>
      <c r="F15" s="169">
        <v>119129.33974700001</v>
      </c>
      <c r="G15" s="170">
        <v>36000.627898999999</v>
      </c>
      <c r="L15" s="2"/>
      <c r="M15" s="2"/>
    </row>
    <row r="16" spans="1:13" ht="19.5" customHeight="1" x14ac:dyDescent="0.2">
      <c r="A16" s="84"/>
      <c r="B16" s="33" t="s">
        <v>66</v>
      </c>
      <c r="C16" s="34" t="s">
        <v>54</v>
      </c>
      <c r="D16" s="167">
        <v>81322.799761999995</v>
      </c>
      <c r="E16" s="167">
        <v>40236.184888999996</v>
      </c>
      <c r="F16" s="167">
        <v>121558.98465099999</v>
      </c>
      <c r="G16" s="168">
        <v>41086.614872999999</v>
      </c>
      <c r="I16" s="16"/>
      <c r="L16" s="2"/>
      <c r="M16" s="2"/>
    </row>
    <row r="17" spans="1:13" ht="19.5" customHeight="1" x14ac:dyDescent="0.2">
      <c r="A17" s="85"/>
      <c r="B17" s="37" t="s">
        <v>67</v>
      </c>
      <c r="C17" s="38" t="s">
        <v>55</v>
      </c>
      <c r="D17" s="169">
        <v>89706.676336999997</v>
      </c>
      <c r="E17" s="169">
        <v>47891.842718</v>
      </c>
      <c r="F17" s="169">
        <v>137598.51905499998</v>
      </c>
      <c r="G17" s="170">
        <v>41814.833618999997</v>
      </c>
      <c r="I17" s="16"/>
      <c r="L17" s="2"/>
      <c r="M17" s="2"/>
    </row>
    <row r="18" spans="1:13" ht="19.5" customHeight="1" x14ac:dyDescent="0.2">
      <c r="A18" s="84"/>
      <c r="B18" s="33" t="s">
        <v>68</v>
      </c>
      <c r="C18" s="34" t="s">
        <v>56</v>
      </c>
      <c r="D18" s="167">
        <v>96279.659476999994</v>
      </c>
      <c r="E18" s="167">
        <v>48333.571419</v>
      </c>
      <c r="F18" s="167">
        <v>144613.23089599999</v>
      </c>
      <c r="G18" s="168">
        <v>47946.088057999994</v>
      </c>
      <c r="I18" s="16"/>
      <c r="L18" s="2"/>
      <c r="M18" s="2"/>
    </row>
    <row r="19" spans="1:13" ht="19.5" customHeight="1" x14ac:dyDescent="0.2">
      <c r="A19" s="85"/>
      <c r="B19" s="37" t="s">
        <v>74</v>
      </c>
      <c r="C19" s="38" t="s">
        <v>57</v>
      </c>
      <c r="D19" s="169">
        <v>96616.943131000007</v>
      </c>
      <c r="E19" s="169">
        <v>36708.787422000001</v>
      </c>
      <c r="F19" s="169">
        <v>133325.730553</v>
      </c>
      <c r="G19" s="170">
        <v>59908.155709000006</v>
      </c>
      <c r="I19" s="16"/>
      <c r="L19" s="2"/>
      <c r="M19" s="2"/>
    </row>
    <row r="20" spans="1:13" ht="19.5" customHeight="1" thickBot="1" x14ac:dyDescent="0.25">
      <c r="A20" s="97"/>
      <c r="B20" s="41" t="s">
        <v>75</v>
      </c>
      <c r="C20" s="42" t="s">
        <v>58</v>
      </c>
      <c r="D20" s="171">
        <v>96965.104149000093</v>
      </c>
      <c r="E20" s="171">
        <v>42288.502436000002</v>
      </c>
      <c r="F20" s="171">
        <v>139253.60658500009</v>
      </c>
      <c r="G20" s="172">
        <v>54676.601713000091</v>
      </c>
      <c r="I20" s="16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21" t="s">
        <v>77</v>
      </c>
    </row>
    <row r="2" spans="1:8" ht="21.75" customHeight="1" x14ac:dyDescent="0.2">
      <c r="G2" s="8"/>
    </row>
    <row r="3" spans="1:8" ht="30" customHeight="1" x14ac:dyDescent="0.25">
      <c r="A3" s="244" t="s">
        <v>42</v>
      </c>
      <c r="B3" s="244"/>
      <c r="C3" s="244"/>
      <c r="D3" s="244"/>
      <c r="E3" s="244"/>
      <c r="F3" s="244"/>
    </row>
    <row r="4" spans="1:8" ht="30" customHeight="1" x14ac:dyDescent="0.2">
      <c r="A4" s="245" t="s">
        <v>43</v>
      </c>
      <c r="B4" s="245"/>
      <c r="C4" s="245"/>
      <c r="D4" s="245"/>
      <c r="E4" s="245"/>
      <c r="F4" s="245"/>
    </row>
    <row r="5" spans="1:8" ht="36" customHeight="1" x14ac:dyDescent="0.2">
      <c r="A5" s="57"/>
      <c r="B5" s="230"/>
      <c r="C5" s="229"/>
      <c r="D5" s="24" t="s">
        <v>33</v>
      </c>
      <c r="E5" s="24" t="s">
        <v>36</v>
      </c>
      <c r="F5" s="58" t="s">
        <v>112</v>
      </c>
    </row>
    <row r="6" spans="1:8" ht="15.75" customHeight="1" x14ac:dyDescent="0.2">
      <c r="A6" s="57" t="s">
        <v>15</v>
      </c>
      <c r="B6" s="230" t="s">
        <v>50</v>
      </c>
      <c r="C6" s="229"/>
      <c r="D6" s="9" t="s">
        <v>34</v>
      </c>
      <c r="E6" s="9" t="s">
        <v>35</v>
      </c>
      <c r="F6" s="237" t="s">
        <v>113</v>
      </c>
    </row>
    <row r="7" spans="1:8" ht="18" customHeight="1" x14ac:dyDescent="0.2">
      <c r="A7" s="57" t="s">
        <v>17</v>
      </c>
      <c r="B7" s="230" t="s">
        <v>51</v>
      </c>
      <c r="C7" s="229"/>
      <c r="D7" s="251" t="s">
        <v>79</v>
      </c>
      <c r="E7" s="251"/>
      <c r="F7" s="237"/>
    </row>
    <row r="8" spans="1:8" ht="18" customHeight="1" x14ac:dyDescent="0.2">
      <c r="A8" s="84">
        <v>2017</v>
      </c>
      <c r="B8" s="33" t="s">
        <v>75</v>
      </c>
      <c r="C8" s="34" t="s">
        <v>58</v>
      </c>
      <c r="D8" s="144">
        <v>16172.119462000001</v>
      </c>
      <c r="E8" s="144">
        <v>44894.211418999999</v>
      </c>
      <c r="F8" s="94">
        <v>36.022727542900292</v>
      </c>
    </row>
    <row r="9" spans="1:8" ht="18" customHeight="1" x14ac:dyDescent="0.2">
      <c r="A9" s="85"/>
      <c r="B9" s="37" t="s">
        <v>69</v>
      </c>
      <c r="C9" s="38" t="s">
        <v>59</v>
      </c>
      <c r="D9" s="145">
        <v>17814.305634</v>
      </c>
      <c r="E9" s="145">
        <v>43538.375118000004</v>
      </c>
      <c r="F9" s="95">
        <v>40.916330905135361</v>
      </c>
    </row>
    <row r="10" spans="1:8" ht="18" customHeight="1" x14ac:dyDescent="0.2">
      <c r="A10" s="84"/>
      <c r="B10" s="33" t="s">
        <v>70</v>
      </c>
      <c r="C10" s="34" t="s">
        <v>60</v>
      </c>
      <c r="D10" s="144">
        <v>12895.136033000001</v>
      </c>
      <c r="E10" s="144">
        <v>35420.926003</v>
      </c>
      <c r="F10" s="94">
        <v>36.405417610787019</v>
      </c>
    </row>
    <row r="11" spans="1:8" ht="18" customHeight="1" x14ac:dyDescent="0.2">
      <c r="A11" s="85"/>
      <c r="B11" s="37" t="s">
        <v>71</v>
      </c>
      <c r="C11" s="38" t="s">
        <v>61</v>
      </c>
      <c r="D11" s="145">
        <v>17944.112184000001</v>
      </c>
      <c r="E11" s="145">
        <v>44668.277562000003</v>
      </c>
      <c r="F11" s="95">
        <v>40.171936692865309</v>
      </c>
    </row>
    <row r="12" spans="1:8" ht="18" customHeight="1" x14ac:dyDescent="0.2">
      <c r="A12" s="84"/>
      <c r="B12" s="33" t="s">
        <v>72</v>
      </c>
      <c r="C12" s="34" t="s">
        <v>62</v>
      </c>
      <c r="D12" s="144">
        <v>18960.673349000001</v>
      </c>
      <c r="E12" s="144">
        <v>40691.838113999998</v>
      </c>
      <c r="F12" s="94">
        <v>46.595765214343054</v>
      </c>
    </row>
    <row r="13" spans="1:8" ht="18" customHeight="1" x14ac:dyDescent="0.2">
      <c r="A13" s="85"/>
      <c r="B13" s="37" t="s">
        <v>73</v>
      </c>
      <c r="C13" s="38" t="s">
        <v>63</v>
      </c>
      <c r="D13" s="145">
        <v>18833.143533999999</v>
      </c>
      <c r="E13" s="145">
        <v>42802.208843</v>
      </c>
      <c r="F13" s="95">
        <v>44.000401014537893</v>
      </c>
    </row>
    <row r="14" spans="1:8" ht="18" customHeight="1" x14ac:dyDescent="0.2">
      <c r="A14" s="84">
        <v>2018</v>
      </c>
      <c r="B14" s="33" t="s">
        <v>64</v>
      </c>
      <c r="C14" s="34" t="s">
        <v>52</v>
      </c>
      <c r="D14" s="144">
        <v>18297.567374999999</v>
      </c>
      <c r="E14" s="144">
        <v>41613.426330000002</v>
      </c>
      <c r="F14" s="94">
        <v>43.970345604079455</v>
      </c>
    </row>
    <row r="15" spans="1:8" ht="18" customHeight="1" x14ac:dyDescent="0.2">
      <c r="A15" s="85"/>
      <c r="B15" s="37" t="s">
        <v>65</v>
      </c>
      <c r="C15" s="38" t="s">
        <v>53</v>
      </c>
      <c r="D15" s="145">
        <v>18635.386793000001</v>
      </c>
      <c r="E15" s="145">
        <v>41564.355924000003</v>
      </c>
      <c r="F15" s="95">
        <v>44.835018800903867</v>
      </c>
    </row>
    <row r="16" spans="1:8" ht="18" customHeight="1" x14ac:dyDescent="0.2">
      <c r="A16" s="84"/>
      <c r="B16" s="33" t="s">
        <v>66</v>
      </c>
      <c r="C16" s="34" t="s">
        <v>54</v>
      </c>
      <c r="D16" s="144">
        <v>19249.538295999999</v>
      </c>
      <c r="E16" s="144">
        <v>40236.184888999996</v>
      </c>
      <c r="F16" s="94">
        <v>47.841360579050701</v>
      </c>
    </row>
    <row r="17" spans="1:6" ht="18" customHeight="1" x14ac:dyDescent="0.2">
      <c r="A17" s="85"/>
      <c r="B17" s="37" t="s">
        <v>67</v>
      </c>
      <c r="C17" s="38" t="s">
        <v>55</v>
      </c>
      <c r="D17" s="145">
        <v>20763.336779000001</v>
      </c>
      <c r="E17" s="145">
        <v>47891.842718</v>
      </c>
      <c r="F17" s="95">
        <v>43.354641627093137</v>
      </c>
    </row>
    <row r="18" spans="1:6" ht="18" customHeight="1" x14ac:dyDescent="0.2">
      <c r="A18" s="84"/>
      <c r="B18" s="33" t="s">
        <v>68</v>
      </c>
      <c r="C18" s="34" t="s">
        <v>56</v>
      </c>
      <c r="D18" s="144">
        <v>21365.271429</v>
      </c>
      <c r="E18" s="144">
        <v>48333.571419</v>
      </c>
      <c r="F18" s="94">
        <v>44.203792109186615</v>
      </c>
    </row>
    <row r="19" spans="1:6" ht="18" customHeight="1" x14ac:dyDescent="0.2">
      <c r="A19" s="85"/>
      <c r="B19" s="37" t="s">
        <v>74</v>
      </c>
      <c r="C19" s="38" t="s">
        <v>57</v>
      </c>
      <c r="D19" s="145">
        <v>17850.160978</v>
      </c>
      <c r="E19" s="145">
        <v>36708.787422000001</v>
      </c>
      <c r="F19" s="95">
        <v>48.626397741763029</v>
      </c>
    </row>
    <row r="20" spans="1:6" ht="18" customHeight="1" thickBot="1" x14ac:dyDescent="0.25">
      <c r="A20" s="97"/>
      <c r="B20" s="41" t="s">
        <v>75</v>
      </c>
      <c r="C20" s="42" t="s">
        <v>58</v>
      </c>
      <c r="D20" s="146">
        <v>19828.167792</v>
      </c>
      <c r="E20" s="146">
        <v>42288.502436000002</v>
      </c>
      <c r="F20" s="96">
        <v>46.887845749582219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/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7" ht="18" customHeight="1" x14ac:dyDescent="0.2">
      <c r="F1" s="21" t="s">
        <v>77</v>
      </c>
    </row>
    <row r="2" spans="1:7" ht="23.25" customHeight="1" x14ac:dyDescent="0.2">
      <c r="E2" s="8"/>
    </row>
    <row r="3" spans="1:7" ht="30" customHeight="1" x14ac:dyDescent="0.25">
      <c r="A3" s="244" t="s">
        <v>44</v>
      </c>
      <c r="B3" s="244"/>
      <c r="C3" s="244"/>
      <c r="D3" s="244"/>
    </row>
    <row r="4" spans="1:7" ht="30" customHeight="1" x14ac:dyDescent="0.2">
      <c r="A4" s="245" t="s">
        <v>49</v>
      </c>
      <c r="B4" s="245"/>
      <c r="C4" s="245"/>
      <c r="D4" s="245"/>
    </row>
    <row r="5" spans="1:7" ht="36" customHeight="1" x14ac:dyDescent="0.2">
      <c r="A5" s="4"/>
      <c r="B5" s="24" t="s">
        <v>33</v>
      </c>
      <c r="C5" s="24" t="s">
        <v>36</v>
      </c>
      <c r="D5" s="25" t="s">
        <v>112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37" t="s">
        <v>113</v>
      </c>
    </row>
    <row r="7" spans="1:7" ht="18" customHeight="1" x14ac:dyDescent="0.2">
      <c r="A7" s="4" t="s">
        <v>17</v>
      </c>
      <c r="B7" s="251" t="s">
        <v>79</v>
      </c>
      <c r="C7" s="251"/>
      <c r="D7" s="237"/>
    </row>
    <row r="8" spans="1:7" ht="18" customHeight="1" x14ac:dyDescent="0.2">
      <c r="A8" s="32">
        <v>2008</v>
      </c>
      <c r="B8" s="173">
        <v>121621.62354900001</v>
      </c>
      <c r="C8" s="173">
        <v>431752.65124400001</v>
      </c>
      <c r="D8" s="94">
        <v>28.16928238855607</v>
      </c>
    </row>
    <row r="9" spans="1:7" ht="18" customHeight="1" x14ac:dyDescent="0.2">
      <c r="A9" s="36">
        <v>2009</v>
      </c>
      <c r="B9" s="174">
        <v>109618.86309</v>
      </c>
      <c r="C9" s="174">
        <v>358290.170148</v>
      </c>
      <c r="D9" s="95">
        <v>30.594995962272538</v>
      </c>
      <c r="F9" s="14"/>
      <c r="G9" s="14"/>
    </row>
    <row r="10" spans="1:7" ht="18" customHeight="1" x14ac:dyDescent="0.2">
      <c r="A10" s="32">
        <v>2010</v>
      </c>
      <c r="B10" s="173">
        <v>134609.56175499997</v>
      </c>
      <c r="C10" s="173">
        <v>400735.52090999996</v>
      </c>
      <c r="D10" s="94">
        <v>33.590623923061599</v>
      </c>
      <c r="F10" s="14"/>
      <c r="G10" s="14"/>
    </row>
    <row r="11" spans="1:7" ht="18" customHeight="1" x14ac:dyDescent="0.2">
      <c r="A11" s="36">
        <v>2011</v>
      </c>
      <c r="B11" s="174">
        <v>176567.73164899999</v>
      </c>
      <c r="C11" s="174">
        <v>493449.08258499997</v>
      </c>
      <c r="D11" s="95">
        <v>35.782360912300412</v>
      </c>
      <c r="F11" s="14"/>
      <c r="G11" s="14"/>
    </row>
    <row r="12" spans="1:7" ht="18" customHeight="1" x14ac:dyDescent="0.2">
      <c r="A12" s="32">
        <v>2012</v>
      </c>
      <c r="B12" s="173">
        <v>190951.55351299999</v>
      </c>
      <c r="C12" s="173">
        <v>583473.06787499995</v>
      </c>
      <c r="D12" s="94">
        <v>32.726712512788744</v>
      </c>
      <c r="F12" s="14"/>
      <c r="G12" s="14"/>
    </row>
    <row r="13" spans="1:7" ht="18" customHeight="1" x14ac:dyDescent="0.2">
      <c r="A13" s="36">
        <v>2013</v>
      </c>
      <c r="B13" s="174">
        <v>202443.212959</v>
      </c>
      <c r="C13" s="174">
        <v>630582.43309199996</v>
      </c>
      <c r="D13" s="95">
        <v>32.104163125245861</v>
      </c>
      <c r="F13" s="14"/>
      <c r="G13" s="14"/>
    </row>
    <row r="14" spans="1:7" ht="18" customHeight="1" x14ac:dyDescent="0.2">
      <c r="A14" s="32">
        <v>2014</v>
      </c>
      <c r="B14" s="173">
        <v>217029.90358300001</v>
      </c>
      <c r="C14" s="173">
        <v>651875.76067400002</v>
      </c>
      <c r="D14" s="94">
        <v>33.293139072789614</v>
      </c>
      <c r="F14" s="14"/>
      <c r="G14" s="14"/>
    </row>
    <row r="15" spans="1:7" ht="18" customHeight="1" x14ac:dyDescent="0.2">
      <c r="A15" s="36">
        <v>2015</v>
      </c>
      <c r="B15" s="174">
        <v>189901.077563</v>
      </c>
      <c r="C15" s="174">
        <v>655033.36353199999</v>
      </c>
      <c r="D15" s="95">
        <v>28.991054217305201</v>
      </c>
      <c r="F15" s="14"/>
      <c r="G15" s="14"/>
    </row>
    <row r="16" spans="1:7" ht="18" customHeight="1" x14ac:dyDescent="0.2">
      <c r="A16" s="32">
        <v>2016</v>
      </c>
      <c r="B16" s="173">
        <v>177693.53221400001</v>
      </c>
      <c r="C16" s="173">
        <v>525635.96280400001</v>
      </c>
      <c r="D16" s="94">
        <v>33.805436611699008</v>
      </c>
      <c r="F16" s="14"/>
      <c r="G16" s="14"/>
    </row>
    <row r="17" spans="1:7" ht="18" customHeight="1" thickBot="1" x14ac:dyDescent="0.25">
      <c r="A17" s="105">
        <v>2017</v>
      </c>
      <c r="B17" s="175">
        <v>193479.004472</v>
      </c>
      <c r="C17" s="175">
        <v>504446.616737</v>
      </c>
      <c r="D17" s="106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625" style="2" customWidth="1"/>
    <col min="2" max="7" width="7.875" style="2" customWidth="1"/>
    <col min="8" max="9" width="9.625" style="2" customWidth="1"/>
    <col min="10" max="11" width="10.375" style="2" customWidth="1"/>
    <col min="12" max="12" width="20.6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21" t="s">
        <v>77</v>
      </c>
    </row>
    <row r="2" spans="1:18" ht="21" customHeight="1" x14ac:dyDescent="0.2"/>
    <row r="3" spans="1:18" ht="23.25" customHeight="1" x14ac:dyDescent="0.25">
      <c r="A3" s="238" t="s">
        <v>670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Q3" s="2"/>
      <c r="R3" s="2"/>
    </row>
    <row r="4" spans="1:18" ht="23.25" customHeight="1" x14ac:dyDescent="0.2">
      <c r="A4" s="239" t="s">
        <v>671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Q4" s="2"/>
      <c r="R4" s="2"/>
    </row>
    <row r="5" spans="1:18" ht="18" customHeight="1" x14ac:dyDescent="0.2">
      <c r="A5" s="5"/>
      <c r="B5" s="256" t="s">
        <v>117</v>
      </c>
      <c r="C5" s="257"/>
      <c r="D5" s="257"/>
      <c r="E5" s="257"/>
      <c r="F5" s="257"/>
      <c r="G5" s="258"/>
      <c r="H5" s="6"/>
      <c r="I5" s="7"/>
      <c r="J5" s="6"/>
      <c r="K5" s="7"/>
      <c r="L5" s="58"/>
      <c r="Q5" s="2"/>
      <c r="R5" s="2"/>
    </row>
    <row r="6" spans="1:18" ht="18" customHeight="1" x14ac:dyDescent="0.2">
      <c r="A6" s="229" t="s">
        <v>94</v>
      </c>
      <c r="B6" s="252" t="s">
        <v>118</v>
      </c>
      <c r="C6" s="253"/>
      <c r="D6" s="252" t="s">
        <v>114</v>
      </c>
      <c r="E6" s="253"/>
      <c r="F6" s="252" t="s">
        <v>78</v>
      </c>
      <c r="G6" s="253"/>
      <c r="H6" s="252" t="s">
        <v>120</v>
      </c>
      <c r="I6" s="253"/>
      <c r="J6" s="252" t="s">
        <v>546</v>
      </c>
      <c r="K6" s="253"/>
      <c r="L6" s="230" t="s">
        <v>467</v>
      </c>
      <c r="Q6" s="2"/>
      <c r="R6" s="2"/>
    </row>
    <row r="7" spans="1:18" ht="18" customHeight="1" x14ac:dyDescent="0.2">
      <c r="A7" s="229"/>
      <c r="B7" s="259" t="s">
        <v>119</v>
      </c>
      <c r="C7" s="260"/>
      <c r="D7" s="254" t="s">
        <v>115</v>
      </c>
      <c r="E7" s="255"/>
      <c r="F7" s="254" t="s">
        <v>1</v>
      </c>
      <c r="G7" s="255"/>
      <c r="H7" s="254" t="s">
        <v>121</v>
      </c>
      <c r="I7" s="255"/>
      <c r="J7" s="254" t="s">
        <v>116</v>
      </c>
      <c r="K7" s="255"/>
      <c r="L7" s="230"/>
      <c r="Q7" s="2"/>
      <c r="R7" s="2"/>
    </row>
    <row r="8" spans="1:18" ht="18" customHeight="1" x14ac:dyDescent="0.2">
      <c r="A8" s="229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30"/>
      <c r="Q8" s="2"/>
      <c r="R8" s="2"/>
    </row>
    <row r="9" spans="1:18" ht="20.100000000000001" customHeight="1" x14ac:dyDescent="0.2">
      <c r="A9" s="107" t="s">
        <v>28</v>
      </c>
      <c r="B9" s="163">
        <v>1496.0474919999999</v>
      </c>
      <c r="C9" s="163">
        <v>1420.1492959999998</v>
      </c>
      <c r="D9" s="163">
        <v>803.29598800000008</v>
      </c>
      <c r="E9" s="163">
        <v>1375.2549099999999</v>
      </c>
      <c r="F9" s="163">
        <v>2299.34348</v>
      </c>
      <c r="G9" s="163">
        <v>2795.4042059999997</v>
      </c>
      <c r="H9" s="163">
        <v>2807.564507</v>
      </c>
      <c r="I9" s="163">
        <v>3839.0509040000002</v>
      </c>
      <c r="J9" s="163">
        <v>-508.22102700000005</v>
      </c>
      <c r="K9" s="163">
        <v>-1043.6466980000005</v>
      </c>
      <c r="L9" s="108" t="s">
        <v>619</v>
      </c>
      <c r="N9" s="16"/>
      <c r="Q9" s="2"/>
      <c r="R9" s="2"/>
    </row>
    <row r="10" spans="1:18" ht="20.100000000000001" customHeight="1" x14ac:dyDescent="0.2">
      <c r="A10" s="109" t="s">
        <v>24</v>
      </c>
      <c r="B10" s="164">
        <v>501.21793100000002</v>
      </c>
      <c r="C10" s="164">
        <v>508.88806099999999</v>
      </c>
      <c r="D10" s="164">
        <v>190.27279999999999</v>
      </c>
      <c r="E10" s="164">
        <v>76.262654999999995</v>
      </c>
      <c r="F10" s="164">
        <v>691.49073099999998</v>
      </c>
      <c r="G10" s="164">
        <v>585.15071599999999</v>
      </c>
      <c r="H10" s="164">
        <v>103.721253</v>
      </c>
      <c r="I10" s="164">
        <v>140.33686299999999</v>
      </c>
      <c r="J10" s="164">
        <v>587.76947799999994</v>
      </c>
      <c r="K10" s="164">
        <v>444.81385299999999</v>
      </c>
      <c r="L10" s="110" t="s">
        <v>620</v>
      </c>
      <c r="N10" s="16"/>
      <c r="Q10" s="2"/>
      <c r="R10" s="2"/>
    </row>
    <row r="11" spans="1:18" ht="20.100000000000001" customHeight="1" x14ac:dyDescent="0.2">
      <c r="A11" s="107" t="s">
        <v>25</v>
      </c>
      <c r="B11" s="163">
        <v>251.425487</v>
      </c>
      <c r="C11" s="163">
        <v>304.710735</v>
      </c>
      <c r="D11" s="163">
        <v>101.31038599999999</v>
      </c>
      <c r="E11" s="163">
        <v>246.67047600000001</v>
      </c>
      <c r="F11" s="163">
        <v>352.73587299999997</v>
      </c>
      <c r="G11" s="163">
        <v>551.38121100000001</v>
      </c>
      <c r="H11" s="163">
        <v>440.87274500000001</v>
      </c>
      <c r="I11" s="163">
        <v>527.50592600000004</v>
      </c>
      <c r="J11" s="163">
        <v>-88.136872000000039</v>
      </c>
      <c r="K11" s="163">
        <v>23.875284999999963</v>
      </c>
      <c r="L11" s="108" t="s">
        <v>621</v>
      </c>
      <c r="N11" s="16"/>
      <c r="Q11" s="2"/>
      <c r="R11" s="2"/>
    </row>
    <row r="12" spans="1:18" ht="20.100000000000001" customHeight="1" x14ac:dyDescent="0.2">
      <c r="A12" s="109" t="s">
        <v>27</v>
      </c>
      <c r="B12" s="164">
        <v>299.32483999999999</v>
      </c>
      <c r="C12" s="164">
        <v>257.96291600000001</v>
      </c>
      <c r="D12" s="164">
        <v>43.126117999999998</v>
      </c>
      <c r="E12" s="164">
        <v>62.957397999999998</v>
      </c>
      <c r="F12" s="164">
        <v>342.45095800000001</v>
      </c>
      <c r="G12" s="164">
        <v>320.92031400000002</v>
      </c>
      <c r="H12" s="164">
        <v>492.51269600000001</v>
      </c>
      <c r="I12" s="164">
        <v>309.473094</v>
      </c>
      <c r="J12" s="164">
        <v>-150.06173799999999</v>
      </c>
      <c r="K12" s="164">
        <v>11.447220000000016</v>
      </c>
      <c r="L12" s="110" t="s">
        <v>638</v>
      </c>
      <c r="N12" s="16"/>
      <c r="Q12" s="2"/>
      <c r="R12" s="2"/>
    </row>
    <row r="13" spans="1:18" ht="20.100000000000001" customHeight="1" thickBot="1" x14ac:dyDescent="0.25">
      <c r="A13" s="107" t="s">
        <v>26</v>
      </c>
      <c r="B13" s="163">
        <v>0</v>
      </c>
      <c r="C13" s="163">
        <v>0</v>
      </c>
      <c r="D13" s="163">
        <v>0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08" t="s">
        <v>622</v>
      </c>
      <c r="N13" s="16"/>
      <c r="Q13" s="2"/>
      <c r="R13" s="2"/>
    </row>
    <row r="14" spans="1:18" ht="19.5" customHeight="1" thickBot="1" x14ac:dyDescent="0.25">
      <c r="A14" s="111" t="s">
        <v>78</v>
      </c>
      <c r="B14" s="165">
        <v>2548.0157499999996</v>
      </c>
      <c r="C14" s="165">
        <v>2491.7110079999998</v>
      </c>
      <c r="D14" s="165">
        <v>1138.0052920000001</v>
      </c>
      <c r="E14" s="165">
        <v>1761.1454389999999</v>
      </c>
      <c r="F14" s="165">
        <v>3686.0210419999994</v>
      </c>
      <c r="G14" s="165">
        <v>4252.8564470000001</v>
      </c>
      <c r="H14" s="165">
        <v>3844.6712010000001</v>
      </c>
      <c r="I14" s="165">
        <v>4816.3667869999999</v>
      </c>
      <c r="J14" s="165">
        <v>-158.65015900000071</v>
      </c>
      <c r="K14" s="165">
        <v>-563.51033999999981</v>
      </c>
      <c r="L14" s="112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workbookViewId="0">
      <selection activeCell="A44" sqref="A44"/>
    </sheetView>
  </sheetViews>
  <sheetFormatPr defaultColWidth="0" defaultRowHeight="14.25" x14ac:dyDescent="0.2"/>
  <cols>
    <col min="1" max="1" width="4.625" customWidth="1"/>
    <col min="2" max="3" width="40.75" customWidth="1"/>
    <col min="4" max="4" width="4.6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206" t="s">
        <v>516</v>
      </c>
      <c r="B3" s="207"/>
      <c r="C3" s="208" t="s">
        <v>515</v>
      </c>
      <c r="D3" s="208"/>
    </row>
    <row r="4" spans="1:4" s="1" customFormat="1" ht="21.75" customHeight="1" x14ac:dyDescent="0.2">
      <c r="A4" s="207"/>
      <c r="B4" s="207"/>
      <c r="C4" s="208"/>
      <c r="D4" s="208"/>
    </row>
    <row r="5" spans="1:4" s="1" customFormat="1" ht="6.75" customHeight="1" thickBot="1" x14ac:dyDescent="0.25">
      <c r="A5" s="205"/>
      <c r="B5" s="205"/>
      <c r="C5" s="209"/>
      <c r="D5" s="209"/>
    </row>
    <row r="6" spans="1:4" s="1" customFormat="1" ht="33" customHeight="1" x14ac:dyDescent="0.2">
      <c r="A6" s="210" t="s">
        <v>550</v>
      </c>
      <c r="B6" s="211"/>
      <c r="C6" s="212" t="s">
        <v>552</v>
      </c>
      <c r="D6" s="213"/>
    </row>
    <row r="7" spans="1:4" s="1" customFormat="1" x14ac:dyDescent="0.2">
      <c r="A7" s="216" t="s">
        <v>553</v>
      </c>
      <c r="B7" s="217"/>
      <c r="C7" s="214" t="s">
        <v>556</v>
      </c>
      <c r="D7" s="219"/>
    </row>
    <row r="8" spans="1:4" s="1" customFormat="1" ht="36" x14ac:dyDescent="0.2">
      <c r="A8" s="114"/>
      <c r="B8" s="141" t="s">
        <v>554</v>
      </c>
      <c r="C8" s="142" t="s">
        <v>555</v>
      </c>
      <c r="D8" s="133"/>
    </row>
    <row r="9" spans="1:4" s="1" customFormat="1" x14ac:dyDescent="0.2">
      <c r="A9" s="216" t="s">
        <v>565</v>
      </c>
      <c r="B9" s="218"/>
      <c r="C9" s="214" t="s">
        <v>557</v>
      </c>
      <c r="D9" s="215"/>
    </row>
    <row r="10" spans="1:4" s="1" customFormat="1" ht="36" x14ac:dyDescent="0.2">
      <c r="A10" s="114"/>
      <c r="B10" s="141" t="s">
        <v>564</v>
      </c>
      <c r="C10" s="142" t="s">
        <v>559</v>
      </c>
      <c r="D10" s="133"/>
    </row>
    <row r="11" spans="1:4" s="1" customFormat="1" x14ac:dyDescent="0.2">
      <c r="A11" s="216" t="s">
        <v>566</v>
      </c>
      <c r="B11" s="218"/>
      <c r="C11" s="214" t="s">
        <v>558</v>
      </c>
      <c r="D11" s="215"/>
    </row>
    <row r="12" spans="1:4" s="1" customFormat="1" ht="24" x14ac:dyDescent="0.2">
      <c r="A12" s="114"/>
      <c r="B12" s="141" t="s">
        <v>567</v>
      </c>
      <c r="C12" s="142" t="s">
        <v>560</v>
      </c>
      <c r="D12" s="133"/>
    </row>
    <row r="13" spans="1:4" s="1" customFormat="1" x14ac:dyDescent="0.2">
      <c r="A13" s="216" t="s">
        <v>568</v>
      </c>
      <c r="B13" s="218"/>
      <c r="C13" s="214" t="s">
        <v>561</v>
      </c>
      <c r="D13" s="215"/>
    </row>
    <row r="14" spans="1:4" s="1" customFormat="1" ht="48" x14ac:dyDescent="0.2">
      <c r="A14" s="114"/>
      <c r="B14" s="141" t="s">
        <v>571</v>
      </c>
      <c r="C14" s="142" t="s">
        <v>586</v>
      </c>
      <c r="D14" s="133"/>
    </row>
    <row r="15" spans="1:4" s="1" customFormat="1" x14ac:dyDescent="0.2">
      <c r="A15" s="216" t="s">
        <v>569</v>
      </c>
      <c r="B15" s="218"/>
      <c r="C15" s="214" t="s">
        <v>562</v>
      </c>
      <c r="D15" s="215"/>
    </row>
    <row r="16" spans="1:4" s="1" customFormat="1" ht="48" x14ac:dyDescent="0.2">
      <c r="A16" s="114"/>
      <c r="B16" s="141" t="s">
        <v>587</v>
      </c>
      <c r="C16" s="142" t="s">
        <v>585</v>
      </c>
      <c r="D16" s="133"/>
    </row>
    <row r="17" spans="1:4" s="1" customFormat="1" x14ac:dyDescent="0.2">
      <c r="A17" s="216" t="s">
        <v>570</v>
      </c>
      <c r="B17" s="218"/>
      <c r="C17" s="214" t="s">
        <v>563</v>
      </c>
      <c r="D17" s="215"/>
    </row>
    <row r="18" spans="1:4" s="1" customFormat="1" ht="36" x14ac:dyDescent="0.2">
      <c r="A18" s="114"/>
      <c r="B18" s="141" t="s">
        <v>572</v>
      </c>
      <c r="C18" s="142" t="s">
        <v>573</v>
      </c>
      <c r="D18" s="133"/>
    </row>
    <row r="19" spans="1:4" s="1" customFormat="1" x14ac:dyDescent="0.2">
      <c r="A19" s="216" t="s">
        <v>640</v>
      </c>
      <c r="B19" s="218"/>
      <c r="C19" s="214" t="s">
        <v>574</v>
      </c>
      <c r="D19" s="215"/>
    </row>
    <row r="20" spans="1:4" s="1" customFormat="1" x14ac:dyDescent="0.2">
      <c r="A20" s="114"/>
      <c r="B20" s="141" t="s">
        <v>576</v>
      </c>
      <c r="C20" s="142" t="s">
        <v>577</v>
      </c>
      <c r="D20" s="133"/>
    </row>
    <row r="21" spans="1:4" s="1" customFormat="1" x14ac:dyDescent="0.2">
      <c r="A21" s="216" t="s">
        <v>578</v>
      </c>
      <c r="B21" s="218"/>
      <c r="C21" s="214" t="s">
        <v>580</v>
      </c>
      <c r="D21" s="215"/>
    </row>
    <row r="22" spans="1:4" s="1" customFormat="1" x14ac:dyDescent="0.2">
      <c r="A22" s="114"/>
      <c r="B22" s="141" t="s">
        <v>579</v>
      </c>
      <c r="C22" s="142" t="s">
        <v>575</v>
      </c>
      <c r="D22" s="133"/>
    </row>
    <row r="23" spans="1:4" s="1" customFormat="1" x14ac:dyDescent="0.2">
      <c r="A23" s="216" t="s">
        <v>581</v>
      </c>
      <c r="B23" s="218"/>
      <c r="C23" s="214" t="s">
        <v>582</v>
      </c>
      <c r="D23" s="215"/>
    </row>
    <row r="24" spans="1:4" s="1" customFormat="1" x14ac:dyDescent="0.2">
      <c r="A24" s="114"/>
      <c r="B24" s="141" t="s">
        <v>584</v>
      </c>
      <c r="C24" s="142" t="s">
        <v>583</v>
      </c>
      <c r="D24" s="133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625" defaultRowHeight="18" customHeight="1" x14ac:dyDescent="0.2"/>
  <cols>
    <col min="1" max="1" width="8.75" style="177" customWidth="1"/>
    <col min="2" max="2" width="11.875" style="177" customWidth="1"/>
    <col min="3" max="3" width="11.875" style="177" bestFit="1" customWidth="1"/>
    <col min="4" max="4" width="15" style="177" customWidth="1"/>
    <col min="5" max="5" width="25.625" style="177" customWidth="1"/>
    <col min="6" max="6" width="15" style="177" customWidth="1"/>
    <col min="7" max="7" width="23.25" style="177" bestFit="1" customWidth="1"/>
    <col min="8" max="8" width="15.375" style="177" customWidth="1"/>
    <col min="9" max="9" width="0.875" style="177" customWidth="1"/>
    <col min="10" max="10" width="17.625" style="177" customWidth="1"/>
    <col min="11" max="260" width="8.625" style="177"/>
    <col min="261" max="263" width="25.625" style="177" customWidth="1"/>
    <col min="264" max="516" width="8.625" style="177"/>
    <col min="517" max="519" width="25.625" style="177" customWidth="1"/>
    <col min="520" max="772" width="8.625" style="177"/>
    <col min="773" max="775" width="25.625" style="177" customWidth="1"/>
    <col min="776" max="1028" width="8.625" style="177"/>
    <col min="1029" max="1031" width="25.625" style="177" customWidth="1"/>
    <col min="1032" max="1284" width="8.625" style="177"/>
    <col min="1285" max="1287" width="25.625" style="177" customWidth="1"/>
    <col min="1288" max="1540" width="8.625" style="177"/>
    <col min="1541" max="1543" width="25.625" style="177" customWidth="1"/>
    <col min="1544" max="1796" width="8.625" style="177"/>
    <col min="1797" max="1799" width="25.625" style="177" customWidth="1"/>
    <col min="1800" max="2052" width="8.625" style="177"/>
    <col min="2053" max="2055" width="25.625" style="177" customWidth="1"/>
    <col min="2056" max="2308" width="8.625" style="177"/>
    <col min="2309" max="2311" width="25.625" style="177" customWidth="1"/>
    <col min="2312" max="2564" width="8.625" style="177"/>
    <col min="2565" max="2567" width="25.625" style="177" customWidth="1"/>
    <col min="2568" max="2820" width="8.625" style="177"/>
    <col min="2821" max="2823" width="25.625" style="177" customWidth="1"/>
    <col min="2824" max="3076" width="8.625" style="177"/>
    <col min="3077" max="3079" width="25.625" style="177" customWidth="1"/>
    <col min="3080" max="3332" width="8.625" style="177"/>
    <col min="3333" max="3335" width="25.625" style="177" customWidth="1"/>
    <col min="3336" max="3588" width="8.625" style="177"/>
    <col min="3589" max="3591" width="25.625" style="177" customWidth="1"/>
    <col min="3592" max="3844" width="8.625" style="177"/>
    <col min="3845" max="3847" width="25.625" style="177" customWidth="1"/>
    <col min="3848" max="4100" width="8.625" style="177"/>
    <col min="4101" max="4103" width="25.625" style="177" customWidth="1"/>
    <col min="4104" max="4356" width="8.625" style="177"/>
    <col min="4357" max="4359" width="25.625" style="177" customWidth="1"/>
    <col min="4360" max="4612" width="8.625" style="177"/>
    <col min="4613" max="4615" width="25.625" style="177" customWidth="1"/>
    <col min="4616" max="4868" width="8.625" style="177"/>
    <col min="4869" max="4871" width="25.625" style="177" customWidth="1"/>
    <col min="4872" max="5124" width="8.625" style="177"/>
    <col min="5125" max="5127" width="25.625" style="177" customWidth="1"/>
    <col min="5128" max="5380" width="8.625" style="177"/>
    <col min="5381" max="5383" width="25.625" style="177" customWidth="1"/>
    <col min="5384" max="5636" width="8.625" style="177"/>
    <col min="5637" max="5639" width="25.625" style="177" customWidth="1"/>
    <col min="5640" max="5892" width="8.625" style="177"/>
    <col min="5893" max="5895" width="25.625" style="177" customWidth="1"/>
    <col min="5896" max="6148" width="8.625" style="177"/>
    <col min="6149" max="6151" width="25.625" style="177" customWidth="1"/>
    <col min="6152" max="6404" width="8.625" style="177"/>
    <col min="6405" max="6407" width="25.625" style="177" customWidth="1"/>
    <col min="6408" max="6660" width="8.625" style="177"/>
    <col min="6661" max="6663" width="25.625" style="177" customWidth="1"/>
    <col min="6664" max="6916" width="8.625" style="177"/>
    <col min="6917" max="6919" width="25.625" style="177" customWidth="1"/>
    <col min="6920" max="7172" width="8.625" style="177"/>
    <col min="7173" max="7175" width="25.625" style="177" customWidth="1"/>
    <col min="7176" max="7428" width="8.625" style="177"/>
    <col min="7429" max="7431" width="25.625" style="177" customWidth="1"/>
    <col min="7432" max="7684" width="8.625" style="177"/>
    <col min="7685" max="7687" width="25.625" style="177" customWidth="1"/>
    <col min="7688" max="7940" width="8.625" style="177"/>
    <col min="7941" max="7943" width="25.625" style="177" customWidth="1"/>
    <col min="7944" max="8196" width="8.625" style="177"/>
    <col min="8197" max="8199" width="25.625" style="177" customWidth="1"/>
    <col min="8200" max="8452" width="8.625" style="177"/>
    <col min="8453" max="8455" width="25.625" style="177" customWidth="1"/>
    <col min="8456" max="8708" width="8.625" style="177"/>
    <col min="8709" max="8711" width="25.625" style="177" customWidth="1"/>
    <col min="8712" max="8964" width="8.625" style="177"/>
    <col min="8965" max="8967" width="25.625" style="177" customWidth="1"/>
    <col min="8968" max="9220" width="8.625" style="177"/>
    <col min="9221" max="9223" width="25.625" style="177" customWidth="1"/>
    <col min="9224" max="9476" width="8.625" style="177"/>
    <col min="9477" max="9479" width="25.625" style="177" customWidth="1"/>
    <col min="9480" max="9732" width="8.625" style="177"/>
    <col min="9733" max="9735" width="25.625" style="177" customWidth="1"/>
    <col min="9736" max="9988" width="8.625" style="177"/>
    <col min="9989" max="9991" width="25.625" style="177" customWidth="1"/>
    <col min="9992" max="10244" width="8.625" style="177"/>
    <col min="10245" max="10247" width="25.625" style="177" customWidth="1"/>
    <col min="10248" max="10500" width="8.625" style="177"/>
    <col min="10501" max="10503" width="25.625" style="177" customWidth="1"/>
    <col min="10504" max="10756" width="8.625" style="177"/>
    <col min="10757" max="10759" width="25.625" style="177" customWidth="1"/>
    <col min="10760" max="11012" width="8.625" style="177"/>
    <col min="11013" max="11015" width="25.625" style="177" customWidth="1"/>
    <col min="11016" max="11268" width="8.625" style="177"/>
    <col min="11269" max="11271" width="25.625" style="177" customWidth="1"/>
    <col min="11272" max="11524" width="8.625" style="177"/>
    <col min="11525" max="11527" width="25.625" style="177" customWidth="1"/>
    <col min="11528" max="11780" width="8.625" style="177"/>
    <col min="11781" max="11783" width="25.625" style="177" customWidth="1"/>
    <col min="11784" max="12036" width="8.625" style="177"/>
    <col min="12037" max="12039" width="25.625" style="177" customWidth="1"/>
    <col min="12040" max="12292" width="8.625" style="177"/>
    <col min="12293" max="12295" width="25.625" style="177" customWidth="1"/>
    <col min="12296" max="12548" width="8.625" style="177"/>
    <col min="12549" max="12551" width="25.625" style="177" customWidth="1"/>
    <col min="12552" max="12804" width="8.625" style="177"/>
    <col min="12805" max="12807" width="25.625" style="177" customWidth="1"/>
    <col min="12808" max="13060" width="8.625" style="177"/>
    <col min="13061" max="13063" width="25.625" style="177" customWidth="1"/>
    <col min="13064" max="13316" width="8.625" style="177"/>
    <col min="13317" max="13319" width="25.625" style="177" customWidth="1"/>
    <col min="13320" max="13572" width="8.625" style="177"/>
    <col min="13573" max="13575" width="25.625" style="177" customWidth="1"/>
    <col min="13576" max="13828" width="8.625" style="177"/>
    <col min="13829" max="13831" width="25.625" style="177" customWidth="1"/>
    <col min="13832" max="14084" width="8.625" style="177"/>
    <col min="14085" max="14087" width="25.625" style="177" customWidth="1"/>
    <col min="14088" max="14340" width="8.625" style="177"/>
    <col min="14341" max="14343" width="25.625" style="177" customWidth="1"/>
    <col min="14344" max="14596" width="8.625" style="177"/>
    <col min="14597" max="14599" width="25.625" style="177" customWidth="1"/>
    <col min="14600" max="14852" width="8.625" style="177"/>
    <col min="14853" max="14855" width="25.625" style="177" customWidth="1"/>
    <col min="14856" max="15108" width="8.625" style="177"/>
    <col min="15109" max="15111" width="25.625" style="177" customWidth="1"/>
    <col min="15112" max="15364" width="8.625" style="177"/>
    <col min="15365" max="15367" width="25.625" style="177" customWidth="1"/>
    <col min="15368" max="15620" width="8.625" style="177"/>
    <col min="15621" max="15623" width="25.625" style="177" customWidth="1"/>
    <col min="15624" max="15876" width="8.625" style="177"/>
    <col min="15877" max="15879" width="25.625" style="177" customWidth="1"/>
    <col min="15880" max="16132" width="8.625" style="177"/>
    <col min="16133" max="16135" width="25.625" style="177" customWidth="1"/>
    <col min="16136" max="16384" width="8.625" style="177"/>
  </cols>
  <sheetData>
    <row r="1" spans="1:10" x14ac:dyDescent="0.2">
      <c r="J1" s="29" t="s">
        <v>77</v>
      </c>
    </row>
    <row r="3" spans="1:10" ht="30" customHeight="1" x14ac:dyDescent="0.25">
      <c r="A3" s="220" t="s">
        <v>317</v>
      </c>
      <c r="B3" s="220"/>
      <c r="C3" s="220"/>
      <c r="D3" s="220"/>
      <c r="E3" s="220"/>
      <c r="F3" s="220"/>
      <c r="G3" s="220"/>
      <c r="H3" s="220"/>
    </row>
    <row r="4" spans="1:10" ht="30" customHeight="1" x14ac:dyDescent="0.2">
      <c r="A4" s="221" t="s">
        <v>318</v>
      </c>
      <c r="B4" s="221"/>
      <c r="C4" s="221"/>
      <c r="D4" s="221"/>
      <c r="E4" s="221"/>
      <c r="F4" s="221"/>
      <c r="G4" s="221"/>
      <c r="H4" s="221"/>
    </row>
    <row r="5" spans="1:10" ht="18" customHeight="1" x14ac:dyDescent="0.2">
      <c r="A5" s="222" t="s">
        <v>15</v>
      </c>
      <c r="B5" s="178"/>
      <c r="C5" s="179"/>
      <c r="D5" s="223" t="s">
        <v>532</v>
      </c>
      <c r="E5" s="223"/>
      <c r="F5" s="223" t="s">
        <v>533</v>
      </c>
      <c r="G5" s="223"/>
      <c r="H5" s="180" t="s">
        <v>534</v>
      </c>
    </row>
    <row r="6" spans="1:10" ht="18" customHeight="1" x14ac:dyDescent="0.2">
      <c r="A6" s="222"/>
      <c r="B6" s="224" t="s">
        <v>50</v>
      </c>
      <c r="C6" s="222" t="s">
        <v>51</v>
      </c>
      <c r="D6" s="181" t="s">
        <v>537</v>
      </c>
      <c r="E6" s="181" t="s">
        <v>508</v>
      </c>
      <c r="F6" s="181" t="s">
        <v>537</v>
      </c>
      <c r="G6" s="181" t="s">
        <v>508</v>
      </c>
      <c r="H6" s="182" t="s">
        <v>537</v>
      </c>
    </row>
    <row r="7" spans="1:10" ht="18" customHeight="1" x14ac:dyDescent="0.2">
      <c r="A7" s="183" t="s">
        <v>17</v>
      </c>
      <c r="B7" s="224"/>
      <c r="C7" s="222"/>
      <c r="D7" s="184" t="s">
        <v>538</v>
      </c>
      <c r="E7" s="184" t="s">
        <v>507</v>
      </c>
      <c r="F7" s="184" t="s">
        <v>538</v>
      </c>
      <c r="G7" s="184" t="s">
        <v>507</v>
      </c>
      <c r="H7" s="185" t="s">
        <v>538</v>
      </c>
    </row>
    <row r="8" spans="1:10" ht="18" customHeight="1" x14ac:dyDescent="0.2">
      <c r="A8" s="186">
        <v>2017</v>
      </c>
      <c r="B8" s="187" t="s">
        <v>75</v>
      </c>
      <c r="C8" s="188" t="s">
        <v>58</v>
      </c>
      <c r="D8" s="189">
        <v>61798.607437999999</v>
      </c>
      <c r="E8" s="190">
        <v>96.325933182622293</v>
      </c>
      <c r="F8" s="189">
        <v>2357.1244569999999</v>
      </c>
      <c r="G8" s="190">
        <v>3.6740668173777054</v>
      </c>
      <c r="H8" s="189">
        <v>64155.731894999997</v>
      </c>
    </row>
    <row r="9" spans="1:10" ht="18" customHeight="1" x14ac:dyDescent="0.2">
      <c r="A9" s="191"/>
      <c r="B9" s="192" t="s">
        <v>69</v>
      </c>
      <c r="C9" s="193" t="s">
        <v>59</v>
      </c>
      <c r="D9" s="194">
        <v>65548.100120000003</v>
      </c>
      <c r="E9" s="195">
        <v>96.226147434417626</v>
      </c>
      <c r="F9" s="194">
        <v>2570.703207</v>
      </c>
      <c r="G9" s="195">
        <v>3.7738525655823723</v>
      </c>
      <c r="H9" s="194">
        <v>68118.803327000001</v>
      </c>
    </row>
    <row r="10" spans="1:10" ht="18" customHeight="1" x14ac:dyDescent="0.2">
      <c r="A10" s="186"/>
      <c r="B10" s="187" t="s">
        <v>70</v>
      </c>
      <c r="C10" s="188" t="s">
        <v>60</v>
      </c>
      <c r="D10" s="189">
        <v>62290.719123999996</v>
      </c>
      <c r="E10" s="190">
        <v>97.308047371311403</v>
      </c>
      <c r="F10" s="189">
        <v>1723.2250529999999</v>
      </c>
      <c r="G10" s="190">
        <v>2.6919526286885933</v>
      </c>
      <c r="H10" s="189">
        <v>64013.944176999998</v>
      </c>
    </row>
    <row r="11" spans="1:10" ht="18" customHeight="1" x14ac:dyDescent="0.2">
      <c r="A11" s="191"/>
      <c r="B11" s="192" t="s">
        <v>71</v>
      </c>
      <c r="C11" s="193" t="s">
        <v>61</v>
      </c>
      <c r="D11" s="194">
        <v>73725.474849999999</v>
      </c>
      <c r="E11" s="195">
        <v>95.918707768810279</v>
      </c>
      <c r="F11" s="194">
        <v>3136.9814580000002</v>
      </c>
      <c r="G11" s="195">
        <v>4.0812922311897246</v>
      </c>
      <c r="H11" s="194">
        <v>76862.456307999993</v>
      </c>
    </row>
    <row r="12" spans="1:10" ht="18" customHeight="1" x14ac:dyDescent="0.2">
      <c r="A12" s="186"/>
      <c r="B12" s="187" t="s">
        <v>72</v>
      </c>
      <c r="C12" s="188" t="s">
        <v>62</v>
      </c>
      <c r="D12" s="189">
        <v>76997.443807999996</v>
      </c>
      <c r="E12" s="190">
        <v>95.42908959256485</v>
      </c>
      <c r="F12" s="189">
        <v>3688.062191</v>
      </c>
      <c r="G12" s="190">
        <v>4.5709104074351457</v>
      </c>
      <c r="H12" s="189">
        <v>80685.505999000001</v>
      </c>
    </row>
    <row r="13" spans="1:10" ht="18" customHeight="1" x14ac:dyDescent="0.2">
      <c r="A13" s="191"/>
      <c r="B13" s="192" t="s">
        <v>73</v>
      </c>
      <c r="C13" s="193" t="s">
        <v>63</v>
      </c>
      <c r="D13" s="194">
        <v>77454.723811999997</v>
      </c>
      <c r="E13" s="195">
        <v>95.690697401858188</v>
      </c>
      <c r="F13" s="194">
        <v>3488.0699129999998</v>
      </c>
      <c r="G13" s="195">
        <v>4.3093025981418212</v>
      </c>
      <c r="H13" s="194">
        <v>80942.793724999938</v>
      </c>
    </row>
    <row r="14" spans="1:10" ht="18" customHeight="1" x14ac:dyDescent="0.2">
      <c r="A14" s="186">
        <v>2018</v>
      </c>
      <c r="B14" s="187" t="s">
        <v>64</v>
      </c>
      <c r="C14" s="188" t="s">
        <v>52</v>
      </c>
      <c r="D14" s="189">
        <v>82326.769352000003</v>
      </c>
      <c r="E14" s="190">
        <v>97.05470437641219</v>
      </c>
      <c r="F14" s="189">
        <v>2498.3505439999999</v>
      </c>
      <c r="G14" s="190">
        <v>2.9452956235878092</v>
      </c>
      <c r="H14" s="189">
        <v>84825.119896000004</v>
      </c>
    </row>
    <row r="15" spans="1:10" ht="18" customHeight="1" x14ac:dyDescent="0.2">
      <c r="A15" s="191"/>
      <c r="B15" s="192" t="s">
        <v>65</v>
      </c>
      <c r="C15" s="193" t="s">
        <v>53</v>
      </c>
      <c r="D15" s="194">
        <v>75006.672372000001</v>
      </c>
      <c r="E15" s="195">
        <v>96.701718578530276</v>
      </c>
      <c r="F15" s="194">
        <v>2558.311451</v>
      </c>
      <c r="G15" s="195">
        <v>3.2982814214697163</v>
      </c>
      <c r="H15" s="194">
        <v>77564.983823000002</v>
      </c>
    </row>
    <row r="16" spans="1:10" ht="18" customHeight="1" x14ac:dyDescent="0.2">
      <c r="A16" s="186"/>
      <c r="B16" s="187" t="s">
        <v>66</v>
      </c>
      <c r="C16" s="188" t="s">
        <v>54</v>
      </c>
      <c r="D16" s="189">
        <v>79079.74553</v>
      </c>
      <c r="E16" s="190">
        <v>97.241789217089746</v>
      </c>
      <c r="F16" s="189">
        <v>2243.054232</v>
      </c>
      <c r="G16" s="190">
        <v>2.7582107829102562</v>
      </c>
      <c r="H16" s="189">
        <v>81322.799761999995</v>
      </c>
    </row>
    <row r="17" spans="1:8" ht="18" customHeight="1" x14ac:dyDescent="0.2">
      <c r="A17" s="191"/>
      <c r="B17" s="192" t="s">
        <v>67</v>
      </c>
      <c r="C17" s="193" t="s">
        <v>55</v>
      </c>
      <c r="D17" s="194">
        <v>86084.609742999994</v>
      </c>
      <c r="E17" s="195">
        <v>95.962322157168074</v>
      </c>
      <c r="F17" s="194">
        <v>3622.0665939999999</v>
      </c>
      <c r="G17" s="195">
        <v>4.0376778428319264</v>
      </c>
      <c r="H17" s="194">
        <v>89706.676336999997</v>
      </c>
    </row>
    <row r="18" spans="1:8" ht="18" customHeight="1" x14ac:dyDescent="0.2">
      <c r="A18" s="186"/>
      <c r="B18" s="187" t="s">
        <v>68</v>
      </c>
      <c r="C18" s="188" t="s">
        <v>56</v>
      </c>
      <c r="D18" s="189">
        <v>93427.570048999987</v>
      </c>
      <c r="E18" s="190">
        <v>97.037703037699956</v>
      </c>
      <c r="F18" s="189">
        <v>2852.0894280000002</v>
      </c>
      <c r="G18" s="190">
        <v>2.962296962300047</v>
      </c>
      <c r="H18" s="189">
        <v>96279.659476999994</v>
      </c>
    </row>
    <row r="19" spans="1:8" ht="18" customHeight="1" x14ac:dyDescent="0.2">
      <c r="A19" s="191"/>
      <c r="B19" s="192" t="s">
        <v>74</v>
      </c>
      <c r="C19" s="193" t="s">
        <v>57</v>
      </c>
      <c r="D19" s="194">
        <v>94567.197079000005</v>
      </c>
      <c r="E19" s="195">
        <v>97.8784817801358</v>
      </c>
      <c r="F19" s="194">
        <v>2049.746052</v>
      </c>
      <c r="G19" s="195">
        <v>2.1215182198642024</v>
      </c>
      <c r="H19" s="194">
        <v>96616.943131000007</v>
      </c>
    </row>
    <row r="20" spans="1:8" ht="18" customHeight="1" thickBot="1" x14ac:dyDescent="0.25">
      <c r="A20" s="196"/>
      <c r="B20" s="197" t="s">
        <v>75</v>
      </c>
      <c r="C20" s="198" t="s">
        <v>58</v>
      </c>
      <c r="D20" s="199">
        <v>93627.497166000088</v>
      </c>
      <c r="E20" s="200">
        <v>96.557929770413779</v>
      </c>
      <c r="F20" s="199">
        <v>3337.6069830000001</v>
      </c>
      <c r="G20" s="200">
        <v>3.4420702295862151</v>
      </c>
      <c r="H20" s="199">
        <v>96965.104149000093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/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0.875" style="2" customWidth="1"/>
    <col min="9" max="9" width="17.75" style="2" customWidth="1"/>
    <col min="10" max="261" width="8.625" style="2"/>
    <col min="262" max="264" width="25.625" style="2" customWidth="1"/>
    <col min="265" max="517" width="8.625" style="2"/>
    <col min="518" max="520" width="25.625" style="2" customWidth="1"/>
    <col min="521" max="773" width="8.625" style="2"/>
    <col min="774" max="776" width="25.625" style="2" customWidth="1"/>
    <col min="777" max="1029" width="8.625" style="2"/>
    <col min="1030" max="1032" width="25.625" style="2" customWidth="1"/>
    <col min="1033" max="1285" width="8.625" style="2"/>
    <col min="1286" max="1288" width="25.625" style="2" customWidth="1"/>
    <col min="1289" max="1541" width="8.625" style="2"/>
    <col min="1542" max="1544" width="25.625" style="2" customWidth="1"/>
    <col min="1545" max="1797" width="8.625" style="2"/>
    <col min="1798" max="1800" width="25.625" style="2" customWidth="1"/>
    <col min="1801" max="2053" width="8.625" style="2"/>
    <col min="2054" max="2056" width="25.625" style="2" customWidth="1"/>
    <col min="2057" max="2309" width="8.625" style="2"/>
    <col min="2310" max="2312" width="25.625" style="2" customWidth="1"/>
    <col min="2313" max="2565" width="8.625" style="2"/>
    <col min="2566" max="2568" width="25.625" style="2" customWidth="1"/>
    <col min="2569" max="2821" width="8.625" style="2"/>
    <col min="2822" max="2824" width="25.625" style="2" customWidth="1"/>
    <col min="2825" max="3077" width="8.625" style="2"/>
    <col min="3078" max="3080" width="25.625" style="2" customWidth="1"/>
    <col min="3081" max="3333" width="8.625" style="2"/>
    <col min="3334" max="3336" width="25.625" style="2" customWidth="1"/>
    <col min="3337" max="3589" width="8.625" style="2"/>
    <col min="3590" max="3592" width="25.625" style="2" customWidth="1"/>
    <col min="3593" max="3845" width="8.625" style="2"/>
    <col min="3846" max="3848" width="25.625" style="2" customWidth="1"/>
    <col min="3849" max="4101" width="8.625" style="2"/>
    <col min="4102" max="4104" width="25.625" style="2" customWidth="1"/>
    <col min="4105" max="4357" width="8.625" style="2"/>
    <col min="4358" max="4360" width="25.625" style="2" customWidth="1"/>
    <col min="4361" max="4613" width="8.625" style="2"/>
    <col min="4614" max="4616" width="25.625" style="2" customWidth="1"/>
    <col min="4617" max="4869" width="8.625" style="2"/>
    <col min="4870" max="4872" width="25.625" style="2" customWidth="1"/>
    <col min="4873" max="5125" width="8.625" style="2"/>
    <col min="5126" max="5128" width="25.625" style="2" customWidth="1"/>
    <col min="5129" max="5381" width="8.625" style="2"/>
    <col min="5382" max="5384" width="25.625" style="2" customWidth="1"/>
    <col min="5385" max="5637" width="8.625" style="2"/>
    <col min="5638" max="5640" width="25.625" style="2" customWidth="1"/>
    <col min="5641" max="5893" width="8.625" style="2"/>
    <col min="5894" max="5896" width="25.625" style="2" customWidth="1"/>
    <col min="5897" max="6149" width="8.625" style="2"/>
    <col min="6150" max="6152" width="25.625" style="2" customWidth="1"/>
    <col min="6153" max="6405" width="8.625" style="2"/>
    <col min="6406" max="6408" width="25.625" style="2" customWidth="1"/>
    <col min="6409" max="6661" width="8.625" style="2"/>
    <col min="6662" max="6664" width="25.625" style="2" customWidth="1"/>
    <col min="6665" max="6917" width="8.625" style="2"/>
    <col min="6918" max="6920" width="25.625" style="2" customWidth="1"/>
    <col min="6921" max="7173" width="8.625" style="2"/>
    <col min="7174" max="7176" width="25.625" style="2" customWidth="1"/>
    <col min="7177" max="7429" width="8.625" style="2"/>
    <col min="7430" max="7432" width="25.625" style="2" customWidth="1"/>
    <col min="7433" max="7685" width="8.625" style="2"/>
    <col min="7686" max="7688" width="25.625" style="2" customWidth="1"/>
    <col min="7689" max="7941" width="8.625" style="2"/>
    <col min="7942" max="7944" width="25.625" style="2" customWidth="1"/>
    <col min="7945" max="8197" width="8.625" style="2"/>
    <col min="8198" max="8200" width="25.625" style="2" customWidth="1"/>
    <col min="8201" max="8453" width="8.625" style="2"/>
    <col min="8454" max="8456" width="25.625" style="2" customWidth="1"/>
    <col min="8457" max="8709" width="8.625" style="2"/>
    <col min="8710" max="8712" width="25.625" style="2" customWidth="1"/>
    <col min="8713" max="8965" width="8.625" style="2"/>
    <col min="8966" max="8968" width="25.625" style="2" customWidth="1"/>
    <col min="8969" max="9221" width="8.625" style="2"/>
    <col min="9222" max="9224" width="25.625" style="2" customWidth="1"/>
    <col min="9225" max="9477" width="8.625" style="2"/>
    <col min="9478" max="9480" width="25.625" style="2" customWidth="1"/>
    <col min="9481" max="9733" width="8.625" style="2"/>
    <col min="9734" max="9736" width="25.625" style="2" customWidth="1"/>
    <col min="9737" max="9989" width="8.625" style="2"/>
    <col min="9990" max="9992" width="25.625" style="2" customWidth="1"/>
    <col min="9993" max="10245" width="8.625" style="2"/>
    <col min="10246" max="10248" width="25.625" style="2" customWidth="1"/>
    <col min="10249" max="10501" width="8.625" style="2"/>
    <col min="10502" max="10504" width="25.625" style="2" customWidth="1"/>
    <col min="10505" max="10757" width="8.625" style="2"/>
    <col min="10758" max="10760" width="25.625" style="2" customWidth="1"/>
    <col min="10761" max="11013" width="8.625" style="2"/>
    <col min="11014" max="11016" width="25.625" style="2" customWidth="1"/>
    <col min="11017" max="11269" width="8.625" style="2"/>
    <col min="11270" max="11272" width="25.625" style="2" customWidth="1"/>
    <col min="11273" max="11525" width="8.625" style="2"/>
    <col min="11526" max="11528" width="25.625" style="2" customWidth="1"/>
    <col min="11529" max="11781" width="8.625" style="2"/>
    <col min="11782" max="11784" width="25.625" style="2" customWidth="1"/>
    <col min="11785" max="12037" width="8.625" style="2"/>
    <col min="12038" max="12040" width="25.625" style="2" customWidth="1"/>
    <col min="12041" max="12293" width="8.625" style="2"/>
    <col min="12294" max="12296" width="25.625" style="2" customWidth="1"/>
    <col min="12297" max="12549" width="8.625" style="2"/>
    <col min="12550" max="12552" width="25.625" style="2" customWidth="1"/>
    <col min="12553" max="12805" width="8.625" style="2"/>
    <col min="12806" max="12808" width="25.625" style="2" customWidth="1"/>
    <col min="12809" max="13061" width="8.625" style="2"/>
    <col min="13062" max="13064" width="25.625" style="2" customWidth="1"/>
    <col min="13065" max="13317" width="8.625" style="2"/>
    <col min="13318" max="13320" width="25.625" style="2" customWidth="1"/>
    <col min="13321" max="13573" width="8.625" style="2"/>
    <col min="13574" max="13576" width="25.625" style="2" customWidth="1"/>
    <col min="13577" max="13829" width="8.625" style="2"/>
    <col min="13830" max="13832" width="25.625" style="2" customWidth="1"/>
    <col min="13833" max="14085" width="8.625" style="2"/>
    <col min="14086" max="14088" width="25.625" style="2" customWidth="1"/>
    <col min="14089" max="14341" width="8.625" style="2"/>
    <col min="14342" max="14344" width="25.625" style="2" customWidth="1"/>
    <col min="14345" max="14597" width="8.625" style="2"/>
    <col min="14598" max="14600" width="25.625" style="2" customWidth="1"/>
    <col min="14601" max="14853" width="8.625" style="2"/>
    <col min="14854" max="14856" width="25.625" style="2" customWidth="1"/>
    <col min="14857" max="15109" width="8.625" style="2"/>
    <col min="15110" max="15112" width="25.625" style="2" customWidth="1"/>
    <col min="15113" max="15365" width="8.625" style="2"/>
    <col min="15366" max="15368" width="25.625" style="2" customWidth="1"/>
    <col min="15369" max="15621" width="8.625" style="2"/>
    <col min="15622" max="15624" width="25.625" style="2" customWidth="1"/>
    <col min="15625" max="15877" width="8.625" style="2"/>
    <col min="15878" max="15880" width="25.625" style="2" customWidth="1"/>
    <col min="15881" max="16133" width="8.625" style="2"/>
    <col min="16134" max="16136" width="25.625" style="2" customWidth="1"/>
    <col min="16137" max="16384" width="8.625" style="2"/>
  </cols>
  <sheetData>
    <row r="1" spans="1:12" ht="18" customHeight="1" x14ac:dyDescent="0.2">
      <c r="I1" s="21" t="s">
        <v>77</v>
      </c>
    </row>
    <row r="2" spans="1:12" ht="17.25" customHeight="1" x14ac:dyDescent="0.2">
      <c r="H2" s="8"/>
    </row>
    <row r="3" spans="1:12" ht="30" customHeight="1" x14ac:dyDescent="0.25">
      <c r="A3" s="225" t="s">
        <v>529</v>
      </c>
      <c r="B3" s="225"/>
      <c r="C3" s="225"/>
      <c r="D3" s="225"/>
      <c r="E3" s="225"/>
      <c r="F3" s="225"/>
      <c r="G3" s="225"/>
    </row>
    <row r="4" spans="1:12" ht="30" customHeight="1" x14ac:dyDescent="0.2">
      <c r="A4" s="226" t="s">
        <v>528</v>
      </c>
      <c r="B4" s="226"/>
      <c r="C4" s="226"/>
      <c r="D4" s="226"/>
      <c r="E4" s="226"/>
      <c r="F4" s="226"/>
      <c r="G4" s="226"/>
    </row>
    <row r="5" spans="1:12" ht="18" customHeight="1" x14ac:dyDescent="0.2">
      <c r="A5" s="229" t="s">
        <v>15</v>
      </c>
      <c r="B5" s="44"/>
      <c r="C5" s="45"/>
      <c r="D5" s="227" t="s">
        <v>530</v>
      </c>
      <c r="E5" s="227"/>
      <c r="F5" s="227" t="s">
        <v>531</v>
      </c>
      <c r="G5" s="228"/>
    </row>
    <row r="6" spans="1:12" ht="18" customHeight="1" x14ac:dyDescent="0.2">
      <c r="A6" s="229"/>
      <c r="B6" s="230" t="s">
        <v>50</v>
      </c>
      <c r="C6" s="229" t="s">
        <v>51</v>
      </c>
      <c r="D6" s="31" t="s">
        <v>537</v>
      </c>
      <c r="E6" s="30" t="s">
        <v>508</v>
      </c>
      <c r="F6" s="30" t="s">
        <v>537</v>
      </c>
      <c r="G6" s="60" t="s">
        <v>508</v>
      </c>
    </row>
    <row r="7" spans="1:12" ht="18" customHeight="1" x14ac:dyDescent="0.2">
      <c r="A7" s="23" t="s">
        <v>17</v>
      </c>
      <c r="B7" s="230"/>
      <c r="C7" s="229"/>
      <c r="D7" s="18" t="s">
        <v>538</v>
      </c>
      <c r="E7" s="18" t="s">
        <v>507</v>
      </c>
      <c r="F7" s="18" t="s">
        <v>538</v>
      </c>
      <c r="G7" s="59" t="s">
        <v>507</v>
      </c>
    </row>
    <row r="8" spans="1:12" ht="18" customHeight="1" x14ac:dyDescent="0.2">
      <c r="A8" s="32">
        <v>2017</v>
      </c>
      <c r="B8" s="33" t="s">
        <v>75</v>
      </c>
      <c r="C8" s="34" t="s">
        <v>58</v>
      </c>
      <c r="D8" s="144">
        <v>47983.612432999995</v>
      </c>
      <c r="E8" s="35">
        <v>74.792401264367186</v>
      </c>
      <c r="F8" s="144">
        <v>16172.119462000001</v>
      </c>
      <c r="G8" s="63">
        <v>25.207598735632814</v>
      </c>
      <c r="K8" s="20"/>
      <c r="L8" s="20"/>
    </row>
    <row r="9" spans="1:12" ht="18" customHeight="1" x14ac:dyDescent="0.2">
      <c r="A9" s="36"/>
      <c r="B9" s="37" t="s">
        <v>69</v>
      </c>
      <c r="C9" s="38" t="s">
        <v>59</v>
      </c>
      <c r="D9" s="145">
        <v>50304.497692999998</v>
      </c>
      <c r="E9" s="39">
        <v>73.848181759031263</v>
      </c>
      <c r="F9" s="145">
        <v>17814.305634</v>
      </c>
      <c r="G9" s="64">
        <v>26.151818240968737</v>
      </c>
      <c r="K9" s="20"/>
      <c r="L9" s="20"/>
    </row>
    <row r="10" spans="1:12" ht="18" customHeight="1" x14ac:dyDescent="0.2">
      <c r="A10" s="32"/>
      <c r="B10" s="33" t="s">
        <v>70</v>
      </c>
      <c r="C10" s="34" t="s">
        <v>60</v>
      </c>
      <c r="D10" s="144">
        <v>51118.808143999995</v>
      </c>
      <c r="E10" s="35">
        <v>79.855738935028498</v>
      </c>
      <c r="F10" s="144">
        <v>12895.136033000001</v>
      </c>
      <c r="G10" s="63">
        <v>20.144261064971502</v>
      </c>
      <c r="K10" s="20"/>
      <c r="L10" s="20"/>
    </row>
    <row r="11" spans="1:12" ht="18" customHeight="1" x14ac:dyDescent="0.2">
      <c r="A11" s="36"/>
      <c r="B11" s="37" t="s">
        <v>71</v>
      </c>
      <c r="C11" s="38" t="s">
        <v>61</v>
      </c>
      <c r="D11" s="145">
        <v>58918.344123999996</v>
      </c>
      <c r="E11" s="39">
        <v>76.654256127211042</v>
      </c>
      <c r="F11" s="145">
        <v>17944.112184000001</v>
      </c>
      <c r="G11" s="64">
        <v>23.345743872788958</v>
      </c>
      <c r="K11" s="20"/>
      <c r="L11" s="20"/>
    </row>
    <row r="12" spans="1:12" ht="18" customHeight="1" x14ac:dyDescent="0.2">
      <c r="A12" s="32"/>
      <c r="B12" s="33" t="s">
        <v>72</v>
      </c>
      <c r="C12" s="34" t="s">
        <v>62</v>
      </c>
      <c r="D12" s="144">
        <v>61724.832649999997</v>
      </c>
      <c r="E12" s="35">
        <v>76.500521234588277</v>
      </c>
      <c r="F12" s="144">
        <v>18960.673349000001</v>
      </c>
      <c r="G12" s="63">
        <v>23.499478765411723</v>
      </c>
      <c r="K12" s="20"/>
      <c r="L12" s="20"/>
    </row>
    <row r="13" spans="1:12" ht="18" customHeight="1" x14ac:dyDescent="0.2">
      <c r="A13" s="36"/>
      <c r="B13" s="37" t="s">
        <v>73</v>
      </c>
      <c r="C13" s="38" t="s">
        <v>63</v>
      </c>
      <c r="D13" s="145">
        <v>62109.650190999935</v>
      </c>
      <c r="E13" s="39">
        <v>76.732773027349538</v>
      </c>
      <c r="F13" s="145">
        <v>18833.143533999999</v>
      </c>
      <c r="G13" s="64">
        <v>23.267226972650462</v>
      </c>
      <c r="K13" s="20"/>
      <c r="L13" s="20"/>
    </row>
    <row r="14" spans="1:12" ht="18" customHeight="1" x14ac:dyDescent="0.2">
      <c r="A14" s="32">
        <v>2018</v>
      </c>
      <c r="B14" s="33" t="s">
        <v>64</v>
      </c>
      <c r="C14" s="34" t="s">
        <v>52</v>
      </c>
      <c r="D14" s="144">
        <v>66527.552521000005</v>
      </c>
      <c r="E14" s="35">
        <v>78.429069835169386</v>
      </c>
      <c r="F14" s="144">
        <v>18297.567374999999</v>
      </c>
      <c r="G14" s="63">
        <v>21.570930164830614</v>
      </c>
      <c r="K14" s="20"/>
      <c r="L14" s="20"/>
    </row>
    <row r="15" spans="1:12" ht="18" customHeight="1" x14ac:dyDescent="0.2">
      <c r="A15" s="32"/>
      <c r="B15" s="37" t="s">
        <v>65</v>
      </c>
      <c r="C15" s="38" t="s">
        <v>53</v>
      </c>
      <c r="D15" s="145">
        <v>58929.597030000004</v>
      </c>
      <c r="E15" s="39">
        <v>75.974485038860877</v>
      </c>
      <c r="F15" s="145">
        <v>18635.386793000001</v>
      </c>
      <c r="G15" s="64">
        <v>24.025514961139123</v>
      </c>
      <c r="K15" s="20"/>
      <c r="L15" s="20"/>
    </row>
    <row r="16" spans="1:12" ht="18" customHeight="1" x14ac:dyDescent="0.2">
      <c r="A16" s="32"/>
      <c r="B16" s="33" t="s">
        <v>66</v>
      </c>
      <c r="C16" s="34" t="s">
        <v>54</v>
      </c>
      <c r="D16" s="144">
        <v>62073.261465999996</v>
      </c>
      <c r="E16" s="35">
        <v>76.329469284953461</v>
      </c>
      <c r="F16" s="144">
        <v>19249.538295999999</v>
      </c>
      <c r="G16" s="63">
        <v>23.670530715046539</v>
      </c>
      <c r="K16" s="20"/>
      <c r="L16" s="20"/>
    </row>
    <row r="17" spans="1:12" ht="18" customHeight="1" x14ac:dyDescent="0.2">
      <c r="A17" s="36"/>
      <c r="B17" s="37" t="s">
        <v>67</v>
      </c>
      <c r="C17" s="38" t="s">
        <v>55</v>
      </c>
      <c r="D17" s="145">
        <v>68943.339557999992</v>
      </c>
      <c r="E17" s="39">
        <v>77.902859275687248</v>
      </c>
      <c r="F17" s="145">
        <v>20763.336779000001</v>
      </c>
      <c r="G17" s="64">
        <f>0.231458099071675*100</f>
        <v>23.1458099071675</v>
      </c>
      <c r="K17" s="20"/>
      <c r="L17" s="20"/>
    </row>
    <row r="18" spans="1:12" ht="18" customHeight="1" x14ac:dyDescent="0.2">
      <c r="A18" s="32"/>
      <c r="B18" s="33" t="s">
        <v>68</v>
      </c>
      <c r="C18" s="34" t="s">
        <v>56</v>
      </c>
      <c r="D18" s="144">
        <v>74914.388047999993</v>
      </c>
      <c r="E18" s="35">
        <v>79.740806753376532</v>
      </c>
      <c r="F18" s="144">
        <v>21365.271429</v>
      </c>
      <c r="G18" s="63">
        <f>0.221908464831078*100</f>
        <v>22.190846483107801</v>
      </c>
      <c r="K18" s="20"/>
      <c r="L18" s="20"/>
    </row>
    <row r="19" spans="1:12" ht="18" customHeight="1" x14ac:dyDescent="0.2">
      <c r="A19" s="36"/>
      <c r="B19" s="37" t="s">
        <v>74</v>
      </c>
      <c r="C19" s="38" t="s">
        <v>57</v>
      </c>
      <c r="D19" s="145">
        <v>78766.782153000007</v>
      </c>
      <c r="E19" s="39">
        <v>82.440508106614715</v>
      </c>
      <c r="F19" s="145">
        <v>17850.160978</v>
      </c>
      <c r="G19" s="64">
        <f>0.184751870629953*100</f>
        <v>18.4751870629953</v>
      </c>
      <c r="K19" s="20"/>
      <c r="L19" s="20"/>
    </row>
    <row r="20" spans="1:12" ht="18" customHeight="1" thickBot="1" x14ac:dyDescent="0.25">
      <c r="A20" s="40"/>
      <c r="B20" s="41" t="s">
        <v>75</v>
      </c>
      <c r="C20" s="42" t="s">
        <v>58</v>
      </c>
      <c r="D20" s="146">
        <v>77136.936357000086</v>
      </c>
      <c r="E20" s="43">
        <v>79.551233440092702</v>
      </c>
      <c r="F20" s="146">
        <v>19828.167792</v>
      </c>
      <c r="G20" s="65">
        <v>20.448766559907298</v>
      </c>
      <c r="K20" s="20"/>
      <c r="L20" s="20"/>
    </row>
    <row r="22" spans="1:12" ht="18" customHeight="1" x14ac:dyDescent="0.2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1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C1" s="143"/>
      <c r="D1" s="143"/>
      <c r="E1" s="143"/>
      <c r="I1" s="21" t="s">
        <v>77</v>
      </c>
    </row>
    <row r="2" spans="1:13" ht="21" customHeight="1" x14ac:dyDescent="0.2">
      <c r="C2" s="143"/>
      <c r="D2" s="143"/>
      <c r="E2" s="143"/>
    </row>
    <row r="3" spans="1:13" ht="23.25" customHeight="1" x14ac:dyDescent="0.25">
      <c r="A3" s="231" t="s">
        <v>543</v>
      </c>
      <c r="B3" s="231"/>
      <c r="C3" s="231"/>
      <c r="D3" s="231"/>
      <c r="E3" s="231"/>
      <c r="F3" s="231"/>
      <c r="G3" s="231"/>
      <c r="L3" s="2"/>
      <c r="M3" s="2"/>
    </row>
    <row r="4" spans="1:13" ht="23.25" customHeight="1" x14ac:dyDescent="0.2">
      <c r="A4" s="232" t="s">
        <v>525</v>
      </c>
      <c r="B4" s="232"/>
      <c r="C4" s="232"/>
      <c r="D4" s="232"/>
      <c r="E4" s="232"/>
      <c r="F4" s="232"/>
      <c r="G4" s="232"/>
      <c r="L4" s="2"/>
      <c r="M4" s="2"/>
    </row>
    <row r="5" spans="1:13" ht="18" customHeight="1" x14ac:dyDescent="0.2">
      <c r="A5" s="229" t="s">
        <v>18</v>
      </c>
      <c r="B5" s="236" t="s">
        <v>20</v>
      </c>
      <c r="C5" s="12" t="s">
        <v>673</v>
      </c>
      <c r="D5" s="12" t="s">
        <v>623</v>
      </c>
      <c r="E5" s="12" t="s">
        <v>673</v>
      </c>
      <c r="F5" s="236" t="s">
        <v>19</v>
      </c>
      <c r="G5" s="237" t="s">
        <v>82</v>
      </c>
      <c r="L5" s="2"/>
      <c r="M5" s="2"/>
    </row>
    <row r="6" spans="1:13" ht="18" customHeight="1" x14ac:dyDescent="0.2">
      <c r="A6" s="229"/>
      <c r="B6" s="236"/>
      <c r="C6" s="18">
        <v>2017</v>
      </c>
      <c r="D6" s="18">
        <v>2018</v>
      </c>
      <c r="E6" s="18">
        <v>2018</v>
      </c>
      <c r="F6" s="236"/>
      <c r="G6" s="237"/>
      <c r="L6" s="2"/>
      <c r="M6" s="2"/>
    </row>
    <row r="7" spans="1:13" ht="18" customHeight="1" x14ac:dyDescent="0.2">
      <c r="A7" s="229"/>
      <c r="B7" s="236"/>
      <c r="C7" s="233" t="s">
        <v>79</v>
      </c>
      <c r="D7" s="234"/>
      <c r="E7" s="235"/>
      <c r="F7" s="236"/>
      <c r="G7" s="237"/>
      <c r="L7" s="2"/>
      <c r="M7" s="2"/>
    </row>
    <row r="8" spans="1:13" ht="12.75" x14ac:dyDescent="0.2">
      <c r="A8" s="32">
        <v>1</v>
      </c>
      <c r="B8" s="46" t="s">
        <v>488</v>
      </c>
      <c r="C8" s="147">
        <v>527.16322100000002</v>
      </c>
      <c r="D8" s="147">
        <v>520.17412400000001</v>
      </c>
      <c r="E8" s="147">
        <v>396.62906800000002</v>
      </c>
      <c r="F8" s="47" t="s">
        <v>468</v>
      </c>
      <c r="G8" s="32">
        <v>1</v>
      </c>
      <c r="L8" s="2"/>
      <c r="M8" s="2"/>
    </row>
    <row r="9" spans="1:13" ht="12.75" x14ac:dyDescent="0.2">
      <c r="A9" s="36">
        <v>2</v>
      </c>
      <c r="B9" s="48" t="s">
        <v>21</v>
      </c>
      <c r="C9" s="148">
        <v>73.368232000000006</v>
      </c>
      <c r="D9" s="148">
        <v>55.579323000000002</v>
      </c>
      <c r="E9" s="148">
        <v>70.641619000000006</v>
      </c>
      <c r="F9" s="49" t="s">
        <v>469</v>
      </c>
      <c r="G9" s="36">
        <v>2</v>
      </c>
      <c r="L9" s="2"/>
      <c r="M9" s="2"/>
    </row>
    <row r="10" spans="1:13" ht="36" x14ac:dyDescent="0.2">
      <c r="A10" s="32">
        <v>3</v>
      </c>
      <c r="B10" s="46" t="s">
        <v>489</v>
      </c>
      <c r="C10" s="147">
        <v>65.862076999999999</v>
      </c>
      <c r="D10" s="147">
        <v>42.771434999999997</v>
      </c>
      <c r="E10" s="147">
        <v>67.237638000000004</v>
      </c>
      <c r="F10" s="47" t="s">
        <v>470</v>
      </c>
      <c r="G10" s="32">
        <v>3</v>
      </c>
      <c r="L10" s="2"/>
      <c r="M10" s="2"/>
    </row>
    <row r="11" spans="1:13" ht="36" x14ac:dyDescent="0.2">
      <c r="A11" s="36">
        <v>4</v>
      </c>
      <c r="B11" s="48" t="s">
        <v>490</v>
      </c>
      <c r="C11" s="148">
        <v>434.77686499999999</v>
      </c>
      <c r="D11" s="148">
        <v>343.73539199999999</v>
      </c>
      <c r="E11" s="148">
        <v>466.34187600000001</v>
      </c>
      <c r="F11" s="49" t="s">
        <v>471</v>
      </c>
      <c r="G11" s="36">
        <v>4</v>
      </c>
      <c r="K11" s="176"/>
      <c r="L11" s="2"/>
      <c r="M11" s="2"/>
    </row>
    <row r="12" spans="1:13" ht="12.75" x14ac:dyDescent="0.2">
      <c r="A12" s="32">
        <v>5</v>
      </c>
      <c r="B12" s="46" t="s">
        <v>22</v>
      </c>
      <c r="C12" s="147">
        <v>48107.719958999995</v>
      </c>
      <c r="D12" s="147">
        <v>79092.969910000014</v>
      </c>
      <c r="E12" s="147">
        <v>77349.044664000088</v>
      </c>
      <c r="F12" s="47" t="s">
        <v>80</v>
      </c>
      <c r="G12" s="32">
        <v>5</v>
      </c>
      <c r="L12" s="2"/>
      <c r="M12" s="2"/>
    </row>
    <row r="13" spans="1:13" ht="12.75" x14ac:dyDescent="0.2">
      <c r="A13" s="36">
        <v>6</v>
      </c>
      <c r="B13" s="48" t="s">
        <v>491</v>
      </c>
      <c r="C13" s="148">
        <v>4856.5034169999999</v>
      </c>
      <c r="D13" s="148">
        <v>5448.2425750000002</v>
      </c>
      <c r="E13" s="148">
        <v>5235.9242610000001</v>
      </c>
      <c r="F13" s="49" t="s">
        <v>472</v>
      </c>
      <c r="G13" s="36">
        <v>6</v>
      </c>
      <c r="L13" s="2"/>
      <c r="M13" s="2"/>
    </row>
    <row r="14" spans="1:13" ht="24" x14ac:dyDescent="0.2">
      <c r="A14" s="32">
        <v>7</v>
      </c>
      <c r="B14" s="46" t="s">
        <v>492</v>
      </c>
      <c r="C14" s="147">
        <v>5819.6521540000003</v>
      </c>
      <c r="D14" s="147">
        <v>6559.3373700000002</v>
      </c>
      <c r="E14" s="147">
        <v>7242.9204259999997</v>
      </c>
      <c r="F14" s="47" t="s">
        <v>473</v>
      </c>
      <c r="G14" s="32">
        <v>7</v>
      </c>
      <c r="K14" s="176"/>
      <c r="L14" s="176"/>
      <c r="M14" s="2"/>
    </row>
    <row r="15" spans="1:13" ht="60" x14ac:dyDescent="0.2">
      <c r="A15" s="36">
        <v>8</v>
      </c>
      <c r="B15" s="48" t="s">
        <v>493</v>
      </c>
      <c r="C15" s="148">
        <v>28.530116</v>
      </c>
      <c r="D15" s="148">
        <v>18.205055999999999</v>
      </c>
      <c r="E15" s="148">
        <v>17.756516999999999</v>
      </c>
      <c r="F15" s="49" t="s">
        <v>474</v>
      </c>
      <c r="G15" s="36">
        <v>8</v>
      </c>
      <c r="L15" s="2"/>
      <c r="M15" s="2"/>
    </row>
    <row r="16" spans="1:13" ht="48" x14ac:dyDescent="0.2">
      <c r="A16" s="32">
        <v>9</v>
      </c>
      <c r="B16" s="46" t="s">
        <v>494</v>
      </c>
      <c r="C16" s="147">
        <v>17.462018</v>
      </c>
      <c r="D16" s="147">
        <v>13.690559</v>
      </c>
      <c r="E16" s="147">
        <v>28.862130000000001</v>
      </c>
      <c r="F16" s="47" t="s">
        <v>475</v>
      </c>
      <c r="G16" s="32">
        <v>9</v>
      </c>
      <c r="L16" s="2"/>
      <c r="M16" s="2"/>
    </row>
    <row r="17" spans="1:13" ht="48" x14ac:dyDescent="0.2">
      <c r="A17" s="36">
        <v>10</v>
      </c>
      <c r="B17" s="48" t="s">
        <v>495</v>
      </c>
      <c r="C17" s="148">
        <v>208.79913400000001</v>
      </c>
      <c r="D17" s="148">
        <v>323.16117000000003</v>
      </c>
      <c r="E17" s="148">
        <v>239.94344799999999</v>
      </c>
      <c r="F17" s="49" t="s">
        <v>476</v>
      </c>
      <c r="G17" s="36">
        <v>10</v>
      </c>
      <c r="L17" s="2"/>
      <c r="M17" s="2"/>
    </row>
    <row r="18" spans="1:13" ht="12.75" x14ac:dyDescent="0.2">
      <c r="A18" s="32">
        <v>11</v>
      </c>
      <c r="B18" s="46" t="s">
        <v>496</v>
      </c>
      <c r="C18" s="147">
        <v>162.38814300000001</v>
      </c>
      <c r="D18" s="147">
        <v>137.583315</v>
      </c>
      <c r="E18" s="147">
        <v>177.020667</v>
      </c>
      <c r="F18" s="47" t="s">
        <v>477</v>
      </c>
      <c r="G18" s="32">
        <v>11</v>
      </c>
      <c r="L18" s="2"/>
      <c r="M18" s="2"/>
    </row>
    <row r="19" spans="1:13" ht="60" x14ac:dyDescent="0.2">
      <c r="A19" s="36">
        <v>12</v>
      </c>
      <c r="B19" s="48" t="s">
        <v>497</v>
      </c>
      <c r="C19" s="148">
        <v>2.367054</v>
      </c>
      <c r="D19" s="148">
        <v>6.6545680000000003</v>
      </c>
      <c r="E19" s="148">
        <v>4.0982099999999999</v>
      </c>
      <c r="F19" s="49" t="s">
        <v>478</v>
      </c>
      <c r="G19" s="36">
        <v>12</v>
      </c>
      <c r="L19" s="2"/>
      <c r="M19" s="2"/>
    </row>
    <row r="20" spans="1:13" ht="36" x14ac:dyDescent="0.2">
      <c r="A20" s="32">
        <v>13</v>
      </c>
      <c r="B20" s="46" t="s">
        <v>498</v>
      </c>
      <c r="C20" s="147">
        <v>161.06716900000001</v>
      </c>
      <c r="D20" s="147">
        <v>144.81868700000001</v>
      </c>
      <c r="E20" s="147">
        <v>186.43422799999999</v>
      </c>
      <c r="F20" s="47" t="s">
        <v>479</v>
      </c>
      <c r="G20" s="32">
        <v>13</v>
      </c>
      <c r="L20" s="2"/>
      <c r="M20" s="2"/>
    </row>
    <row r="21" spans="1:13" ht="48" x14ac:dyDescent="0.2">
      <c r="A21" s="36">
        <v>14</v>
      </c>
      <c r="B21" s="48" t="s">
        <v>499</v>
      </c>
      <c r="C21" s="148">
        <v>260.33887099999998</v>
      </c>
      <c r="D21" s="148">
        <v>41.382077000000002</v>
      </c>
      <c r="E21" s="148">
        <v>316.75414499999999</v>
      </c>
      <c r="F21" s="49" t="s">
        <v>480</v>
      </c>
      <c r="G21" s="36">
        <v>14</v>
      </c>
      <c r="L21" s="2"/>
      <c r="M21" s="2"/>
    </row>
    <row r="22" spans="1:13" ht="12.75" x14ac:dyDescent="0.2">
      <c r="A22" s="32">
        <v>15</v>
      </c>
      <c r="B22" s="46" t="s">
        <v>500</v>
      </c>
      <c r="C22" s="147">
        <v>1174.117585</v>
      </c>
      <c r="D22" s="147">
        <v>1688.1355149999999</v>
      </c>
      <c r="E22" s="147">
        <v>1729.014989</v>
      </c>
      <c r="F22" s="47" t="s">
        <v>481</v>
      </c>
      <c r="G22" s="32">
        <v>15</v>
      </c>
      <c r="L22" s="2"/>
      <c r="M22" s="2"/>
    </row>
    <row r="23" spans="1:13" ht="60" x14ac:dyDescent="0.2">
      <c r="A23" s="36">
        <v>16</v>
      </c>
      <c r="B23" s="48" t="s">
        <v>536</v>
      </c>
      <c r="C23" s="148">
        <v>881.99020599999994</v>
      </c>
      <c r="D23" s="148">
        <v>836.84770800000001</v>
      </c>
      <c r="E23" s="148">
        <v>1186.1652120000001</v>
      </c>
      <c r="F23" s="49" t="s">
        <v>482</v>
      </c>
      <c r="G23" s="36">
        <v>16</v>
      </c>
      <c r="L23" s="2"/>
      <c r="M23" s="2"/>
    </row>
    <row r="24" spans="1:13" ht="24" x14ac:dyDescent="0.2">
      <c r="A24" s="32">
        <v>17</v>
      </c>
      <c r="B24" s="46" t="s">
        <v>502</v>
      </c>
      <c r="C24" s="147">
        <v>1130.076145</v>
      </c>
      <c r="D24" s="147">
        <v>1143.3410739999999</v>
      </c>
      <c r="E24" s="147">
        <v>1980.5426030000001</v>
      </c>
      <c r="F24" s="47" t="s">
        <v>483</v>
      </c>
      <c r="G24" s="32">
        <v>17</v>
      </c>
      <c r="L24" s="2"/>
      <c r="M24" s="2"/>
    </row>
    <row r="25" spans="1:13" ht="60" x14ac:dyDescent="0.2">
      <c r="A25" s="36">
        <v>18</v>
      </c>
      <c r="B25" s="48" t="s">
        <v>503</v>
      </c>
      <c r="C25" s="148">
        <v>79.080459000000005</v>
      </c>
      <c r="D25" s="148">
        <v>82.241532000000007</v>
      </c>
      <c r="E25" s="148">
        <v>93.427655999999999</v>
      </c>
      <c r="F25" s="49" t="s">
        <v>484</v>
      </c>
      <c r="G25" s="36">
        <v>18</v>
      </c>
      <c r="L25" s="2"/>
      <c r="M25" s="2"/>
    </row>
    <row r="26" spans="1:13" ht="24" x14ac:dyDescent="0.2">
      <c r="A26" s="32">
        <v>19</v>
      </c>
      <c r="B26" s="46" t="s">
        <v>504</v>
      </c>
      <c r="C26" s="147">
        <v>29.634499999999999</v>
      </c>
      <c r="D26" s="147">
        <v>1.1249999999999999E-3</v>
      </c>
      <c r="E26" s="147">
        <v>5.2551310000000004</v>
      </c>
      <c r="F26" s="47" t="s">
        <v>485</v>
      </c>
      <c r="G26" s="32">
        <v>19</v>
      </c>
      <c r="L26" s="2"/>
      <c r="M26" s="2"/>
    </row>
    <row r="27" spans="1:13" ht="12.75" x14ac:dyDescent="0.2">
      <c r="A27" s="36">
        <v>20</v>
      </c>
      <c r="B27" s="48" t="s">
        <v>505</v>
      </c>
      <c r="C27" s="148">
        <v>96.187707000000003</v>
      </c>
      <c r="D27" s="148">
        <v>91.159075999999999</v>
      </c>
      <c r="E27" s="148">
        <v>131.520466</v>
      </c>
      <c r="F27" s="49" t="s">
        <v>486</v>
      </c>
      <c r="G27" s="36">
        <v>20</v>
      </c>
      <c r="L27" s="2"/>
      <c r="M27" s="2"/>
    </row>
    <row r="28" spans="1:13" ht="13.5" thickBot="1" x14ac:dyDescent="0.25">
      <c r="A28" s="50">
        <v>21</v>
      </c>
      <c r="B28" s="51" t="s">
        <v>506</v>
      </c>
      <c r="C28" s="149">
        <v>38.646863000000003</v>
      </c>
      <c r="D28" s="149">
        <v>26.911539999999999</v>
      </c>
      <c r="E28" s="149">
        <v>39.569195000000001</v>
      </c>
      <c r="F28" s="52" t="s">
        <v>487</v>
      </c>
      <c r="G28" s="50">
        <v>21</v>
      </c>
      <c r="L28" s="2"/>
      <c r="M28" s="2"/>
    </row>
    <row r="29" spans="1:13" ht="20.100000000000001" customHeight="1" thickBot="1" x14ac:dyDescent="0.25">
      <c r="A29" s="53"/>
      <c r="B29" s="54" t="s">
        <v>78</v>
      </c>
      <c r="C29" s="150">
        <f>SUM(C8:C28)</f>
        <v>64155.731894999997</v>
      </c>
      <c r="D29" s="150">
        <f>SUM(D8:D28)</f>
        <v>96616.943131000007</v>
      </c>
      <c r="E29" s="150">
        <f>SUM(E8:E28)</f>
        <v>96965.104149000079</v>
      </c>
      <c r="F29" s="55" t="s">
        <v>1</v>
      </c>
      <c r="G29" s="56"/>
      <c r="L29" s="2"/>
      <c r="M29" s="2"/>
    </row>
    <row r="30" spans="1:13" ht="35.1" customHeight="1" x14ac:dyDescent="0.2">
      <c r="A30" s="1"/>
      <c r="B30" s="1"/>
      <c r="C30" s="204"/>
      <c r="D30" s="204"/>
      <c r="E30" s="204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8" t="s">
        <v>319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540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84</v>
      </c>
      <c r="B5" s="240" t="s">
        <v>89</v>
      </c>
      <c r="C5" s="12" t="s">
        <v>673</v>
      </c>
      <c r="D5" s="12" t="s">
        <v>623</v>
      </c>
      <c r="E5" s="12" t="s">
        <v>673</v>
      </c>
      <c r="F5" s="236" t="s">
        <v>88</v>
      </c>
      <c r="G5" s="237" t="s">
        <v>83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37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37"/>
      <c r="L7" s="2"/>
      <c r="M7" s="2"/>
    </row>
    <row r="8" spans="1:13" ht="29.25" customHeight="1" x14ac:dyDescent="0.2">
      <c r="A8" s="32">
        <v>1</v>
      </c>
      <c r="B8" s="46" t="s">
        <v>2</v>
      </c>
      <c r="C8" s="151">
        <v>3686.0210419999999</v>
      </c>
      <c r="D8" s="151">
        <v>3365.1355229999999</v>
      </c>
      <c r="E8" s="151">
        <v>4252.8564470000001</v>
      </c>
      <c r="F8" s="47" t="s">
        <v>311</v>
      </c>
      <c r="G8" s="66">
        <v>1</v>
      </c>
      <c r="L8" s="2"/>
      <c r="M8" s="2"/>
    </row>
    <row r="9" spans="1:13" ht="29.25" customHeight="1" x14ac:dyDescent="0.2">
      <c r="A9" s="36">
        <v>2</v>
      </c>
      <c r="B9" s="48" t="s">
        <v>316</v>
      </c>
      <c r="C9" s="152">
        <v>1873.4701299999999</v>
      </c>
      <c r="D9" s="152">
        <v>2433.1842029999998</v>
      </c>
      <c r="E9" s="152">
        <v>2819.208001</v>
      </c>
      <c r="F9" s="49" t="s">
        <v>509</v>
      </c>
      <c r="G9" s="67">
        <v>2</v>
      </c>
      <c r="L9" s="2"/>
      <c r="M9" s="2"/>
    </row>
    <row r="10" spans="1:13" ht="29.25" customHeight="1" x14ac:dyDescent="0.2">
      <c r="A10" s="32">
        <v>3</v>
      </c>
      <c r="B10" s="46" t="s">
        <v>3</v>
      </c>
      <c r="C10" s="151">
        <v>1800.069759</v>
      </c>
      <c r="D10" s="151">
        <v>1876.4185600000001</v>
      </c>
      <c r="E10" s="151">
        <v>2033.7973549999999</v>
      </c>
      <c r="F10" s="47" t="s">
        <v>85</v>
      </c>
      <c r="G10" s="66">
        <v>3</v>
      </c>
      <c r="L10" s="2"/>
      <c r="M10" s="2"/>
    </row>
    <row r="11" spans="1:13" ht="29.25" customHeight="1" x14ac:dyDescent="0.2">
      <c r="A11" s="36">
        <v>4</v>
      </c>
      <c r="B11" s="48" t="s">
        <v>4</v>
      </c>
      <c r="C11" s="152">
        <v>5669.5877739999996</v>
      </c>
      <c r="D11" s="152">
        <v>6683.1113949999999</v>
      </c>
      <c r="E11" s="152">
        <v>6567.5740690000002</v>
      </c>
      <c r="F11" s="49" t="s">
        <v>312</v>
      </c>
      <c r="G11" s="67">
        <v>4</v>
      </c>
      <c r="L11" s="2"/>
      <c r="M11" s="2"/>
    </row>
    <row r="12" spans="1:13" ht="29.25" customHeight="1" x14ac:dyDescent="0.2">
      <c r="A12" s="32">
        <v>5</v>
      </c>
      <c r="B12" s="46" t="s">
        <v>32</v>
      </c>
      <c r="C12" s="151">
        <v>361.06191999999999</v>
      </c>
      <c r="D12" s="151">
        <v>457.91399200000001</v>
      </c>
      <c r="E12" s="151">
        <v>438.59688699999998</v>
      </c>
      <c r="F12" s="47" t="s">
        <v>313</v>
      </c>
      <c r="G12" s="66">
        <v>5</v>
      </c>
      <c r="L12" s="2"/>
      <c r="M12" s="2"/>
    </row>
    <row r="13" spans="1:13" ht="29.25" customHeight="1" x14ac:dyDescent="0.2">
      <c r="A13" s="36">
        <v>6</v>
      </c>
      <c r="B13" s="48" t="s">
        <v>5</v>
      </c>
      <c r="C13" s="152">
        <v>69.495439000000005</v>
      </c>
      <c r="D13" s="152">
        <v>92.132079000000004</v>
      </c>
      <c r="E13" s="152">
        <v>99.427459999999996</v>
      </c>
      <c r="F13" s="49" t="s">
        <v>6</v>
      </c>
      <c r="G13" s="67">
        <v>6</v>
      </c>
      <c r="L13" s="2"/>
      <c r="M13" s="2"/>
    </row>
    <row r="14" spans="1:13" ht="29.25" customHeight="1" x14ac:dyDescent="0.2">
      <c r="A14" s="32">
        <v>7</v>
      </c>
      <c r="B14" s="46" t="s">
        <v>7</v>
      </c>
      <c r="C14" s="151">
        <v>518.20337199999994</v>
      </c>
      <c r="D14" s="151">
        <v>427.92543000000001</v>
      </c>
      <c r="E14" s="151">
        <v>544.35231999999996</v>
      </c>
      <c r="F14" s="47" t="s">
        <v>8</v>
      </c>
      <c r="G14" s="66">
        <v>7</v>
      </c>
      <c r="L14" s="2"/>
      <c r="M14" s="2"/>
    </row>
    <row r="15" spans="1:13" ht="29.25" customHeight="1" x14ac:dyDescent="0.2">
      <c r="A15" s="36">
        <v>8</v>
      </c>
      <c r="B15" s="48" t="s">
        <v>9</v>
      </c>
      <c r="C15" s="152">
        <v>260.27581700000002</v>
      </c>
      <c r="D15" s="152">
        <v>264.84494899999999</v>
      </c>
      <c r="E15" s="152">
        <v>297.19893200000001</v>
      </c>
      <c r="F15" s="49" t="s">
        <v>10</v>
      </c>
      <c r="G15" s="67">
        <v>8</v>
      </c>
      <c r="L15" s="2"/>
      <c r="M15" s="2"/>
    </row>
    <row r="16" spans="1:13" ht="29.25" customHeight="1" x14ac:dyDescent="0.2">
      <c r="A16" s="32">
        <v>9</v>
      </c>
      <c r="B16" s="46" t="s">
        <v>11</v>
      </c>
      <c r="C16" s="151">
        <v>1805.8357820000001</v>
      </c>
      <c r="D16" s="151">
        <v>2187.006789</v>
      </c>
      <c r="E16" s="151">
        <v>2425.498497</v>
      </c>
      <c r="F16" s="47" t="s">
        <v>86</v>
      </c>
      <c r="G16" s="66">
        <v>9</v>
      </c>
      <c r="L16" s="2"/>
      <c r="M16" s="2"/>
    </row>
    <row r="17" spans="1:13" ht="29.25" customHeight="1" x14ac:dyDescent="0.2">
      <c r="A17" s="36">
        <v>10</v>
      </c>
      <c r="B17" s="48" t="s">
        <v>12</v>
      </c>
      <c r="C17" s="152">
        <v>128.09842699999999</v>
      </c>
      <c r="D17" s="152">
        <v>62.466417999999997</v>
      </c>
      <c r="E17" s="152">
        <v>349.65782400000001</v>
      </c>
      <c r="F17" s="49" t="s">
        <v>87</v>
      </c>
      <c r="G17" s="67">
        <v>10</v>
      </c>
      <c r="L17" s="2"/>
      <c r="M17" s="2"/>
    </row>
    <row r="18" spans="1:13" ht="29.25" customHeight="1" thickBot="1" x14ac:dyDescent="0.25">
      <c r="A18" s="50">
        <v>11</v>
      </c>
      <c r="B18" s="51" t="s">
        <v>13</v>
      </c>
      <c r="C18" s="153"/>
      <c r="D18" s="153">
        <v>2.164E-2</v>
      </c>
      <c r="E18" s="153"/>
      <c r="F18" s="52" t="s">
        <v>14</v>
      </c>
      <c r="G18" s="68">
        <v>11</v>
      </c>
      <c r="L18" s="2"/>
      <c r="M18" s="2"/>
    </row>
    <row r="19" spans="1:13" ht="20.100000000000001" customHeight="1" thickBot="1" x14ac:dyDescent="0.25">
      <c r="A19" s="53"/>
      <c r="B19" s="54" t="s">
        <v>78</v>
      </c>
      <c r="C19" s="154">
        <f>SUM(C8:C18)</f>
        <v>16172.119462000001</v>
      </c>
      <c r="D19" s="154">
        <f>SUM(D8:D18)</f>
        <v>17850.160978</v>
      </c>
      <c r="E19" s="154">
        <f>SUM(E8:E18)</f>
        <v>19828.167792</v>
      </c>
      <c r="F19" s="55" t="s">
        <v>1</v>
      </c>
      <c r="G19" s="56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6"/>
  <sheetViews>
    <sheetView showGridLines="0" rightToLeft="1" workbookViewId="0"/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3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8" t="s">
        <v>320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541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93</v>
      </c>
      <c r="B5" s="240" t="s">
        <v>94</v>
      </c>
      <c r="C5" s="12" t="s">
        <v>673</v>
      </c>
      <c r="D5" s="12" t="s">
        <v>623</v>
      </c>
      <c r="E5" s="12" t="s">
        <v>673</v>
      </c>
      <c r="F5" s="241" t="s">
        <v>23</v>
      </c>
      <c r="G5" s="242" t="s">
        <v>92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41"/>
      <c r="G6" s="242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41"/>
      <c r="G7" s="242"/>
      <c r="L7" s="2"/>
      <c r="M7" s="2"/>
    </row>
    <row r="8" spans="1:13" ht="20.100000000000001" customHeight="1" x14ac:dyDescent="0.2">
      <c r="A8" s="32">
        <v>1</v>
      </c>
      <c r="B8" s="69" t="s">
        <v>28</v>
      </c>
      <c r="C8" s="158">
        <v>2299.2005690000001</v>
      </c>
      <c r="D8" s="158">
        <v>2133.9931569999999</v>
      </c>
      <c r="E8" s="158">
        <v>2795.2445619999999</v>
      </c>
      <c r="F8" s="70" t="s">
        <v>321</v>
      </c>
      <c r="G8" s="32">
        <v>1</v>
      </c>
      <c r="L8" s="2"/>
      <c r="M8" s="2"/>
    </row>
    <row r="9" spans="1:13" ht="20.100000000000001" customHeight="1" x14ac:dyDescent="0.2">
      <c r="A9" s="36">
        <v>2</v>
      </c>
      <c r="B9" s="71" t="s">
        <v>175</v>
      </c>
      <c r="C9" s="159">
        <v>2006.255226</v>
      </c>
      <c r="D9" s="159">
        <v>2635.1513450000002</v>
      </c>
      <c r="E9" s="159">
        <v>2772.0855929999998</v>
      </c>
      <c r="F9" s="72" t="s">
        <v>322</v>
      </c>
      <c r="G9" s="36">
        <v>2</v>
      </c>
      <c r="L9" s="2"/>
      <c r="M9" s="2"/>
    </row>
    <row r="10" spans="1:13" ht="20.100000000000001" customHeight="1" x14ac:dyDescent="0.2">
      <c r="A10" s="32">
        <v>3</v>
      </c>
      <c r="B10" s="69" t="s">
        <v>177</v>
      </c>
      <c r="C10" s="158">
        <v>1237.6356029999999</v>
      </c>
      <c r="D10" s="158">
        <v>1272.33899</v>
      </c>
      <c r="E10" s="158">
        <v>1354.336472</v>
      </c>
      <c r="F10" s="70" t="s">
        <v>323</v>
      </c>
      <c r="G10" s="32">
        <v>3</v>
      </c>
      <c r="L10" s="2"/>
      <c r="M10" s="2"/>
    </row>
    <row r="11" spans="1:13" ht="20.100000000000001" customHeight="1" x14ac:dyDescent="0.2">
      <c r="A11" s="36">
        <v>4</v>
      </c>
      <c r="B11" s="71" t="s">
        <v>176</v>
      </c>
      <c r="C11" s="159">
        <v>1012.001632</v>
      </c>
      <c r="D11" s="159">
        <v>1036.333419</v>
      </c>
      <c r="E11" s="159">
        <v>1067.1593370000001</v>
      </c>
      <c r="F11" s="72" t="s">
        <v>324</v>
      </c>
      <c r="G11" s="36">
        <v>4</v>
      </c>
      <c r="K11" s="20"/>
      <c r="L11" s="2"/>
      <c r="M11" s="2"/>
    </row>
    <row r="12" spans="1:13" ht="20.100000000000001" customHeight="1" x14ac:dyDescent="0.2">
      <c r="A12" s="32">
        <v>5</v>
      </c>
      <c r="B12" s="69" t="s">
        <v>181</v>
      </c>
      <c r="C12" s="158">
        <v>568.07368899999994</v>
      </c>
      <c r="D12" s="158">
        <v>652.50136499999996</v>
      </c>
      <c r="E12" s="158">
        <v>817.06876399999999</v>
      </c>
      <c r="F12" s="70" t="s">
        <v>327</v>
      </c>
      <c r="G12" s="32">
        <v>5</v>
      </c>
      <c r="L12" s="2"/>
      <c r="M12" s="2"/>
    </row>
    <row r="13" spans="1:13" ht="20.100000000000001" customHeight="1" x14ac:dyDescent="0.2">
      <c r="A13" s="36">
        <v>6</v>
      </c>
      <c r="B13" s="71" t="s">
        <v>178</v>
      </c>
      <c r="C13" s="159">
        <v>563.10078599999997</v>
      </c>
      <c r="D13" s="159">
        <v>767.12484400000005</v>
      </c>
      <c r="E13" s="159">
        <v>702.71812499999999</v>
      </c>
      <c r="F13" s="72" t="s">
        <v>329</v>
      </c>
      <c r="G13" s="36">
        <v>6</v>
      </c>
      <c r="L13" s="2"/>
      <c r="M13" s="2"/>
    </row>
    <row r="14" spans="1:13" ht="20.100000000000001" customHeight="1" x14ac:dyDescent="0.2">
      <c r="A14" s="32">
        <v>7</v>
      </c>
      <c r="B14" s="69" t="s">
        <v>180</v>
      </c>
      <c r="C14" s="158">
        <v>414.29643900000002</v>
      </c>
      <c r="D14" s="158">
        <v>687.206368</v>
      </c>
      <c r="E14" s="158">
        <v>695.27410499999996</v>
      </c>
      <c r="F14" s="70" t="s">
        <v>330</v>
      </c>
      <c r="G14" s="32">
        <v>7</v>
      </c>
      <c r="L14" s="2"/>
      <c r="M14" s="2"/>
    </row>
    <row r="15" spans="1:13" ht="20.100000000000001" customHeight="1" x14ac:dyDescent="0.2">
      <c r="A15" s="36">
        <v>8</v>
      </c>
      <c r="B15" s="71" t="s">
        <v>24</v>
      </c>
      <c r="C15" s="159">
        <v>691.49073099999998</v>
      </c>
      <c r="D15" s="159">
        <v>503.17434700000001</v>
      </c>
      <c r="E15" s="159">
        <v>585.15071599999999</v>
      </c>
      <c r="F15" s="72" t="s">
        <v>325</v>
      </c>
      <c r="G15" s="36">
        <v>8</v>
      </c>
      <c r="L15" s="2"/>
      <c r="M15" s="2"/>
    </row>
    <row r="16" spans="1:13" ht="20.100000000000001" customHeight="1" x14ac:dyDescent="0.2">
      <c r="A16" s="32">
        <v>9</v>
      </c>
      <c r="B16" s="69" t="s">
        <v>179</v>
      </c>
      <c r="C16" s="158">
        <v>434.42923100000002</v>
      </c>
      <c r="D16" s="158">
        <v>478.26592699999998</v>
      </c>
      <c r="E16" s="158">
        <v>583.05222800000001</v>
      </c>
      <c r="F16" s="70" t="s">
        <v>331</v>
      </c>
      <c r="G16" s="32">
        <v>9</v>
      </c>
      <c r="L16" s="2"/>
      <c r="M16" s="2"/>
    </row>
    <row r="17" spans="1:13" ht="20.100000000000001" customHeight="1" x14ac:dyDescent="0.2">
      <c r="A17" s="36">
        <v>10</v>
      </c>
      <c r="B17" s="71" t="s">
        <v>25</v>
      </c>
      <c r="C17" s="159">
        <v>352.73587300000003</v>
      </c>
      <c r="D17" s="159">
        <v>495.60445900000002</v>
      </c>
      <c r="E17" s="159">
        <v>551.38121100000001</v>
      </c>
      <c r="F17" s="72" t="s">
        <v>326</v>
      </c>
      <c r="G17" s="36">
        <v>10</v>
      </c>
      <c r="L17" s="2"/>
      <c r="M17" s="2"/>
    </row>
    <row r="18" spans="1:13" ht="20.100000000000001" customHeight="1" x14ac:dyDescent="0.2">
      <c r="A18" s="32">
        <v>11</v>
      </c>
      <c r="B18" s="69" t="s">
        <v>182</v>
      </c>
      <c r="C18" s="158">
        <v>384.48391900000001</v>
      </c>
      <c r="D18" s="158">
        <v>404.57091500000001</v>
      </c>
      <c r="E18" s="158">
        <v>534.60812999999996</v>
      </c>
      <c r="F18" s="70" t="s">
        <v>328</v>
      </c>
      <c r="G18" s="32">
        <v>11</v>
      </c>
      <c r="L18" s="2"/>
      <c r="M18" s="2"/>
    </row>
    <row r="19" spans="1:13" ht="20.100000000000001" customHeight="1" x14ac:dyDescent="0.2">
      <c r="A19" s="36">
        <v>12</v>
      </c>
      <c r="B19" s="71" t="s">
        <v>183</v>
      </c>
      <c r="C19" s="159">
        <v>457.117392</v>
      </c>
      <c r="D19" s="159">
        <v>407.74904400000003</v>
      </c>
      <c r="E19" s="159">
        <v>516.03560400000003</v>
      </c>
      <c r="F19" s="72" t="s">
        <v>173</v>
      </c>
      <c r="G19" s="36">
        <v>12</v>
      </c>
      <c r="L19" s="2"/>
      <c r="M19" s="2"/>
    </row>
    <row r="20" spans="1:13" ht="20.100000000000001" customHeight="1" x14ac:dyDescent="0.2">
      <c r="A20" s="32">
        <v>13</v>
      </c>
      <c r="B20" s="69" t="s">
        <v>212</v>
      </c>
      <c r="C20" s="158">
        <v>141.989971</v>
      </c>
      <c r="D20" s="158">
        <v>252.075965</v>
      </c>
      <c r="E20" s="158">
        <v>383.42884099999998</v>
      </c>
      <c r="F20" s="70" t="s">
        <v>350</v>
      </c>
      <c r="G20" s="32">
        <v>13</v>
      </c>
      <c r="L20" s="2"/>
      <c r="M20" s="2"/>
    </row>
    <row r="21" spans="1:13" ht="20.100000000000001" customHeight="1" x14ac:dyDescent="0.2">
      <c r="A21" s="36">
        <v>14</v>
      </c>
      <c r="B21" s="71" t="s">
        <v>186</v>
      </c>
      <c r="C21" s="159">
        <v>226.630312</v>
      </c>
      <c r="D21" s="159">
        <v>217.87405899999999</v>
      </c>
      <c r="E21" s="159">
        <v>330.40288199999998</v>
      </c>
      <c r="F21" s="72" t="s">
        <v>338</v>
      </c>
      <c r="G21" s="36">
        <v>14</v>
      </c>
      <c r="L21" s="2"/>
      <c r="M21" s="2"/>
    </row>
    <row r="22" spans="1:13" ht="20.100000000000001" customHeight="1" x14ac:dyDescent="0.2">
      <c r="A22" s="32">
        <v>15</v>
      </c>
      <c r="B22" s="69" t="s">
        <v>27</v>
      </c>
      <c r="C22" s="158">
        <v>342.45095800000001</v>
      </c>
      <c r="D22" s="158">
        <v>232.36356000000001</v>
      </c>
      <c r="E22" s="158">
        <v>320.92031400000002</v>
      </c>
      <c r="F22" s="70" t="s">
        <v>332</v>
      </c>
      <c r="G22" s="32">
        <v>15</v>
      </c>
      <c r="L22" s="2"/>
      <c r="M22" s="2"/>
    </row>
    <row r="23" spans="1:13" ht="20.100000000000001" customHeight="1" x14ac:dyDescent="0.2">
      <c r="A23" s="36">
        <v>16</v>
      </c>
      <c r="B23" s="71" t="s">
        <v>201</v>
      </c>
      <c r="C23" s="159">
        <v>112.01185599999999</v>
      </c>
      <c r="D23" s="159">
        <v>37.217100000000002</v>
      </c>
      <c r="E23" s="159">
        <v>317.28638799999999</v>
      </c>
      <c r="F23" s="72" t="s">
        <v>354</v>
      </c>
      <c r="G23" s="36">
        <v>16</v>
      </c>
      <c r="L23" s="2"/>
      <c r="M23" s="2"/>
    </row>
    <row r="24" spans="1:13" ht="20.100000000000001" customHeight="1" x14ac:dyDescent="0.2">
      <c r="A24" s="32">
        <v>17</v>
      </c>
      <c r="B24" s="69" t="s">
        <v>188</v>
      </c>
      <c r="C24" s="158">
        <v>206.97378800000001</v>
      </c>
      <c r="D24" s="158">
        <v>419.38984900000003</v>
      </c>
      <c r="E24" s="158">
        <v>293.82936000000001</v>
      </c>
      <c r="F24" s="70" t="s">
        <v>337</v>
      </c>
      <c r="G24" s="32">
        <v>17</v>
      </c>
      <c r="L24" s="2"/>
      <c r="M24" s="2"/>
    </row>
    <row r="25" spans="1:13" ht="20.100000000000001" customHeight="1" x14ac:dyDescent="0.2">
      <c r="A25" s="36">
        <v>18</v>
      </c>
      <c r="B25" s="71" t="s">
        <v>191</v>
      </c>
      <c r="C25" s="159">
        <v>281.13139200000001</v>
      </c>
      <c r="D25" s="159">
        <v>325.63315699999998</v>
      </c>
      <c r="E25" s="159">
        <v>270.613111</v>
      </c>
      <c r="F25" s="72" t="s">
        <v>348</v>
      </c>
      <c r="G25" s="36">
        <v>18</v>
      </c>
      <c r="L25" s="2"/>
      <c r="M25" s="2"/>
    </row>
    <row r="26" spans="1:13" ht="20.100000000000001" customHeight="1" x14ac:dyDescent="0.2">
      <c r="A26" s="32">
        <v>19</v>
      </c>
      <c r="B26" s="69" t="s">
        <v>185</v>
      </c>
      <c r="C26" s="158">
        <v>208.19484</v>
      </c>
      <c r="D26" s="158">
        <v>336.27163000000002</v>
      </c>
      <c r="E26" s="158">
        <v>265.66542800000002</v>
      </c>
      <c r="F26" s="70" t="s">
        <v>344</v>
      </c>
      <c r="G26" s="32">
        <v>19</v>
      </c>
      <c r="L26" s="2"/>
      <c r="M26" s="2"/>
    </row>
    <row r="27" spans="1:13" ht="20.100000000000001" customHeight="1" x14ac:dyDescent="0.2">
      <c r="A27" s="36">
        <v>20</v>
      </c>
      <c r="B27" s="71" t="s">
        <v>193</v>
      </c>
      <c r="C27" s="159">
        <v>153.07953800000001</v>
      </c>
      <c r="D27" s="159">
        <v>226.96772100000001</v>
      </c>
      <c r="E27" s="159">
        <v>243.52987100000001</v>
      </c>
      <c r="F27" s="72" t="s">
        <v>352</v>
      </c>
      <c r="G27" s="36">
        <v>20</v>
      </c>
      <c r="L27" s="2"/>
      <c r="M27" s="2"/>
    </row>
    <row r="28" spans="1:13" ht="20.100000000000001" customHeight="1" x14ac:dyDescent="0.2">
      <c r="A28" s="32">
        <v>21</v>
      </c>
      <c r="B28" s="69" t="s">
        <v>204</v>
      </c>
      <c r="C28" s="158">
        <v>101.156113</v>
      </c>
      <c r="D28" s="158">
        <v>181.25156699999999</v>
      </c>
      <c r="E28" s="158">
        <v>242.17090400000001</v>
      </c>
      <c r="F28" s="70" t="s">
        <v>343</v>
      </c>
      <c r="G28" s="32">
        <v>21</v>
      </c>
      <c r="L28" s="2"/>
      <c r="M28" s="2"/>
    </row>
    <row r="29" spans="1:13" ht="20.100000000000001" customHeight="1" x14ac:dyDescent="0.2">
      <c r="A29" s="36">
        <v>22</v>
      </c>
      <c r="B29" s="71" t="s">
        <v>199</v>
      </c>
      <c r="C29" s="159">
        <v>210.418701</v>
      </c>
      <c r="D29" s="159">
        <v>173.60035199999999</v>
      </c>
      <c r="E29" s="159">
        <v>241.04289499999999</v>
      </c>
      <c r="F29" s="72" t="s">
        <v>341</v>
      </c>
      <c r="G29" s="36">
        <v>22</v>
      </c>
      <c r="L29" s="2"/>
      <c r="M29" s="2"/>
    </row>
    <row r="30" spans="1:13" ht="20.100000000000001" customHeight="1" x14ac:dyDescent="0.2">
      <c r="A30" s="32">
        <v>23</v>
      </c>
      <c r="B30" s="69" t="s">
        <v>192</v>
      </c>
      <c r="C30" s="158">
        <v>200.65795399999999</v>
      </c>
      <c r="D30" s="158">
        <v>461.44147600000002</v>
      </c>
      <c r="E30" s="158">
        <v>235.87823599999999</v>
      </c>
      <c r="F30" s="70" t="s">
        <v>339</v>
      </c>
      <c r="G30" s="32">
        <v>23</v>
      </c>
      <c r="L30" s="2"/>
      <c r="M30" s="2"/>
    </row>
    <row r="31" spans="1:13" ht="20.100000000000001" customHeight="1" x14ac:dyDescent="0.2">
      <c r="A31" s="36">
        <v>24</v>
      </c>
      <c r="B31" s="71" t="s">
        <v>195</v>
      </c>
      <c r="C31" s="159">
        <v>235.78475299999999</v>
      </c>
      <c r="D31" s="159">
        <v>159.603476</v>
      </c>
      <c r="E31" s="159">
        <v>234.953226</v>
      </c>
      <c r="F31" s="72" t="s">
        <v>340</v>
      </c>
      <c r="G31" s="36">
        <v>24</v>
      </c>
      <c r="L31" s="2"/>
      <c r="M31" s="2"/>
    </row>
    <row r="32" spans="1:13" ht="20.100000000000001" customHeight="1" x14ac:dyDescent="0.2">
      <c r="A32" s="32">
        <v>25</v>
      </c>
      <c r="B32" s="69" t="s">
        <v>184</v>
      </c>
      <c r="C32" s="158">
        <v>261.590394</v>
      </c>
      <c r="D32" s="158">
        <v>214.07058900000001</v>
      </c>
      <c r="E32" s="158">
        <v>228.999593</v>
      </c>
      <c r="F32" s="70" t="s">
        <v>333</v>
      </c>
      <c r="G32" s="32">
        <v>25</v>
      </c>
      <c r="L32" s="2"/>
      <c r="M32" s="2"/>
    </row>
    <row r="33" spans="1:13" ht="20.100000000000001" customHeight="1" x14ac:dyDescent="0.2">
      <c r="A33" s="36">
        <v>26</v>
      </c>
      <c r="B33" s="71" t="s">
        <v>202</v>
      </c>
      <c r="C33" s="159">
        <v>161.72789700000001</v>
      </c>
      <c r="D33" s="159">
        <v>145.46518399999999</v>
      </c>
      <c r="E33" s="159">
        <v>209.599974</v>
      </c>
      <c r="F33" s="72" t="s">
        <v>342</v>
      </c>
      <c r="G33" s="36">
        <v>26</v>
      </c>
      <c r="L33" s="2"/>
      <c r="M33" s="2"/>
    </row>
    <row r="34" spans="1:13" ht="20.100000000000001" customHeight="1" x14ac:dyDescent="0.2">
      <c r="A34" s="32">
        <v>27</v>
      </c>
      <c r="B34" s="69" t="s">
        <v>200</v>
      </c>
      <c r="C34" s="158">
        <v>95.605165</v>
      </c>
      <c r="D34" s="158">
        <v>99.861846999999997</v>
      </c>
      <c r="E34" s="158">
        <v>180.44723400000001</v>
      </c>
      <c r="F34" s="70" t="s">
        <v>356</v>
      </c>
      <c r="G34" s="32">
        <v>27</v>
      </c>
      <c r="L34" s="2"/>
      <c r="M34" s="2"/>
    </row>
    <row r="35" spans="1:13" ht="20.100000000000001" customHeight="1" x14ac:dyDescent="0.2">
      <c r="A35" s="36">
        <v>28</v>
      </c>
      <c r="B35" s="71" t="s">
        <v>190</v>
      </c>
      <c r="C35" s="159">
        <v>234.510267</v>
      </c>
      <c r="D35" s="159">
        <v>205.49954700000001</v>
      </c>
      <c r="E35" s="159">
        <v>179.874098</v>
      </c>
      <c r="F35" s="72" t="s">
        <v>335</v>
      </c>
      <c r="G35" s="36">
        <v>28</v>
      </c>
      <c r="L35" s="2"/>
      <c r="M35" s="2"/>
    </row>
    <row r="36" spans="1:13" ht="20.100000000000001" customHeight="1" x14ac:dyDescent="0.2">
      <c r="A36" s="32">
        <v>29</v>
      </c>
      <c r="B36" s="69" t="s">
        <v>197</v>
      </c>
      <c r="C36" s="158">
        <v>130.18067400000001</v>
      </c>
      <c r="D36" s="158">
        <v>201.40467200000001</v>
      </c>
      <c r="E36" s="158">
        <v>170.56207699999999</v>
      </c>
      <c r="F36" s="70" t="s">
        <v>334</v>
      </c>
      <c r="G36" s="32">
        <v>29</v>
      </c>
      <c r="L36" s="2"/>
      <c r="M36" s="2"/>
    </row>
    <row r="37" spans="1:13" ht="20.100000000000001" customHeight="1" x14ac:dyDescent="0.2">
      <c r="A37" s="36">
        <v>30</v>
      </c>
      <c r="B37" s="71" t="s">
        <v>196</v>
      </c>
      <c r="C37" s="159">
        <v>124.263791</v>
      </c>
      <c r="D37" s="159">
        <v>154.24155200000001</v>
      </c>
      <c r="E37" s="159">
        <v>159.33533</v>
      </c>
      <c r="F37" s="72" t="s">
        <v>355</v>
      </c>
      <c r="G37" s="36">
        <v>30</v>
      </c>
      <c r="L37" s="2"/>
      <c r="M37" s="2"/>
    </row>
    <row r="38" spans="1:13" ht="20.100000000000001" customHeight="1" x14ac:dyDescent="0.2">
      <c r="A38" s="32">
        <v>31</v>
      </c>
      <c r="B38" s="69" t="s">
        <v>206</v>
      </c>
      <c r="C38" s="158">
        <v>156.824793</v>
      </c>
      <c r="D38" s="158">
        <v>240.00107800000001</v>
      </c>
      <c r="E38" s="158">
        <v>158.76942600000001</v>
      </c>
      <c r="F38" s="70" t="s">
        <v>353</v>
      </c>
      <c r="G38" s="32">
        <v>31</v>
      </c>
      <c r="L38" s="2"/>
      <c r="M38" s="2"/>
    </row>
    <row r="39" spans="1:13" ht="20.100000000000001" customHeight="1" x14ac:dyDescent="0.2">
      <c r="A39" s="36">
        <v>32</v>
      </c>
      <c r="B39" s="71" t="s">
        <v>203</v>
      </c>
      <c r="C39" s="159">
        <v>132.138834</v>
      </c>
      <c r="D39" s="159">
        <v>123.023661</v>
      </c>
      <c r="E39" s="159">
        <v>154.12584000000001</v>
      </c>
      <c r="F39" s="72" t="s">
        <v>351</v>
      </c>
      <c r="G39" s="36">
        <v>32</v>
      </c>
      <c r="L39" s="2"/>
      <c r="M39" s="2"/>
    </row>
    <row r="40" spans="1:13" ht="20.100000000000001" customHeight="1" x14ac:dyDescent="0.2">
      <c r="A40" s="32">
        <v>33</v>
      </c>
      <c r="B40" s="69" t="s">
        <v>187</v>
      </c>
      <c r="C40" s="158">
        <v>307.54184700000002</v>
      </c>
      <c r="D40" s="158">
        <v>221.17158599999999</v>
      </c>
      <c r="E40" s="158">
        <v>153.178628</v>
      </c>
      <c r="F40" s="70" t="s">
        <v>336</v>
      </c>
      <c r="G40" s="32">
        <v>33</v>
      </c>
      <c r="L40" s="2"/>
      <c r="M40" s="2"/>
    </row>
    <row r="41" spans="1:13" ht="20.100000000000001" customHeight="1" x14ac:dyDescent="0.2">
      <c r="A41" s="36">
        <v>34</v>
      </c>
      <c r="B41" s="71" t="s">
        <v>209</v>
      </c>
      <c r="C41" s="159">
        <v>58.112056000000003</v>
      </c>
      <c r="D41" s="159">
        <v>75.742999999999995</v>
      </c>
      <c r="E41" s="159">
        <v>119.949163</v>
      </c>
      <c r="F41" s="72" t="s">
        <v>357</v>
      </c>
      <c r="G41" s="36">
        <v>34</v>
      </c>
      <c r="L41" s="2"/>
      <c r="M41" s="2"/>
    </row>
    <row r="42" spans="1:13" ht="20.100000000000001" customHeight="1" x14ac:dyDescent="0.2">
      <c r="A42" s="32">
        <v>35</v>
      </c>
      <c r="B42" s="69" t="s">
        <v>205</v>
      </c>
      <c r="C42" s="158">
        <v>89.450355000000002</v>
      </c>
      <c r="D42" s="158">
        <v>87.106527</v>
      </c>
      <c r="E42" s="158">
        <v>117.777102</v>
      </c>
      <c r="F42" s="70" t="s">
        <v>345</v>
      </c>
      <c r="G42" s="32">
        <v>35</v>
      </c>
      <c r="L42" s="2"/>
      <c r="M42" s="2"/>
    </row>
    <row r="43" spans="1:13" ht="20.100000000000001" customHeight="1" x14ac:dyDescent="0.2">
      <c r="A43" s="36">
        <v>36</v>
      </c>
      <c r="B43" s="71" t="s">
        <v>213</v>
      </c>
      <c r="C43" s="159">
        <v>171.19226800000001</v>
      </c>
      <c r="D43" s="159">
        <v>77.380379000000005</v>
      </c>
      <c r="E43" s="159">
        <v>109.83228099999999</v>
      </c>
      <c r="F43" s="72" t="s">
        <v>358</v>
      </c>
      <c r="G43" s="36">
        <v>36</v>
      </c>
      <c r="L43" s="2"/>
      <c r="M43" s="2"/>
    </row>
    <row r="44" spans="1:13" ht="20.100000000000001" customHeight="1" x14ac:dyDescent="0.2">
      <c r="A44" s="32">
        <v>37</v>
      </c>
      <c r="B44" s="69" t="s">
        <v>194</v>
      </c>
      <c r="C44" s="158">
        <v>222.70124200000001</v>
      </c>
      <c r="D44" s="158">
        <v>114.082629</v>
      </c>
      <c r="E44" s="158">
        <v>107.596351</v>
      </c>
      <c r="F44" s="70" t="s">
        <v>347</v>
      </c>
      <c r="G44" s="32">
        <v>37</v>
      </c>
      <c r="L44" s="2"/>
      <c r="M44" s="2"/>
    </row>
    <row r="45" spans="1:13" ht="20.100000000000001" customHeight="1" x14ac:dyDescent="0.2">
      <c r="A45" s="36">
        <v>38</v>
      </c>
      <c r="B45" s="71" t="s">
        <v>210</v>
      </c>
      <c r="C45" s="159">
        <v>88.815421999999998</v>
      </c>
      <c r="D45" s="159">
        <v>79.745067000000006</v>
      </c>
      <c r="E45" s="159">
        <v>92.690717000000006</v>
      </c>
      <c r="F45" s="72" t="s">
        <v>359</v>
      </c>
      <c r="G45" s="36">
        <v>38</v>
      </c>
      <c r="L45" s="2"/>
      <c r="M45" s="2"/>
    </row>
    <row r="46" spans="1:13" ht="20.100000000000001" customHeight="1" x14ac:dyDescent="0.2">
      <c r="A46" s="32">
        <v>39</v>
      </c>
      <c r="B46" s="69" t="s">
        <v>189</v>
      </c>
      <c r="C46" s="158">
        <v>91.639139</v>
      </c>
      <c r="D46" s="158">
        <v>117.834287</v>
      </c>
      <c r="E46" s="158">
        <v>90.767152999999993</v>
      </c>
      <c r="F46" s="70" t="s">
        <v>349</v>
      </c>
      <c r="G46" s="32">
        <v>39</v>
      </c>
      <c r="L46" s="2"/>
      <c r="M46" s="2"/>
    </row>
    <row r="47" spans="1:13" ht="20.100000000000001" customHeight="1" x14ac:dyDescent="0.2">
      <c r="A47" s="36">
        <v>40</v>
      </c>
      <c r="B47" s="71" t="s">
        <v>208</v>
      </c>
      <c r="C47" s="159">
        <v>86.752320999999995</v>
      </c>
      <c r="D47" s="159">
        <v>100.333449</v>
      </c>
      <c r="E47" s="159">
        <v>78.854112999999998</v>
      </c>
      <c r="F47" s="72" t="s">
        <v>363</v>
      </c>
      <c r="G47" s="36">
        <v>40</v>
      </c>
      <c r="L47" s="2"/>
      <c r="M47" s="2"/>
    </row>
    <row r="48" spans="1:13" ht="20.100000000000001" customHeight="1" x14ac:dyDescent="0.2">
      <c r="A48" s="32">
        <v>41</v>
      </c>
      <c r="B48" s="69" t="s">
        <v>220</v>
      </c>
      <c r="C48" s="158">
        <v>31.340173</v>
      </c>
      <c r="D48" s="158">
        <v>39.726770000000002</v>
      </c>
      <c r="E48" s="158">
        <v>76.406068000000005</v>
      </c>
      <c r="F48" s="70" t="s">
        <v>369</v>
      </c>
      <c r="G48" s="32">
        <v>41</v>
      </c>
      <c r="L48" s="2"/>
      <c r="M48" s="2"/>
    </row>
    <row r="49" spans="1:13" ht="20.100000000000001" customHeight="1" x14ac:dyDescent="0.2">
      <c r="A49" s="36">
        <v>42</v>
      </c>
      <c r="B49" s="71" t="s">
        <v>243</v>
      </c>
      <c r="C49" s="159">
        <v>30.974428</v>
      </c>
      <c r="D49" s="159">
        <v>23.569718999999999</v>
      </c>
      <c r="E49" s="159">
        <v>73.457153000000005</v>
      </c>
      <c r="F49" s="72" t="s">
        <v>379</v>
      </c>
      <c r="G49" s="36">
        <v>42</v>
      </c>
      <c r="L49" s="2"/>
      <c r="M49" s="2"/>
    </row>
    <row r="50" spans="1:13" ht="20.100000000000001" customHeight="1" x14ac:dyDescent="0.2">
      <c r="A50" s="32">
        <v>43</v>
      </c>
      <c r="B50" s="69" t="s">
        <v>207</v>
      </c>
      <c r="C50" s="158">
        <v>62.050958000000001</v>
      </c>
      <c r="D50" s="158">
        <v>79.052273</v>
      </c>
      <c r="E50" s="158">
        <v>67.573138</v>
      </c>
      <c r="F50" s="70" t="s">
        <v>361</v>
      </c>
      <c r="G50" s="32">
        <v>43</v>
      </c>
      <c r="L50" s="2"/>
      <c r="M50" s="2"/>
    </row>
    <row r="51" spans="1:13" ht="20.100000000000001" customHeight="1" x14ac:dyDescent="0.2">
      <c r="A51" s="36">
        <v>44</v>
      </c>
      <c r="B51" s="71" t="s">
        <v>198</v>
      </c>
      <c r="C51" s="159">
        <v>43.672429000000001</v>
      </c>
      <c r="D51" s="159">
        <v>58.651685999999998</v>
      </c>
      <c r="E51" s="159">
        <v>59.461956000000001</v>
      </c>
      <c r="F51" s="72" t="s">
        <v>346</v>
      </c>
      <c r="G51" s="36">
        <v>44</v>
      </c>
      <c r="L51" s="2"/>
      <c r="M51" s="2"/>
    </row>
    <row r="52" spans="1:13" ht="20.100000000000001" customHeight="1" x14ac:dyDescent="0.2">
      <c r="A52" s="32">
        <v>45</v>
      </c>
      <c r="B52" s="69" t="s">
        <v>226</v>
      </c>
      <c r="C52" s="158">
        <v>26.612814</v>
      </c>
      <c r="D52" s="158">
        <v>30.556422000000001</v>
      </c>
      <c r="E52" s="158">
        <v>53.802241000000002</v>
      </c>
      <c r="F52" s="70" t="s">
        <v>377</v>
      </c>
      <c r="G52" s="32">
        <v>45</v>
      </c>
      <c r="L52" s="2"/>
      <c r="M52" s="2"/>
    </row>
    <row r="53" spans="1:13" ht="20.100000000000001" customHeight="1" x14ac:dyDescent="0.2">
      <c r="A53" s="36">
        <v>46</v>
      </c>
      <c r="B53" s="71" t="s">
        <v>229</v>
      </c>
      <c r="C53" s="159">
        <v>41.623165999999998</v>
      </c>
      <c r="D53" s="159">
        <v>91.080329000000006</v>
      </c>
      <c r="E53" s="159">
        <v>47.203212999999998</v>
      </c>
      <c r="F53" s="72" t="s">
        <v>366</v>
      </c>
      <c r="G53" s="36">
        <v>46</v>
      </c>
      <c r="L53" s="2"/>
      <c r="M53" s="2"/>
    </row>
    <row r="54" spans="1:13" ht="20.100000000000001" customHeight="1" x14ac:dyDescent="0.2">
      <c r="A54" s="32">
        <v>47</v>
      </c>
      <c r="B54" s="69" t="s">
        <v>251</v>
      </c>
      <c r="C54" s="158">
        <v>9.8839659999999991</v>
      </c>
      <c r="D54" s="158">
        <v>6.6211370000000001</v>
      </c>
      <c r="E54" s="158">
        <v>43.537210999999999</v>
      </c>
      <c r="F54" s="70" t="s">
        <v>398</v>
      </c>
      <c r="G54" s="32">
        <v>47</v>
      </c>
      <c r="L54" s="2"/>
      <c r="M54" s="2"/>
    </row>
    <row r="55" spans="1:13" ht="20.100000000000001" customHeight="1" x14ac:dyDescent="0.2">
      <c r="A55" s="36">
        <v>48</v>
      </c>
      <c r="B55" s="71" t="s">
        <v>215</v>
      </c>
      <c r="C55" s="159">
        <v>59.901065000000003</v>
      </c>
      <c r="D55" s="159">
        <v>58.588552</v>
      </c>
      <c r="E55" s="159">
        <v>40.730986999999999</v>
      </c>
      <c r="F55" s="72" t="s">
        <v>362</v>
      </c>
      <c r="G55" s="36">
        <v>48</v>
      </c>
      <c r="L55" s="2"/>
      <c r="M55" s="2"/>
    </row>
    <row r="56" spans="1:13" ht="20.100000000000001" customHeight="1" x14ac:dyDescent="0.2">
      <c r="A56" s="32">
        <v>49</v>
      </c>
      <c r="B56" s="69" t="s">
        <v>219</v>
      </c>
      <c r="C56" s="158">
        <v>25.792148999999998</v>
      </c>
      <c r="D56" s="158">
        <v>33.398538000000002</v>
      </c>
      <c r="E56" s="158">
        <v>39.965504000000003</v>
      </c>
      <c r="F56" s="70" t="s">
        <v>395</v>
      </c>
      <c r="G56" s="32">
        <v>49</v>
      </c>
      <c r="L56" s="2"/>
      <c r="M56" s="2"/>
    </row>
    <row r="57" spans="1:13" ht="20.100000000000001" customHeight="1" x14ac:dyDescent="0.2">
      <c r="A57" s="36">
        <v>50</v>
      </c>
      <c r="B57" s="71" t="s">
        <v>211</v>
      </c>
      <c r="C57" s="159">
        <v>13.437745</v>
      </c>
      <c r="D57" s="159">
        <v>21.115382</v>
      </c>
      <c r="E57" s="159">
        <v>38.822957000000002</v>
      </c>
      <c r="F57" s="72" t="s">
        <v>367</v>
      </c>
      <c r="G57" s="36">
        <v>50</v>
      </c>
      <c r="L57" s="2"/>
      <c r="M57" s="2"/>
    </row>
    <row r="58" spans="1:13" ht="20.100000000000001" customHeight="1" x14ac:dyDescent="0.2">
      <c r="A58" s="32">
        <v>51</v>
      </c>
      <c r="B58" s="69" t="s">
        <v>248</v>
      </c>
      <c r="C58" s="158">
        <v>32.642170999999998</v>
      </c>
      <c r="D58" s="158">
        <v>9.3414990000000007</v>
      </c>
      <c r="E58" s="158">
        <v>35.543143999999998</v>
      </c>
      <c r="F58" s="70" t="s">
        <v>387</v>
      </c>
      <c r="G58" s="32">
        <v>51</v>
      </c>
      <c r="L58" s="2"/>
      <c r="M58" s="2"/>
    </row>
    <row r="59" spans="1:13" ht="20.100000000000001" customHeight="1" x14ac:dyDescent="0.2">
      <c r="A59" s="36">
        <v>52</v>
      </c>
      <c r="B59" s="71" t="s">
        <v>218</v>
      </c>
      <c r="C59" s="159">
        <v>18.826854000000001</v>
      </c>
      <c r="D59" s="159">
        <v>19.246811000000001</v>
      </c>
      <c r="E59" s="159">
        <v>32.358330000000002</v>
      </c>
      <c r="F59" s="72" t="s">
        <v>364</v>
      </c>
      <c r="G59" s="36">
        <v>52</v>
      </c>
      <c r="L59" s="2"/>
      <c r="M59" s="2"/>
    </row>
    <row r="60" spans="1:13" ht="20.100000000000001" customHeight="1" x14ac:dyDescent="0.2">
      <c r="A60" s="32">
        <v>53</v>
      </c>
      <c r="B60" s="69" t="s">
        <v>225</v>
      </c>
      <c r="C60" s="158">
        <v>29.096126000000002</v>
      </c>
      <c r="D60" s="158">
        <v>38.304901000000001</v>
      </c>
      <c r="E60" s="158">
        <v>31.710460999999999</v>
      </c>
      <c r="F60" s="70" t="s">
        <v>381</v>
      </c>
      <c r="G60" s="32">
        <v>53</v>
      </c>
      <c r="L60" s="2"/>
      <c r="M60" s="2"/>
    </row>
    <row r="61" spans="1:13" ht="20.100000000000001" customHeight="1" x14ac:dyDescent="0.2">
      <c r="A61" s="36">
        <v>54</v>
      </c>
      <c r="B61" s="71" t="s">
        <v>230</v>
      </c>
      <c r="C61" s="159">
        <v>15.553637999999999</v>
      </c>
      <c r="D61" s="159">
        <v>83.939086000000003</v>
      </c>
      <c r="E61" s="159">
        <v>29.038043999999999</v>
      </c>
      <c r="F61" s="72" t="s">
        <v>372</v>
      </c>
      <c r="G61" s="36">
        <v>54</v>
      </c>
      <c r="L61" s="2"/>
      <c r="M61" s="2"/>
    </row>
    <row r="62" spans="1:13" ht="20.100000000000001" customHeight="1" x14ac:dyDescent="0.2">
      <c r="A62" s="32">
        <v>55</v>
      </c>
      <c r="B62" s="69" t="s">
        <v>214</v>
      </c>
      <c r="C62" s="158">
        <v>61.085979999999999</v>
      </c>
      <c r="D62" s="158">
        <v>20.176386000000001</v>
      </c>
      <c r="E62" s="158">
        <v>28.316716</v>
      </c>
      <c r="F62" s="70" t="s">
        <v>360</v>
      </c>
      <c r="G62" s="32">
        <v>55</v>
      </c>
      <c r="L62" s="2"/>
      <c r="M62" s="2"/>
    </row>
    <row r="63" spans="1:13" ht="20.100000000000001" customHeight="1" x14ac:dyDescent="0.2">
      <c r="A63" s="36">
        <v>56</v>
      </c>
      <c r="B63" s="71" t="s">
        <v>224</v>
      </c>
      <c r="C63" s="159">
        <v>27.936225</v>
      </c>
      <c r="D63" s="159">
        <v>27.835245</v>
      </c>
      <c r="E63" s="159">
        <v>28.232928999999999</v>
      </c>
      <c r="F63" s="72" t="s">
        <v>373</v>
      </c>
      <c r="G63" s="36">
        <v>56</v>
      </c>
      <c r="L63" s="2"/>
      <c r="M63" s="2"/>
    </row>
    <row r="64" spans="1:13" ht="20.100000000000001" customHeight="1" x14ac:dyDescent="0.2">
      <c r="A64" s="32">
        <v>57</v>
      </c>
      <c r="B64" s="69" t="s">
        <v>223</v>
      </c>
      <c r="C64" s="158">
        <v>26.156827</v>
      </c>
      <c r="D64" s="158">
        <v>21.666377000000001</v>
      </c>
      <c r="E64" s="158">
        <v>28.186450000000001</v>
      </c>
      <c r="F64" s="70" t="s">
        <v>378</v>
      </c>
      <c r="G64" s="32">
        <v>57</v>
      </c>
      <c r="L64" s="2"/>
      <c r="M64" s="2"/>
    </row>
    <row r="65" spans="1:13" ht="20.100000000000001" customHeight="1" x14ac:dyDescent="0.2">
      <c r="A65" s="36">
        <v>58</v>
      </c>
      <c r="B65" s="71" t="s">
        <v>231</v>
      </c>
      <c r="C65" s="159">
        <v>32.967015000000004</v>
      </c>
      <c r="D65" s="159">
        <v>33.19294</v>
      </c>
      <c r="E65" s="159">
        <v>28.005299999999998</v>
      </c>
      <c r="F65" s="72" t="s">
        <v>374</v>
      </c>
      <c r="G65" s="36">
        <v>58</v>
      </c>
      <c r="L65" s="2"/>
      <c r="M65" s="2"/>
    </row>
    <row r="66" spans="1:13" ht="20.100000000000001" customHeight="1" x14ac:dyDescent="0.2">
      <c r="A66" s="32">
        <v>59</v>
      </c>
      <c r="B66" s="69" t="s">
        <v>239</v>
      </c>
      <c r="C66" s="158">
        <v>5.0849149999999996</v>
      </c>
      <c r="D66" s="158">
        <v>66.718373999999997</v>
      </c>
      <c r="E66" s="158">
        <v>26.047167000000002</v>
      </c>
      <c r="F66" s="70" t="s">
        <v>368</v>
      </c>
      <c r="G66" s="32">
        <v>59</v>
      </c>
      <c r="L66" s="2"/>
      <c r="M66" s="2"/>
    </row>
    <row r="67" spans="1:13" ht="20.100000000000001" customHeight="1" x14ac:dyDescent="0.2">
      <c r="A67" s="36">
        <v>60</v>
      </c>
      <c r="B67" s="71" t="s">
        <v>217</v>
      </c>
      <c r="C67" s="159">
        <v>33.415928999999998</v>
      </c>
      <c r="D67" s="159">
        <v>20.525642999999999</v>
      </c>
      <c r="E67" s="159">
        <v>24.898133999999999</v>
      </c>
      <c r="F67" s="72" t="s">
        <v>376</v>
      </c>
      <c r="G67" s="36">
        <v>60</v>
      </c>
      <c r="L67" s="2"/>
      <c r="M67" s="2"/>
    </row>
    <row r="68" spans="1:13" ht="20.100000000000001" customHeight="1" x14ac:dyDescent="0.2">
      <c r="A68" s="32">
        <v>61</v>
      </c>
      <c r="B68" s="69" t="s">
        <v>245</v>
      </c>
      <c r="C68" s="158">
        <v>15.751500999999999</v>
      </c>
      <c r="D68" s="158">
        <v>19.80077</v>
      </c>
      <c r="E68" s="158">
        <v>20.075737</v>
      </c>
      <c r="F68" s="70" t="s">
        <v>389</v>
      </c>
      <c r="G68" s="32">
        <v>61</v>
      </c>
      <c r="L68" s="2"/>
      <c r="M68" s="2"/>
    </row>
    <row r="69" spans="1:13" ht="20.100000000000001" customHeight="1" x14ac:dyDescent="0.2">
      <c r="A69" s="36">
        <v>62</v>
      </c>
      <c r="B69" s="71" t="s">
        <v>254</v>
      </c>
      <c r="C69" s="159">
        <v>7.4361860000000002</v>
      </c>
      <c r="D69" s="159">
        <v>9.563269</v>
      </c>
      <c r="E69" s="159">
        <v>18.551124999999999</v>
      </c>
      <c r="F69" s="72" t="s">
        <v>404</v>
      </c>
      <c r="G69" s="36">
        <v>62</v>
      </c>
      <c r="L69" s="2"/>
      <c r="M69" s="2"/>
    </row>
    <row r="70" spans="1:13" ht="20.100000000000001" customHeight="1" x14ac:dyDescent="0.2">
      <c r="A70" s="32">
        <v>63</v>
      </c>
      <c r="B70" s="69" t="s">
        <v>238</v>
      </c>
      <c r="C70" s="158">
        <v>17.899370000000001</v>
      </c>
      <c r="D70" s="158">
        <v>13.891317000000001</v>
      </c>
      <c r="E70" s="158">
        <v>18.409775</v>
      </c>
      <c r="F70" s="70" t="s">
        <v>392</v>
      </c>
      <c r="G70" s="32">
        <v>63</v>
      </c>
      <c r="L70" s="2"/>
      <c r="M70" s="2"/>
    </row>
    <row r="71" spans="1:13" ht="20.100000000000001" customHeight="1" x14ac:dyDescent="0.2">
      <c r="A71" s="36">
        <v>64</v>
      </c>
      <c r="B71" s="71" t="s">
        <v>233</v>
      </c>
      <c r="C71" s="159">
        <v>8.0716269999999994</v>
      </c>
      <c r="D71" s="159">
        <v>12.534951</v>
      </c>
      <c r="E71" s="159">
        <v>17.744858000000001</v>
      </c>
      <c r="F71" s="72" t="s">
        <v>393</v>
      </c>
      <c r="G71" s="36">
        <v>64</v>
      </c>
      <c r="L71" s="2"/>
      <c r="M71" s="2"/>
    </row>
    <row r="72" spans="1:13" ht="20.100000000000001" customHeight="1" x14ac:dyDescent="0.2">
      <c r="A72" s="32">
        <v>65</v>
      </c>
      <c r="B72" s="69" t="s">
        <v>236</v>
      </c>
      <c r="C72" s="158">
        <v>14.265983</v>
      </c>
      <c r="D72" s="158">
        <v>15.325908999999999</v>
      </c>
      <c r="E72" s="158">
        <v>17.440501000000001</v>
      </c>
      <c r="F72" s="70" t="s">
        <v>365</v>
      </c>
      <c r="G72" s="32">
        <v>65</v>
      </c>
      <c r="L72" s="2"/>
      <c r="M72" s="2"/>
    </row>
    <row r="73" spans="1:13" ht="20.100000000000001" customHeight="1" x14ac:dyDescent="0.2">
      <c r="A73" s="36">
        <v>66</v>
      </c>
      <c r="B73" s="71" t="s">
        <v>241</v>
      </c>
      <c r="C73" s="159">
        <v>11.105423999999999</v>
      </c>
      <c r="D73" s="159">
        <v>5.9178170000000003</v>
      </c>
      <c r="E73" s="159">
        <v>11.926838</v>
      </c>
      <c r="F73" s="72" t="s">
        <v>380</v>
      </c>
      <c r="G73" s="36">
        <v>66</v>
      </c>
      <c r="L73" s="2"/>
      <c r="M73" s="2"/>
    </row>
    <row r="74" spans="1:13" ht="20.100000000000001" customHeight="1" x14ac:dyDescent="0.2">
      <c r="A74" s="32">
        <v>67</v>
      </c>
      <c r="B74" s="69" t="s">
        <v>232</v>
      </c>
      <c r="C74" s="158">
        <v>10.287330000000001</v>
      </c>
      <c r="D74" s="158">
        <v>18.828088999999999</v>
      </c>
      <c r="E74" s="158">
        <v>11.145934</v>
      </c>
      <c r="F74" s="70" t="s">
        <v>386</v>
      </c>
      <c r="G74" s="32">
        <v>67</v>
      </c>
      <c r="L74" s="2"/>
      <c r="M74" s="2"/>
    </row>
    <row r="75" spans="1:13" ht="20.100000000000001" customHeight="1" x14ac:dyDescent="0.2">
      <c r="A75" s="36">
        <v>68</v>
      </c>
      <c r="B75" s="71" t="s">
        <v>237</v>
      </c>
      <c r="C75" s="159">
        <v>6.602703</v>
      </c>
      <c r="D75" s="159">
        <v>7.4501249999999999</v>
      </c>
      <c r="E75" s="159">
        <v>10.181380000000001</v>
      </c>
      <c r="F75" s="72" t="s">
        <v>397</v>
      </c>
      <c r="G75" s="36">
        <v>68</v>
      </c>
      <c r="L75" s="2"/>
      <c r="M75" s="2"/>
    </row>
    <row r="76" spans="1:13" ht="20.100000000000001" customHeight="1" x14ac:dyDescent="0.2">
      <c r="A76" s="32">
        <v>69</v>
      </c>
      <c r="B76" s="69" t="s">
        <v>246</v>
      </c>
      <c r="C76" s="158">
        <v>6.8398859999999999</v>
      </c>
      <c r="D76" s="158">
        <v>12.262791</v>
      </c>
      <c r="E76" s="158">
        <v>10.090401</v>
      </c>
      <c r="F76" s="70" t="s">
        <v>370</v>
      </c>
      <c r="G76" s="32">
        <v>69</v>
      </c>
      <c r="L76" s="2"/>
      <c r="M76" s="2"/>
    </row>
    <row r="77" spans="1:13" ht="20.100000000000001" customHeight="1" x14ac:dyDescent="0.2">
      <c r="A77" s="36">
        <v>70</v>
      </c>
      <c r="B77" s="71" t="s">
        <v>221</v>
      </c>
      <c r="C77" s="159">
        <v>29.368907</v>
      </c>
      <c r="D77" s="159">
        <v>10.972146</v>
      </c>
      <c r="E77" s="159">
        <v>9.4146470000000004</v>
      </c>
      <c r="F77" s="72" t="s">
        <v>375</v>
      </c>
      <c r="G77" s="36">
        <v>70</v>
      </c>
      <c r="L77" s="2"/>
      <c r="M77" s="2"/>
    </row>
    <row r="78" spans="1:13" ht="20.100000000000001" customHeight="1" x14ac:dyDescent="0.2">
      <c r="A78" s="32">
        <v>71</v>
      </c>
      <c r="B78" s="69" t="s">
        <v>264</v>
      </c>
      <c r="C78" s="158">
        <v>1.5313019999999999</v>
      </c>
      <c r="D78" s="158">
        <v>4.3861150000000002</v>
      </c>
      <c r="E78" s="158">
        <v>8.6824469999999998</v>
      </c>
      <c r="F78" s="70" t="s">
        <v>419</v>
      </c>
      <c r="G78" s="32">
        <v>71</v>
      </c>
      <c r="L78" s="2"/>
      <c r="M78" s="2"/>
    </row>
    <row r="79" spans="1:13" ht="20.100000000000001" customHeight="1" x14ac:dyDescent="0.2">
      <c r="A79" s="36">
        <v>72</v>
      </c>
      <c r="B79" s="71" t="s">
        <v>257</v>
      </c>
      <c r="C79" s="159">
        <v>4.5614999999999997</v>
      </c>
      <c r="D79" s="159">
        <v>3.076295</v>
      </c>
      <c r="E79" s="159">
        <v>8.455743</v>
      </c>
      <c r="F79" s="72" t="s">
        <v>399</v>
      </c>
      <c r="G79" s="36">
        <v>72</v>
      </c>
      <c r="L79" s="2"/>
      <c r="M79" s="2"/>
    </row>
    <row r="80" spans="1:13" ht="20.100000000000001" customHeight="1" x14ac:dyDescent="0.2">
      <c r="A80" s="32">
        <v>73</v>
      </c>
      <c r="B80" s="69" t="s">
        <v>273</v>
      </c>
      <c r="C80" s="158">
        <v>10.157939000000001</v>
      </c>
      <c r="D80" s="158">
        <v>6.2099979999999997</v>
      </c>
      <c r="E80" s="158">
        <v>7.9555600000000002</v>
      </c>
      <c r="F80" s="70" t="s">
        <v>390</v>
      </c>
      <c r="G80" s="32">
        <v>73</v>
      </c>
      <c r="L80" s="2"/>
      <c r="M80" s="2"/>
    </row>
    <row r="81" spans="1:13" ht="20.100000000000001" customHeight="1" x14ac:dyDescent="0.2">
      <c r="A81" s="36">
        <v>74</v>
      </c>
      <c r="B81" s="71" t="s">
        <v>253</v>
      </c>
      <c r="C81" s="159">
        <v>2.7777810000000001</v>
      </c>
      <c r="D81" s="159">
        <v>1.9003760000000001</v>
      </c>
      <c r="E81" s="159">
        <v>7.9383590000000002</v>
      </c>
      <c r="F81" s="72" t="s">
        <v>423</v>
      </c>
      <c r="G81" s="36">
        <v>74</v>
      </c>
      <c r="L81" s="2"/>
      <c r="M81" s="2"/>
    </row>
    <row r="82" spans="1:13" ht="20.100000000000001" customHeight="1" x14ac:dyDescent="0.2">
      <c r="A82" s="32">
        <v>75</v>
      </c>
      <c r="B82" s="69" t="s">
        <v>235</v>
      </c>
      <c r="C82" s="158">
        <v>19.45909</v>
      </c>
      <c r="D82" s="158">
        <v>9.7694510000000001</v>
      </c>
      <c r="E82" s="158">
        <v>7.5162810000000002</v>
      </c>
      <c r="F82" s="70" t="s">
        <v>385</v>
      </c>
      <c r="G82" s="32">
        <v>75</v>
      </c>
      <c r="L82" s="2"/>
      <c r="M82" s="2"/>
    </row>
    <row r="83" spans="1:13" ht="20.100000000000001" customHeight="1" x14ac:dyDescent="0.2">
      <c r="A83" s="36">
        <v>76</v>
      </c>
      <c r="B83" s="71" t="s">
        <v>216</v>
      </c>
      <c r="C83" s="159">
        <v>2.5027539999999999</v>
      </c>
      <c r="D83" s="159">
        <v>15.742277</v>
      </c>
      <c r="E83" s="159">
        <v>7.4698789999999997</v>
      </c>
      <c r="F83" s="72" t="s">
        <v>396</v>
      </c>
      <c r="G83" s="36">
        <v>76</v>
      </c>
      <c r="L83" s="2"/>
      <c r="M83" s="2"/>
    </row>
    <row r="84" spans="1:13" ht="20.100000000000001" customHeight="1" x14ac:dyDescent="0.2">
      <c r="A84" s="32">
        <v>77</v>
      </c>
      <c r="B84" s="69" t="s">
        <v>240</v>
      </c>
      <c r="C84" s="158">
        <v>12.635638999999999</v>
      </c>
      <c r="D84" s="158">
        <v>5.5701029999999996</v>
      </c>
      <c r="E84" s="158">
        <v>7.2659279999999997</v>
      </c>
      <c r="F84" s="70" t="s">
        <v>383</v>
      </c>
      <c r="G84" s="32">
        <v>77</v>
      </c>
      <c r="L84" s="2"/>
      <c r="M84" s="2"/>
    </row>
    <row r="85" spans="1:13" ht="20.100000000000001" customHeight="1" x14ac:dyDescent="0.2">
      <c r="A85" s="36">
        <v>78</v>
      </c>
      <c r="B85" s="71" t="s">
        <v>247</v>
      </c>
      <c r="C85" s="159">
        <v>6.5439509999999999</v>
      </c>
      <c r="D85" s="159">
        <v>8.7347210000000004</v>
      </c>
      <c r="E85" s="159">
        <v>6.8228580000000001</v>
      </c>
      <c r="F85" s="72" t="s">
        <v>401</v>
      </c>
      <c r="G85" s="36">
        <v>78</v>
      </c>
      <c r="L85" s="2"/>
      <c r="M85" s="2"/>
    </row>
    <row r="86" spans="1:13" ht="20.100000000000001" customHeight="1" x14ac:dyDescent="0.2">
      <c r="A86" s="32">
        <v>79</v>
      </c>
      <c r="B86" s="69" t="s">
        <v>256</v>
      </c>
      <c r="C86" s="158">
        <v>1.9471290000000001</v>
      </c>
      <c r="D86" s="158">
        <v>4.8160299999999996</v>
      </c>
      <c r="E86" s="158">
        <v>6.624911</v>
      </c>
      <c r="F86" s="70" t="s">
        <v>384</v>
      </c>
      <c r="G86" s="32">
        <v>79</v>
      </c>
      <c r="L86" s="2"/>
      <c r="M86" s="2"/>
    </row>
    <row r="87" spans="1:13" ht="20.100000000000001" customHeight="1" x14ac:dyDescent="0.2">
      <c r="A87" s="36">
        <v>80</v>
      </c>
      <c r="B87" s="71" t="s">
        <v>244</v>
      </c>
      <c r="C87" s="159">
        <v>3.6314359999999999</v>
      </c>
      <c r="D87" s="159">
        <v>2.8128299999999999</v>
      </c>
      <c r="E87" s="159">
        <v>6.2127879999999998</v>
      </c>
      <c r="F87" s="72" t="s">
        <v>410</v>
      </c>
      <c r="G87" s="36">
        <v>80</v>
      </c>
      <c r="L87" s="2"/>
      <c r="M87" s="2"/>
    </row>
    <row r="88" spans="1:13" ht="20.100000000000001" customHeight="1" x14ac:dyDescent="0.2">
      <c r="A88" s="32">
        <v>81</v>
      </c>
      <c r="B88" s="69" t="s">
        <v>280</v>
      </c>
      <c r="C88" s="158">
        <v>1.419818</v>
      </c>
      <c r="D88" s="158">
        <v>6.0055059999999996</v>
      </c>
      <c r="E88" s="158">
        <v>6.165114</v>
      </c>
      <c r="F88" s="70" t="s">
        <v>428</v>
      </c>
      <c r="G88" s="32">
        <v>81</v>
      </c>
      <c r="L88" s="2"/>
      <c r="M88" s="2"/>
    </row>
    <row r="89" spans="1:13" ht="20.100000000000001" customHeight="1" x14ac:dyDescent="0.2">
      <c r="A89" s="36">
        <v>82</v>
      </c>
      <c r="B89" s="71" t="s">
        <v>263</v>
      </c>
      <c r="C89" s="159">
        <v>3.946393</v>
      </c>
      <c r="D89" s="159">
        <v>3.6068259999999999</v>
      </c>
      <c r="E89" s="159">
        <v>5.6419480000000002</v>
      </c>
      <c r="F89" s="72" t="s">
        <v>405</v>
      </c>
      <c r="G89" s="36">
        <v>82</v>
      </c>
      <c r="L89" s="2"/>
      <c r="M89" s="2"/>
    </row>
    <row r="90" spans="1:13" ht="20.100000000000001" customHeight="1" x14ac:dyDescent="0.2">
      <c r="A90" s="32">
        <v>83</v>
      </c>
      <c r="B90" s="69" t="s">
        <v>258</v>
      </c>
      <c r="C90" s="158">
        <v>0.33690999999999999</v>
      </c>
      <c r="D90" s="158">
        <v>0.43720199999999998</v>
      </c>
      <c r="E90" s="158">
        <v>4.6767479999999999</v>
      </c>
      <c r="F90" s="70" t="s">
        <v>446</v>
      </c>
      <c r="G90" s="32">
        <v>83</v>
      </c>
      <c r="L90" s="2"/>
      <c r="M90" s="2"/>
    </row>
    <row r="91" spans="1:13" ht="20.100000000000001" customHeight="1" x14ac:dyDescent="0.2">
      <c r="A91" s="36">
        <v>84</v>
      </c>
      <c r="B91" s="71" t="s">
        <v>252</v>
      </c>
      <c r="C91" s="159">
        <v>6.7927609999999996</v>
      </c>
      <c r="D91" s="159">
        <v>10.561427999999999</v>
      </c>
      <c r="E91" s="159">
        <v>4.5083159999999998</v>
      </c>
      <c r="F91" s="72" t="s">
        <v>391</v>
      </c>
      <c r="G91" s="36">
        <v>84</v>
      </c>
      <c r="L91" s="2"/>
      <c r="M91" s="2"/>
    </row>
    <row r="92" spans="1:13" ht="20.100000000000001" customHeight="1" x14ac:dyDescent="0.2">
      <c r="A92" s="32">
        <v>85</v>
      </c>
      <c r="B92" s="69" t="s">
        <v>222</v>
      </c>
      <c r="C92" s="158">
        <v>7.0655409999999996</v>
      </c>
      <c r="D92" s="158">
        <v>3.5909080000000002</v>
      </c>
      <c r="E92" s="158">
        <v>4.3527519999999997</v>
      </c>
      <c r="F92" s="70" t="s">
        <v>408</v>
      </c>
      <c r="G92" s="32">
        <v>85</v>
      </c>
      <c r="L92" s="2"/>
      <c r="M92" s="2"/>
    </row>
    <row r="93" spans="1:13" ht="20.100000000000001" customHeight="1" x14ac:dyDescent="0.2">
      <c r="A93" s="36">
        <v>86</v>
      </c>
      <c r="B93" s="71" t="s">
        <v>260</v>
      </c>
      <c r="C93" s="159">
        <v>0.89705900000000005</v>
      </c>
      <c r="D93" s="159">
        <v>2.3083239999999998</v>
      </c>
      <c r="E93" s="159">
        <v>3.9802659999999999</v>
      </c>
      <c r="F93" s="72" t="s">
        <v>434</v>
      </c>
      <c r="G93" s="36">
        <v>86</v>
      </c>
      <c r="L93" s="2"/>
      <c r="M93" s="2"/>
    </row>
    <row r="94" spans="1:13" ht="20.100000000000001" customHeight="1" x14ac:dyDescent="0.2">
      <c r="A94" s="32">
        <v>87</v>
      </c>
      <c r="B94" s="69" t="s">
        <v>234</v>
      </c>
      <c r="C94" s="158">
        <v>1.6239760000000001</v>
      </c>
      <c r="D94" s="158">
        <v>0.37216700000000003</v>
      </c>
      <c r="E94" s="158">
        <v>3.937808</v>
      </c>
      <c r="F94" s="70" t="s">
        <v>411</v>
      </c>
      <c r="G94" s="32">
        <v>87</v>
      </c>
      <c r="L94" s="2"/>
      <c r="M94" s="2"/>
    </row>
    <row r="95" spans="1:13" ht="20.100000000000001" customHeight="1" x14ac:dyDescent="0.2">
      <c r="A95" s="36">
        <v>88</v>
      </c>
      <c r="B95" s="71" t="s">
        <v>242</v>
      </c>
      <c r="C95" s="159">
        <v>4.8684180000000001</v>
      </c>
      <c r="D95" s="159">
        <v>10.167647000000001</v>
      </c>
      <c r="E95" s="159">
        <v>3.7536</v>
      </c>
      <c r="F95" s="72" t="s">
        <v>388</v>
      </c>
      <c r="G95" s="36">
        <v>88</v>
      </c>
      <c r="L95" s="2"/>
      <c r="M95" s="2"/>
    </row>
    <row r="96" spans="1:13" ht="20.100000000000001" customHeight="1" x14ac:dyDescent="0.2">
      <c r="A96" s="32">
        <v>89</v>
      </c>
      <c r="B96" s="69" t="s">
        <v>307</v>
      </c>
      <c r="C96" s="158">
        <v>0.81684900000000005</v>
      </c>
      <c r="D96" s="158">
        <v>1.3476729999999999</v>
      </c>
      <c r="E96" s="158">
        <v>3.6190060000000002</v>
      </c>
      <c r="F96" s="70" t="s">
        <v>422</v>
      </c>
      <c r="G96" s="32">
        <v>89</v>
      </c>
      <c r="L96" s="2"/>
      <c r="M96" s="2"/>
    </row>
    <row r="97" spans="1:13" ht="20.100000000000001" customHeight="1" x14ac:dyDescent="0.2">
      <c r="A97" s="36">
        <v>90</v>
      </c>
      <c r="B97" s="71" t="s">
        <v>270</v>
      </c>
      <c r="C97" s="159">
        <v>1.0042930000000001</v>
      </c>
      <c r="D97" s="159">
        <v>0.41846699999999998</v>
      </c>
      <c r="E97" s="159">
        <v>3.5565449999999998</v>
      </c>
      <c r="F97" s="72" t="s">
        <v>412</v>
      </c>
      <c r="G97" s="36">
        <v>90</v>
      </c>
      <c r="L97" s="2"/>
      <c r="M97" s="2"/>
    </row>
    <row r="98" spans="1:13" ht="20.100000000000001" customHeight="1" x14ac:dyDescent="0.2">
      <c r="A98" s="32">
        <v>91</v>
      </c>
      <c r="B98" s="69" t="s">
        <v>250</v>
      </c>
      <c r="C98" s="158">
        <v>5.978993</v>
      </c>
      <c r="D98" s="158">
        <v>1.681824</v>
      </c>
      <c r="E98" s="158">
        <v>3.4855849999999999</v>
      </c>
      <c r="F98" s="70" t="s">
        <v>402</v>
      </c>
      <c r="G98" s="32">
        <v>91</v>
      </c>
      <c r="L98" s="2"/>
      <c r="M98" s="2"/>
    </row>
    <row r="99" spans="1:13" ht="20.100000000000001" customHeight="1" x14ac:dyDescent="0.2">
      <c r="A99" s="36">
        <v>92</v>
      </c>
      <c r="B99" s="71" t="s">
        <v>272</v>
      </c>
      <c r="C99" s="159">
        <v>1.80403</v>
      </c>
      <c r="D99" s="159">
        <v>1.6500600000000001</v>
      </c>
      <c r="E99" s="159">
        <v>3.326082</v>
      </c>
      <c r="F99" s="72" t="s">
        <v>435</v>
      </c>
      <c r="G99" s="36">
        <v>92</v>
      </c>
      <c r="L99" s="2"/>
      <c r="M99" s="2"/>
    </row>
    <row r="100" spans="1:13" ht="20.100000000000001" customHeight="1" x14ac:dyDescent="0.2">
      <c r="A100" s="32">
        <v>93</v>
      </c>
      <c r="B100" s="69" t="s">
        <v>267</v>
      </c>
      <c r="C100" s="158">
        <v>3.816735</v>
      </c>
      <c r="D100" s="158">
        <v>1.525576</v>
      </c>
      <c r="E100" s="158">
        <v>3.1935920000000002</v>
      </c>
      <c r="F100" s="70" t="s">
        <v>415</v>
      </c>
      <c r="G100" s="32">
        <v>93</v>
      </c>
      <c r="L100" s="2"/>
      <c r="M100" s="2"/>
    </row>
    <row r="101" spans="1:13" ht="20.100000000000001" customHeight="1" x14ac:dyDescent="0.2">
      <c r="A101" s="36">
        <v>94</v>
      </c>
      <c r="B101" s="71" t="s">
        <v>259</v>
      </c>
      <c r="C101" s="159">
        <v>4.2109839999999998</v>
      </c>
      <c r="D101" s="159">
        <v>3.3469720000000001</v>
      </c>
      <c r="E101" s="159">
        <v>3.1770839999999998</v>
      </c>
      <c r="F101" s="72" t="s">
        <v>432</v>
      </c>
      <c r="G101" s="36">
        <v>94</v>
      </c>
      <c r="L101" s="2"/>
      <c r="M101" s="2"/>
    </row>
    <row r="102" spans="1:13" ht="20.100000000000001" customHeight="1" x14ac:dyDescent="0.2">
      <c r="A102" s="32">
        <v>95</v>
      </c>
      <c r="B102" s="69" t="s">
        <v>602</v>
      </c>
      <c r="C102" s="158"/>
      <c r="D102" s="158">
        <v>6.0999999999999999E-2</v>
      </c>
      <c r="E102" s="158">
        <v>3.0897239999999999</v>
      </c>
      <c r="F102" s="70" t="s">
        <v>603</v>
      </c>
      <c r="G102" s="32">
        <v>95</v>
      </c>
      <c r="L102" s="2"/>
      <c r="M102" s="2"/>
    </row>
    <row r="103" spans="1:13" ht="20.100000000000001" customHeight="1" x14ac:dyDescent="0.2">
      <c r="A103" s="36">
        <v>96</v>
      </c>
      <c r="B103" s="71" t="s">
        <v>283</v>
      </c>
      <c r="C103" s="159">
        <v>3.1910759999999998</v>
      </c>
      <c r="D103" s="159">
        <v>6.1384000000000001E-2</v>
      </c>
      <c r="E103" s="159">
        <v>3.0601470000000002</v>
      </c>
      <c r="F103" s="72" t="s">
        <v>444</v>
      </c>
      <c r="G103" s="36">
        <v>96</v>
      </c>
      <c r="L103" s="2"/>
      <c r="M103" s="2"/>
    </row>
    <row r="104" spans="1:13" ht="20.100000000000001" customHeight="1" x14ac:dyDescent="0.2">
      <c r="A104" s="32">
        <v>97</v>
      </c>
      <c r="B104" s="69" t="s">
        <v>266</v>
      </c>
      <c r="C104" s="158">
        <v>1.3098700000000001</v>
      </c>
      <c r="D104" s="158">
        <v>3.9578139999999999</v>
      </c>
      <c r="E104" s="158">
        <v>2.992731</v>
      </c>
      <c r="F104" s="70" t="s">
        <v>409</v>
      </c>
      <c r="G104" s="32">
        <v>97</v>
      </c>
      <c r="L104" s="2"/>
      <c r="M104" s="2"/>
    </row>
    <row r="105" spans="1:13" ht="20.100000000000001" customHeight="1" x14ac:dyDescent="0.2">
      <c r="A105" s="36">
        <v>98</v>
      </c>
      <c r="B105" s="71" t="s">
        <v>274</v>
      </c>
      <c r="C105" s="159">
        <v>1.815032</v>
      </c>
      <c r="D105" s="159">
        <v>1.3335509999999999</v>
      </c>
      <c r="E105" s="159">
        <v>2.9775399999999999</v>
      </c>
      <c r="F105" s="72" t="s">
        <v>382</v>
      </c>
      <c r="G105" s="36">
        <v>98</v>
      </c>
      <c r="L105" s="2"/>
      <c r="M105" s="2"/>
    </row>
    <row r="106" spans="1:13" ht="20.100000000000001" customHeight="1" x14ac:dyDescent="0.2">
      <c r="A106" s="32">
        <v>99</v>
      </c>
      <c r="B106" s="69" t="s">
        <v>265</v>
      </c>
      <c r="C106" s="158">
        <v>1.3417209999999999</v>
      </c>
      <c r="D106" s="158">
        <v>1.5296160000000001</v>
      </c>
      <c r="E106" s="158">
        <v>2.7318530000000001</v>
      </c>
      <c r="F106" s="70" t="s">
        <v>416</v>
      </c>
      <c r="G106" s="32">
        <v>99</v>
      </c>
      <c r="L106" s="2"/>
      <c r="M106" s="2"/>
    </row>
    <row r="107" spans="1:13" ht="20.100000000000001" customHeight="1" x14ac:dyDescent="0.2">
      <c r="A107" s="36">
        <v>100</v>
      </c>
      <c r="B107" s="71" t="s">
        <v>269</v>
      </c>
      <c r="C107" s="159">
        <v>3.9320210000000002</v>
      </c>
      <c r="D107" s="159">
        <v>3.8360120000000002</v>
      </c>
      <c r="E107" s="159">
        <v>2.5581809999999998</v>
      </c>
      <c r="F107" s="72" t="s">
        <v>433</v>
      </c>
      <c r="G107" s="36">
        <v>100</v>
      </c>
      <c r="L107" s="2"/>
      <c r="M107" s="2"/>
    </row>
    <row r="108" spans="1:13" ht="20.100000000000001" customHeight="1" x14ac:dyDescent="0.2">
      <c r="A108" s="32">
        <v>101</v>
      </c>
      <c r="B108" s="69" t="s">
        <v>643</v>
      </c>
      <c r="C108" s="158"/>
      <c r="D108" s="158"/>
      <c r="E108" s="158">
        <v>2.3495979999999999</v>
      </c>
      <c r="F108" s="70" t="s">
        <v>644</v>
      </c>
      <c r="G108" s="32">
        <v>101</v>
      </c>
      <c r="L108" s="2"/>
      <c r="M108" s="2"/>
    </row>
    <row r="109" spans="1:13" ht="20.100000000000001" customHeight="1" x14ac:dyDescent="0.2">
      <c r="A109" s="36">
        <v>102</v>
      </c>
      <c r="B109" s="71" t="s">
        <v>262</v>
      </c>
      <c r="C109" s="159">
        <v>2.5682140000000002</v>
      </c>
      <c r="D109" s="159">
        <v>2.8286560000000001</v>
      </c>
      <c r="E109" s="159">
        <v>2.2109830000000001</v>
      </c>
      <c r="F109" s="72" t="s">
        <v>407</v>
      </c>
      <c r="G109" s="36">
        <v>102</v>
      </c>
      <c r="L109" s="2"/>
      <c r="M109" s="2"/>
    </row>
    <row r="110" spans="1:13" ht="20.100000000000001" customHeight="1" x14ac:dyDescent="0.2">
      <c r="A110" s="32">
        <v>103</v>
      </c>
      <c r="B110" s="69" t="s">
        <v>308</v>
      </c>
      <c r="C110" s="158">
        <v>1.777865</v>
      </c>
      <c r="D110" s="158">
        <v>2.3095729999999999</v>
      </c>
      <c r="E110" s="158">
        <v>2.0509149999999998</v>
      </c>
      <c r="F110" s="70" t="s">
        <v>413</v>
      </c>
      <c r="G110" s="32">
        <v>103</v>
      </c>
      <c r="L110" s="2"/>
      <c r="M110" s="2"/>
    </row>
    <row r="111" spans="1:13" ht="20.100000000000001" customHeight="1" x14ac:dyDescent="0.2">
      <c r="A111" s="36">
        <v>104</v>
      </c>
      <c r="B111" s="71" t="s">
        <v>276</v>
      </c>
      <c r="C111" s="159">
        <v>0.78797200000000001</v>
      </c>
      <c r="D111" s="159">
        <v>1.1737040000000001</v>
      </c>
      <c r="E111" s="159">
        <v>1.930094</v>
      </c>
      <c r="F111" s="72" t="s">
        <v>426</v>
      </c>
      <c r="G111" s="36">
        <v>104</v>
      </c>
      <c r="L111" s="2"/>
      <c r="M111" s="2"/>
    </row>
    <row r="112" spans="1:13" ht="20.100000000000001" customHeight="1" x14ac:dyDescent="0.2">
      <c r="A112" s="32">
        <v>105</v>
      </c>
      <c r="B112" s="69" t="s">
        <v>287</v>
      </c>
      <c r="C112" s="158">
        <v>2.4522010000000001</v>
      </c>
      <c r="D112" s="158">
        <v>0.580646</v>
      </c>
      <c r="E112" s="158">
        <v>1.8687659999999999</v>
      </c>
      <c r="F112" s="70" t="s">
        <v>420</v>
      </c>
      <c r="G112" s="32">
        <v>105</v>
      </c>
      <c r="L112" s="2"/>
      <c r="M112" s="2"/>
    </row>
    <row r="113" spans="1:13" ht="20.100000000000001" customHeight="1" x14ac:dyDescent="0.2">
      <c r="A113" s="36">
        <v>106</v>
      </c>
      <c r="B113" s="71" t="s">
        <v>271</v>
      </c>
      <c r="C113" s="159">
        <v>1.0615140000000001</v>
      </c>
      <c r="D113" s="159">
        <v>1.749978</v>
      </c>
      <c r="E113" s="159">
        <v>1.6944760000000001</v>
      </c>
      <c r="F113" s="72" t="s">
        <v>421</v>
      </c>
      <c r="G113" s="36">
        <v>106</v>
      </c>
      <c r="L113" s="2"/>
      <c r="M113" s="2"/>
    </row>
    <row r="114" spans="1:13" ht="20.100000000000001" customHeight="1" x14ac:dyDescent="0.2">
      <c r="A114" s="32">
        <v>107</v>
      </c>
      <c r="B114" s="69" t="s">
        <v>275</v>
      </c>
      <c r="C114" s="158">
        <v>2.128752</v>
      </c>
      <c r="D114" s="158">
        <v>0.869506</v>
      </c>
      <c r="E114" s="158">
        <v>1.5698179999999999</v>
      </c>
      <c r="F114" s="70" t="s">
        <v>403</v>
      </c>
      <c r="G114" s="32">
        <v>107</v>
      </c>
      <c r="L114" s="2"/>
      <c r="M114" s="2"/>
    </row>
    <row r="115" spans="1:13" ht="20.100000000000001" customHeight="1" x14ac:dyDescent="0.2">
      <c r="A115" s="36">
        <v>108</v>
      </c>
      <c r="B115" s="71" t="s">
        <v>281</v>
      </c>
      <c r="C115" s="159">
        <v>0.66129000000000004</v>
      </c>
      <c r="D115" s="159">
        <v>1.78714</v>
      </c>
      <c r="E115" s="159">
        <v>1.5210250000000001</v>
      </c>
      <c r="F115" s="72" t="s">
        <v>431</v>
      </c>
      <c r="G115" s="36">
        <v>108</v>
      </c>
      <c r="L115" s="2"/>
      <c r="M115" s="2"/>
    </row>
    <row r="116" spans="1:13" ht="20.100000000000001" customHeight="1" x14ac:dyDescent="0.2">
      <c r="A116" s="32">
        <v>109</v>
      </c>
      <c r="B116" s="69" t="s">
        <v>301</v>
      </c>
      <c r="C116" s="158">
        <v>2.5000000000000001E-3</v>
      </c>
      <c r="D116" s="158"/>
      <c r="E116" s="158">
        <v>1.4849939999999999</v>
      </c>
      <c r="F116" s="70" t="s">
        <v>439</v>
      </c>
      <c r="G116" s="32">
        <v>109</v>
      </c>
      <c r="L116" s="2"/>
      <c r="M116" s="2"/>
    </row>
    <row r="117" spans="1:13" ht="20.100000000000001" customHeight="1" x14ac:dyDescent="0.2">
      <c r="A117" s="36">
        <v>110</v>
      </c>
      <c r="B117" s="71" t="s">
        <v>268</v>
      </c>
      <c r="C117" s="159">
        <v>1.2161219999999999</v>
      </c>
      <c r="D117" s="159">
        <v>0.313004</v>
      </c>
      <c r="E117" s="159">
        <v>1.4381820000000001</v>
      </c>
      <c r="F117" s="72" t="s">
        <v>414</v>
      </c>
      <c r="G117" s="36">
        <v>110</v>
      </c>
      <c r="L117" s="2"/>
      <c r="M117" s="2"/>
    </row>
    <row r="118" spans="1:13" ht="20.100000000000001" customHeight="1" x14ac:dyDescent="0.2">
      <c r="A118" s="32">
        <v>111</v>
      </c>
      <c r="B118" s="69" t="s">
        <v>306</v>
      </c>
      <c r="C118" s="158">
        <v>0.377973</v>
      </c>
      <c r="D118" s="158"/>
      <c r="E118" s="158">
        <v>1.348614</v>
      </c>
      <c r="F118" s="70" t="s">
        <v>440</v>
      </c>
      <c r="G118" s="32">
        <v>111</v>
      </c>
      <c r="L118" s="2"/>
      <c r="M118" s="2"/>
    </row>
    <row r="119" spans="1:13" ht="20.100000000000001" customHeight="1" x14ac:dyDescent="0.2">
      <c r="A119" s="36">
        <v>112</v>
      </c>
      <c r="B119" s="71" t="s">
        <v>298</v>
      </c>
      <c r="C119" s="159">
        <v>0.282001</v>
      </c>
      <c r="D119" s="159">
        <v>0.92862999999999996</v>
      </c>
      <c r="E119" s="159">
        <v>1.3118669999999999</v>
      </c>
      <c r="F119" s="72" t="s">
        <v>437</v>
      </c>
      <c r="G119" s="36">
        <v>112</v>
      </c>
      <c r="L119" s="2"/>
      <c r="M119" s="2"/>
    </row>
    <row r="120" spans="1:13" ht="20.100000000000001" customHeight="1" x14ac:dyDescent="0.2">
      <c r="A120" s="32">
        <v>113</v>
      </c>
      <c r="B120" s="69" t="s">
        <v>279</v>
      </c>
      <c r="C120" s="158">
        <v>0.21515699999999999</v>
      </c>
      <c r="D120" s="158">
        <v>1.95</v>
      </c>
      <c r="E120" s="158">
        <v>1.193036</v>
      </c>
      <c r="F120" s="70" t="s">
        <v>436</v>
      </c>
      <c r="G120" s="32">
        <v>113</v>
      </c>
      <c r="L120" s="2"/>
      <c r="M120" s="2"/>
    </row>
    <row r="121" spans="1:13" ht="20.100000000000001" customHeight="1" x14ac:dyDescent="0.2">
      <c r="A121" s="36">
        <v>114</v>
      </c>
      <c r="B121" s="71" t="s">
        <v>278</v>
      </c>
      <c r="C121" s="159">
        <v>0.47241699999999998</v>
      </c>
      <c r="D121" s="159">
        <v>2.8566259999999999</v>
      </c>
      <c r="E121" s="159">
        <v>1.181648</v>
      </c>
      <c r="F121" s="72" t="s">
        <v>445</v>
      </c>
      <c r="G121" s="36">
        <v>114</v>
      </c>
      <c r="L121" s="2"/>
      <c r="M121" s="2"/>
    </row>
    <row r="122" spans="1:13" ht="20.100000000000001" customHeight="1" x14ac:dyDescent="0.2">
      <c r="A122" s="32">
        <v>115</v>
      </c>
      <c r="B122" s="69" t="s">
        <v>305</v>
      </c>
      <c r="C122" s="158">
        <v>7.1999999999999995E-2</v>
      </c>
      <c r="D122" s="158">
        <v>0.01</v>
      </c>
      <c r="E122" s="158">
        <v>1.0745899999999999</v>
      </c>
      <c r="F122" s="70" t="s">
        <v>406</v>
      </c>
      <c r="G122" s="32">
        <v>115</v>
      </c>
      <c r="L122" s="2"/>
      <c r="M122" s="2"/>
    </row>
    <row r="123" spans="1:13" ht="20.100000000000001" customHeight="1" x14ac:dyDescent="0.2">
      <c r="A123" s="36">
        <v>116</v>
      </c>
      <c r="B123" s="71" t="s">
        <v>285</v>
      </c>
      <c r="C123" s="159">
        <v>0.425122</v>
      </c>
      <c r="D123" s="159">
        <v>0.74150300000000002</v>
      </c>
      <c r="E123" s="159">
        <v>1.0095590000000001</v>
      </c>
      <c r="F123" s="72" t="s">
        <v>425</v>
      </c>
      <c r="G123" s="36">
        <v>116</v>
      </c>
      <c r="L123" s="2"/>
      <c r="M123" s="2"/>
    </row>
    <row r="124" spans="1:13" ht="20.100000000000001" customHeight="1" x14ac:dyDescent="0.2">
      <c r="A124" s="32">
        <v>117</v>
      </c>
      <c r="B124" s="69" t="s">
        <v>255</v>
      </c>
      <c r="C124" s="158">
        <v>3.4082300000000001</v>
      </c>
      <c r="D124" s="158">
        <v>11.075429</v>
      </c>
      <c r="E124" s="158">
        <v>0.82160900000000003</v>
      </c>
      <c r="F124" s="70" t="s">
        <v>417</v>
      </c>
      <c r="G124" s="32">
        <v>117</v>
      </c>
      <c r="L124" s="2"/>
      <c r="M124" s="2"/>
    </row>
    <row r="125" spans="1:13" ht="20.100000000000001" customHeight="1" x14ac:dyDescent="0.2">
      <c r="A125" s="36">
        <v>118</v>
      </c>
      <c r="B125" s="71" t="s">
        <v>594</v>
      </c>
      <c r="C125" s="159">
        <v>1.196E-2</v>
      </c>
      <c r="D125" s="159">
        <v>5.8122090000000002</v>
      </c>
      <c r="E125" s="159">
        <v>0.54153099999999998</v>
      </c>
      <c r="F125" s="72" t="s">
        <v>596</v>
      </c>
      <c r="G125" s="36">
        <v>118</v>
      </c>
      <c r="L125" s="2"/>
      <c r="M125" s="2"/>
    </row>
    <row r="126" spans="1:13" ht="20.100000000000001" customHeight="1" x14ac:dyDescent="0.2">
      <c r="A126" s="32">
        <v>119</v>
      </c>
      <c r="B126" s="69" t="s">
        <v>645</v>
      </c>
      <c r="C126" s="158"/>
      <c r="D126" s="158"/>
      <c r="E126" s="158">
        <v>0.50490000000000002</v>
      </c>
      <c r="F126" s="70" t="s">
        <v>646</v>
      </c>
      <c r="G126" s="32">
        <v>119</v>
      </c>
      <c r="L126" s="2"/>
      <c r="M126" s="2"/>
    </row>
    <row r="127" spans="1:13" ht="20.100000000000001" customHeight="1" x14ac:dyDescent="0.2">
      <c r="A127" s="36">
        <v>120</v>
      </c>
      <c r="B127" s="71" t="s">
        <v>458</v>
      </c>
      <c r="C127" s="159">
        <v>0.26632</v>
      </c>
      <c r="D127" s="159">
        <v>0.109</v>
      </c>
      <c r="E127" s="159">
        <v>0.496226</v>
      </c>
      <c r="F127" s="72" t="s">
        <v>461</v>
      </c>
      <c r="G127" s="36">
        <v>120</v>
      </c>
      <c r="L127" s="2"/>
      <c r="M127" s="2"/>
    </row>
    <row r="128" spans="1:13" ht="20.100000000000001" customHeight="1" x14ac:dyDescent="0.2">
      <c r="A128" s="32">
        <v>121</v>
      </c>
      <c r="B128" s="69" t="s">
        <v>309</v>
      </c>
      <c r="C128" s="158">
        <v>2.3923559999999999</v>
      </c>
      <c r="D128" s="158">
        <v>0.47823100000000002</v>
      </c>
      <c r="E128" s="158">
        <v>0.47753600000000002</v>
      </c>
      <c r="F128" s="70" t="s">
        <v>424</v>
      </c>
      <c r="G128" s="32">
        <v>121</v>
      </c>
      <c r="L128" s="2"/>
      <c r="M128" s="2"/>
    </row>
    <row r="129" spans="1:13" ht="20.100000000000001" customHeight="1" x14ac:dyDescent="0.2">
      <c r="A129" s="36">
        <v>122</v>
      </c>
      <c r="B129" s="71" t="s">
        <v>310</v>
      </c>
      <c r="C129" s="159">
        <v>0.93178700000000003</v>
      </c>
      <c r="D129" s="159">
        <v>0.43148399999999998</v>
      </c>
      <c r="E129" s="159">
        <v>0.47634700000000002</v>
      </c>
      <c r="F129" s="72" t="s">
        <v>429</v>
      </c>
      <c r="G129" s="36">
        <v>122</v>
      </c>
      <c r="L129" s="2"/>
      <c r="M129" s="2"/>
    </row>
    <row r="130" spans="1:13" ht="20.100000000000001" customHeight="1" x14ac:dyDescent="0.2">
      <c r="A130" s="32">
        <v>123</v>
      </c>
      <c r="B130" s="69" t="s">
        <v>590</v>
      </c>
      <c r="C130" s="158">
        <v>1.8791199999999999</v>
      </c>
      <c r="D130" s="158">
        <v>0.31899899999999998</v>
      </c>
      <c r="E130" s="158">
        <v>0.40456199999999998</v>
      </c>
      <c r="F130" s="70" t="s">
        <v>593</v>
      </c>
      <c r="G130" s="32">
        <v>123</v>
      </c>
      <c r="L130" s="2"/>
      <c r="M130" s="2"/>
    </row>
    <row r="131" spans="1:13" ht="20.100000000000001" customHeight="1" x14ac:dyDescent="0.2">
      <c r="A131" s="36">
        <v>124</v>
      </c>
      <c r="B131" s="71" t="s">
        <v>299</v>
      </c>
      <c r="C131" s="159"/>
      <c r="D131" s="159">
        <v>1.9959000000000001E-2</v>
      </c>
      <c r="E131" s="159">
        <v>0.39004800000000001</v>
      </c>
      <c r="F131" s="72" t="s">
        <v>427</v>
      </c>
      <c r="G131" s="36">
        <v>124</v>
      </c>
      <c r="L131" s="2"/>
      <c r="M131" s="2"/>
    </row>
    <row r="132" spans="1:13" ht="20.100000000000001" customHeight="1" x14ac:dyDescent="0.2">
      <c r="A132" s="32">
        <v>125</v>
      </c>
      <c r="B132" s="69" t="s">
        <v>284</v>
      </c>
      <c r="C132" s="158">
        <v>0.209756</v>
      </c>
      <c r="D132" s="158">
        <v>1.104233</v>
      </c>
      <c r="E132" s="158">
        <v>0.37491099999999999</v>
      </c>
      <c r="F132" s="70" t="s">
        <v>451</v>
      </c>
      <c r="G132" s="32">
        <v>125</v>
      </c>
      <c r="L132" s="2"/>
      <c r="M132" s="2"/>
    </row>
    <row r="133" spans="1:13" ht="20.100000000000001" customHeight="1" x14ac:dyDescent="0.2">
      <c r="A133" s="36">
        <v>126</v>
      </c>
      <c r="B133" s="71" t="s">
        <v>227</v>
      </c>
      <c r="C133" s="159">
        <v>2.495104</v>
      </c>
      <c r="D133" s="159">
        <v>0.21310000000000001</v>
      </c>
      <c r="E133" s="159">
        <v>0.36345</v>
      </c>
      <c r="F133" s="72" t="s">
        <v>442</v>
      </c>
      <c r="G133" s="36">
        <v>126</v>
      </c>
      <c r="L133" s="2"/>
      <c r="M133" s="2"/>
    </row>
    <row r="134" spans="1:13" ht="20.100000000000001" customHeight="1" x14ac:dyDescent="0.2">
      <c r="A134" s="32">
        <v>127</v>
      </c>
      <c r="B134" s="69" t="s">
        <v>457</v>
      </c>
      <c r="C134" s="158">
        <v>0.17574999999999999</v>
      </c>
      <c r="D134" s="158">
        <v>0.27135599999999999</v>
      </c>
      <c r="E134" s="158">
        <v>0.354408</v>
      </c>
      <c r="F134" s="70" t="s">
        <v>460</v>
      </c>
      <c r="G134" s="32">
        <v>127</v>
      </c>
      <c r="L134" s="2"/>
      <c r="M134" s="2"/>
    </row>
    <row r="135" spans="1:13" ht="20.100000000000001" customHeight="1" x14ac:dyDescent="0.2">
      <c r="A135" s="36">
        <v>128</v>
      </c>
      <c r="B135" s="71" t="s">
        <v>249</v>
      </c>
      <c r="C135" s="159">
        <v>4.8892059999999997</v>
      </c>
      <c r="D135" s="159">
        <v>1.0835589999999999</v>
      </c>
      <c r="E135" s="159">
        <v>0.34168999999999999</v>
      </c>
      <c r="F135" s="72" t="s">
        <v>394</v>
      </c>
      <c r="G135" s="36">
        <v>128</v>
      </c>
      <c r="L135" s="2"/>
      <c r="M135" s="2"/>
    </row>
    <row r="136" spans="1:13" ht="20.100000000000001" customHeight="1" x14ac:dyDescent="0.2">
      <c r="A136" s="32">
        <v>129</v>
      </c>
      <c r="B136" s="69" t="s">
        <v>282</v>
      </c>
      <c r="C136" s="158">
        <v>1.8347519999999999</v>
      </c>
      <c r="D136" s="158">
        <v>0.23166400000000001</v>
      </c>
      <c r="E136" s="158">
        <v>0.33981</v>
      </c>
      <c r="F136" s="70" t="s">
        <v>430</v>
      </c>
      <c r="G136" s="32">
        <v>129</v>
      </c>
      <c r="L136" s="2"/>
      <c r="M136" s="2"/>
    </row>
    <row r="137" spans="1:13" ht="20.100000000000001" customHeight="1" x14ac:dyDescent="0.2">
      <c r="A137" s="36">
        <v>130</v>
      </c>
      <c r="B137" s="71" t="s">
        <v>288</v>
      </c>
      <c r="C137" s="159">
        <v>1.468091</v>
      </c>
      <c r="D137" s="159">
        <v>0.151646</v>
      </c>
      <c r="E137" s="159">
        <v>0.32667400000000002</v>
      </c>
      <c r="F137" s="72" t="s">
        <v>418</v>
      </c>
      <c r="G137" s="36">
        <v>130</v>
      </c>
      <c r="L137" s="2"/>
      <c r="M137" s="2"/>
    </row>
    <row r="138" spans="1:13" ht="20.100000000000001" customHeight="1" x14ac:dyDescent="0.2">
      <c r="A138" s="32">
        <v>131</v>
      </c>
      <c r="B138" s="69" t="s">
        <v>277</v>
      </c>
      <c r="C138" s="158">
        <v>0.21052599999999999</v>
      </c>
      <c r="D138" s="158">
        <v>0.128217</v>
      </c>
      <c r="E138" s="158">
        <v>0.26113799999999998</v>
      </c>
      <c r="F138" s="70" t="s">
        <v>441</v>
      </c>
      <c r="G138" s="32">
        <v>131</v>
      </c>
      <c r="L138" s="2"/>
      <c r="M138" s="2"/>
    </row>
    <row r="139" spans="1:13" ht="20.100000000000001" customHeight="1" x14ac:dyDescent="0.2">
      <c r="A139" s="36">
        <v>132</v>
      </c>
      <c r="B139" s="71" t="s">
        <v>588</v>
      </c>
      <c r="C139" s="159">
        <v>0.170875</v>
      </c>
      <c r="D139" s="159">
        <v>0.25937500000000002</v>
      </c>
      <c r="E139" s="159">
        <v>0.24662500000000001</v>
      </c>
      <c r="F139" s="72" t="s">
        <v>591</v>
      </c>
      <c r="G139" s="36">
        <v>132</v>
      </c>
      <c r="L139" s="2"/>
      <c r="M139" s="2"/>
    </row>
    <row r="140" spans="1:13" ht="20.100000000000001" customHeight="1" x14ac:dyDescent="0.2">
      <c r="A140" s="32">
        <v>133</v>
      </c>
      <c r="B140" s="69" t="s">
        <v>647</v>
      </c>
      <c r="C140" s="158"/>
      <c r="D140" s="158"/>
      <c r="E140" s="158">
        <v>0.238899</v>
      </c>
      <c r="F140" s="70" t="s">
        <v>648</v>
      </c>
      <c r="G140" s="32">
        <v>133</v>
      </c>
      <c r="L140" s="2"/>
      <c r="M140" s="2"/>
    </row>
    <row r="141" spans="1:13" ht="20.100000000000001" customHeight="1" x14ac:dyDescent="0.2">
      <c r="A141" s="36">
        <v>134</v>
      </c>
      <c r="B141" s="71" t="s">
        <v>617</v>
      </c>
      <c r="C141" s="159">
        <v>1E-3</v>
      </c>
      <c r="D141" s="159">
        <v>2.2641580000000001</v>
      </c>
      <c r="E141" s="159">
        <v>0.211752</v>
      </c>
      <c r="F141" s="72" t="s">
        <v>618</v>
      </c>
      <c r="G141" s="36">
        <v>134</v>
      </c>
      <c r="L141" s="2"/>
      <c r="M141" s="2"/>
    </row>
    <row r="142" spans="1:13" ht="20.100000000000001" customHeight="1" x14ac:dyDescent="0.2">
      <c r="A142" s="32">
        <v>135</v>
      </c>
      <c r="B142" s="69" t="s">
        <v>589</v>
      </c>
      <c r="C142" s="158"/>
      <c r="D142" s="158">
        <v>0.29438999999999999</v>
      </c>
      <c r="E142" s="158">
        <v>0.181427</v>
      </c>
      <c r="F142" s="70" t="s">
        <v>592</v>
      </c>
      <c r="G142" s="32">
        <v>135</v>
      </c>
      <c r="L142" s="2"/>
      <c r="M142" s="2"/>
    </row>
    <row r="143" spans="1:13" ht="20.100000000000001" customHeight="1" x14ac:dyDescent="0.2">
      <c r="A143" s="36">
        <v>136</v>
      </c>
      <c r="B143" s="71" t="s">
        <v>624</v>
      </c>
      <c r="C143" s="159">
        <v>9.8498000000000002E-2</v>
      </c>
      <c r="D143" s="159">
        <v>2.5923759999999998</v>
      </c>
      <c r="E143" s="159">
        <v>0.167075</v>
      </c>
      <c r="F143" s="72" t="s">
        <v>626</v>
      </c>
      <c r="G143" s="36">
        <v>136</v>
      </c>
      <c r="L143" s="2"/>
      <c r="M143" s="2"/>
    </row>
    <row r="144" spans="1:13" ht="20.100000000000001" customHeight="1" x14ac:dyDescent="0.2">
      <c r="A144" s="32">
        <v>137</v>
      </c>
      <c r="B144" s="69" t="s">
        <v>26</v>
      </c>
      <c r="C144" s="158">
        <v>0.14291100000000001</v>
      </c>
      <c r="D144" s="158"/>
      <c r="E144" s="158">
        <v>0.15964400000000001</v>
      </c>
      <c r="F144" s="70" t="s">
        <v>672</v>
      </c>
      <c r="G144" s="32">
        <v>137</v>
      </c>
      <c r="L144" s="2"/>
      <c r="M144" s="2"/>
    </row>
    <row r="145" spans="1:13" ht="20.100000000000001" customHeight="1" x14ac:dyDescent="0.2">
      <c r="A145" s="36">
        <v>138</v>
      </c>
      <c r="B145" s="71" t="s">
        <v>649</v>
      </c>
      <c r="C145" s="159">
        <v>6.4999999999999997E-4</v>
      </c>
      <c r="D145" s="159"/>
      <c r="E145" s="159">
        <v>0.128188</v>
      </c>
      <c r="F145" s="72" t="s">
        <v>650</v>
      </c>
      <c r="G145" s="36">
        <v>138</v>
      </c>
      <c r="L145" s="2"/>
      <c r="M145" s="2"/>
    </row>
    <row r="146" spans="1:13" ht="20.100000000000001" customHeight="1" x14ac:dyDescent="0.2">
      <c r="A146" s="32">
        <v>139</v>
      </c>
      <c r="B146" s="69" t="s">
        <v>228</v>
      </c>
      <c r="C146" s="158">
        <v>0.53445600000000004</v>
      </c>
      <c r="D146" s="158">
        <v>13.204632999999999</v>
      </c>
      <c r="E146" s="158">
        <v>0.122</v>
      </c>
      <c r="F146" s="70" t="s">
        <v>371</v>
      </c>
      <c r="G146" s="32">
        <v>139</v>
      </c>
      <c r="L146" s="2"/>
      <c r="M146" s="2"/>
    </row>
    <row r="147" spans="1:13" ht="20.100000000000001" customHeight="1" x14ac:dyDescent="0.2">
      <c r="A147" s="36">
        <v>140</v>
      </c>
      <c r="B147" s="71" t="s">
        <v>600</v>
      </c>
      <c r="C147" s="159">
        <v>0.88023200000000001</v>
      </c>
      <c r="D147" s="159">
        <v>5.4699999999999999E-2</v>
      </c>
      <c r="E147" s="159">
        <v>0.10463500000000001</v>
      </c>
      <c r="F147" s="72" t="s">
        <v>601</v>
      </c>
      <c r="G147" s="36">
        <v>140</v>
      </c>
      <c r="L147" s="2"/>
      <c r="M147" s="2"/>
    </row>
    <row r="148" spans="1:13" ht="20.100000000000001" customHeight="1" x14ac:dyDescent="0.2">
      <c r="A148" s="32">
        <v>141</v>
      </c>
      <c r="B148" s="69" t="s">
        <v>302</v>
      </c>
      <c r="C148" s="158">
        <v>0.21862500000000001</v>
      </c>
      <c r="D148" s="158"/>
      <c r="E148" s="158">
        <v>0.10143199999999999</v>
      </c>
      <c r="F148" s="70" t="s">
        <v>438</v>
      </c>
      <c r="G148" s="32">
        <v>141</v>
      </c>
      <c r="L148" s="2"/>
      <c r="M148" s="2"/>
    </row>
    <row r="149" spans="1:13" ht="20.100000000000001" customHeight="1" x14ac:dyDescent="0.2">
      <c r="A149" s="36">
        <v>142</v>
      </c>
      <c r="B149" s="71" t="s">
        <v>651</v>
      </c>
      <c r="C149" s="159"/>
      <c r="D149" s="159">
        <v>5.0299999999999997E-3</v>
      </c>
      <c r="E149" s="159">
        <v>8.9723999999999998E-2</v>
      </c>
      <c r="F149" s="72" t="s">
        <v>652</v>
      </c>
      <c r="G149" s="36">
        <v>142</v>
      </c>
      <c r="L149" s="2"/>
      <c r="M149" s="2"/>
    </row>
    <row r="150" spans="1:13" ht="20.100000000000001" customHeight="1" x14ac:dyDescent="0.2">
      <c r="A150" s="32">
        <v>143</v>
      </c>
      <c r="B150" s="69" t="s">
        <v>653</v>
      </c>
      <c r="C150" s="158"/>
      <c r="D150" s="158"/>
      <c r="E150" s="158">
        <v>7.5583999999999998E-2</v>
      </c>
      <c r="F150" s="70" t="s">
        <v>654</v>
      </c>
      <c r="G150" s="32">
        <v>143</v>
      </c>
      <c r="L150" s="2"/>
      <c r="M150" s="2"/>
    </row>
    <row r="151" spans="1:13" ht="20.100000000000001" customHeight="1" x14ac:dyDescent="0.2">
      <c r="A151" s="36">
        <v>144</v>
      </c>
      <c r="B151" s="71" t="s">
        <v>300</v>
      </c>
      <c r="C151" s="159"/>
      <c r="D151" s="159"/>
      <c r="E151" s="159">
        <v>7.3590000000000003E-2</v>
      </c>
      <c r="F151" s="72" t="s">
        <v>443</v>
      </c>
      <c r="G151" s="36">
        <v>144</v>
      </c>
      <c r="L151" s="2"/>
      <c r="M151" s="2"/>
    </row>
    <row r="152" spans="1:13" ht="20.100000000000001" customHeight="1" x14ac:dyDescent="0.2">
      <c r="A152" s="32">
        <v>145</v>
      </c>
      <c r="B152" s="69" t="s">
        <v>655</v>
      </c>
      <c r="C152" s="158">
        <v>0.20674300000000001</v>
      </c>
      <c r="D152" s="158">
        <v>1E-3</v>
      </c>
      <c r="E152" s="158">
        <v>6.6768999999999995E-2</v>
      </c>
      <c r="F152" s="70" t="s">
        <v>656</v>
      </c>
      <c r="G152" s="32">
        <v>145</v>
      </c>
      <c r="L152" s="2"/>
      <c r="M152" s="2"/>
    </row>
    <row r="153" spans="1:13" ht="20.100000000000001" customHeight="1" x14ac:dyDescent="0.2">
      <c r="A153" s="36">
        <v>146</v>
      </c>
      <c r="B153" s="71" t="s">
        <v>625</v>
      </c>
      <c r="C153" s="159">
        <v>2.0899999999999998E-2</v>
      </c>
      <c r="D153" s="159">
        <v>0.21532499999999999</v>
      </c>
      <c r="E153" s="159">
        <v>6.4367999999999995E-2</v>
      </c>
      <c r="F153" s="72" t="s">
        <v>627</v>
      </c>
      <c r="G153" s="36">
        <v>146</v>
      </c>
      <c r="L153" s="2"/>
      <c r="M153" s="2"/>
    </row>
    <row r="154" spans="1:13" ht="20.100000000000001" customHeight="1" x14ac:dyDescent="0.2">
      <c r="A154" s="32">
        <v>147</v>
      </c>
      <c r="B154" s="69" t="s">
        <v>607</v>
      </c>
      <c r="C154" s="158">
        <v>3.9468999999999997E-2</v>
      </c>
      <c r="D154" s="158">
        <v>0.26146900000000001</v>
      </c>
      <c r="E154" s="158">
        <v>5.9834999999999999E-2</v>
      </c>
      <c r="F154" s="70" t="s">
        <v>608</v>
      </c>
      <c r="G154" s="32">
        <v>147</v>
      </c>
      <c r="L154" s="2"/>
      <c r="M154" s="2"/>
    </row>
    <row r="155" spans="1:13" ht="20.100000000000001" customHeight="1" thickBot="1" x14ac:dyDescent="0.25">
      <c r="A155" s="36"/>
      <c r="B155" s="71" t="s">
        <v>289</v>
      </c>
      <c r="C155" s="159">
        <v>3.1788229999999995</v>
      </c>
      <c r="D155" s="159">
        <v>6.1379169999999998</v>
      </c>
      <c r="E155" s="159">
        <v>0.16018199999999999</v>
      </c>
      <c r="F155" s="72" t="s">
        <v>174</v>
      </c>
      <c r="G155" s="36"/>
      <c r="L155" s="2"/>
      <c r="M155" s="2"/>
    </row>
    <row r="156" spans="1:13" ht="20.100000000000001" customHeight="1" thickBot="1" x14ac:dyDescent="0.25">
      <c r="A156" s="53"/>
      <c r="B156" s="73" t="s">
        <v>78</v>
      </c>
      <c r="C156" s="161">
        <f>SUM(C8:C155)</f>
        <v>16172.119462000004</v>
      </c>
      <c r="D156" s="161">
        <f>SUM(D8:D155)</f>
        <v>17850.160978000014</v>
      </c>
      <c r="E156" s="161">
        <f>SUM(E8:E155)</f>
        <v>19828.167792</v>
      </c>
      <c r="F156" s="74" t="s">
        <v>1</v>
      </c>
      <c r="G156" s="56"/>
      <c r="L156" s="2"/>
      <c r="M156" s="2"/>
    </row>
    <row r="157" spans="1:13" ht="19.5" customHeight="1" x14ac:dyDescent="0.2">
      <c r="A157" s="1"/>
      <c r="B157" s="1"/>
      <c r="C157" s="13"/>
      <c r="D157" s="13"/>
      <c r="E157" s="13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3"/>
      <c r="D159" s="13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17.25" customHeight="1" x14ac:dyDescent="0.2">
      <c r="A231" s="1"/>
      <c r="B231" s="1"/>
      <c r="C231" s="1"/>
      <c r="D231" s="1"/>
      <c r="E231" s="1"/>
      <c r="F231" s="1"/>
      <c r="G231" s="1"/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  <row r="311" spans="12:13" ht="17.25" customHeight="1" x14ac:dyDescent="0.2">
      <c r="L311" s="2"/>
      <c r="M311" s="2"/>
    </row>
    <row r="312" spans="12:13" ht="17.25" customHeight="1" x14ac:dyDescent="0.2">
      <c r="L312" s="2"/>
      <c r="M312" s="2"/>
    </row>
    <row r="313" spans="12:13" ht="17.25" customHeight="1" x14ac:dyDescent="0.2">
      <c r="L313" s="2"/>
      <c r="M313" s="2"/>
    </row>
    <row r="314" spans="12:13" ht="17.25" customHeight="1" x14ac:dyDescent="0.2">
      <c r="L314" s="2"/>
      <c r="M314" s="2"/>
    </row>
    <row r="315" spans="12:13" ht="17.25" customHeight="1" x14ac:dyDescent="0.2">
      <c r="L315" s="2"/>
      <c r="M315" s="2"/>
    </row>
    <row r="316" spans="12:13" ht="17.25" customHeight="1" x14ac:dyDescent="0.2">
      <c r="L316" s="2"/>
      <c r="M31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3"/>
  <sheetViews>
    <sheetView showGridLines="0" rightToLeft="1" workbookViewId="0"/>
  </sheetViews>
  <sheetFormatPr defaultColWidth="8.625" defaultRowHeight="18" customHeight="1" x14ac:dyDescent="0.2"/>
  <cols>
    <col min="1" max="1" width="6.875" style="2" customWidth="1"/>
    <col min="2" max="2" width="29.25" style="2" customWidth="1"/>
    <col min="3" max="5" width="12.75" style="2" customWidth="1"/>
    <col min="6" max="6" width="29.25" style="2" bestFit="1" customWidth="1"/>
    <col min="7" max="7" width="6.8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38" t="s">
        <v>542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539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127</v>
      </c>
      <c r="B5" s="243" t="s">
        <v>128</v>
      </c>
      <c r="C5" s="12" t="s">
        <v>673</v>
      </c>
      <c r="D5" s="12" t="s">
        <v>623</v>
      </c>
      <c r="E5" s="12" t="s">
        <v>673</v>
      </c>
      <c r="F5" s="241" t="s">
        <v>126</v>
      </c>
      <c r="G5" s="242" t="s">
        <v>125</v>
      </c>
      <c r="L5" s="2"/>
      <c r="M5" s="2"/>
    </row>
    <row r="6" spans="1:13" ht="18" customHeight="1" x14ac:dyDescent="0.2">
      <c r="A6" s="229"/>
      <c r="B6" s="243"/>
      <c r="C6" s="18">
        <v>2017</v>
      </c>
      <c r="D6" s="18">
        <v>2018</v>
      </c>
      <c r="E6" s="18">
        <v>2018</v>
      </c>
      <c r="F6" s="241"/>
      <c r="G6" s="242"/>
      <c r="L6" s="2"/>
      <c r="M6" s="2"/>
    </row>
    <row r="7" spans="1:13" ht="18" customHeight="1" x14ac:dyDescent="0.2">
      <c r="A7" s="229"/>
      <c r="B7" s="243"/>
      <c r="C7" s="233" t="s">
        <v>79</v>
      </c>
      <c r="D7" s="234"/>
      <c r="E7" s="235"/>
      <c r="F7" s="241"/>
      <c r="G7" s="242"/>
      <c r="L7" s="2"/>
      <c r="M7" s="2"/>
    </row>
    <row r="8" spans="1:13" ht="20.100000000000001" customHeight="1" x14ac:dyDescent="0.2">
      <c r="A8" s="75" t="s">
        <v>140</v>
      </c>
      <c r="B8" s="76" t="s">
        <v>0</v>
      </c>
      <c r="C8" s="162">
        <f>SUBTOTAL(9,C9:C18)</f>
        <v>12339.094907000001</v>
      </c>
      <c r="D8" s="162">
        <f>SUBTOTAL(9,D9:D18)</f>
        <v>14221.156318999998</v>
      </c>
      <c r="E8" s="162">
        <f>SUBTOTAL(9,E9:E18)</f>
        <v>15040.790140000001</v>
      </c>
      <c r="F8" s="77" t="s">
        <v>1</v>
      </c>
      <c r="G8" s="78" t="s">
        <v>129</v>
      </c>
      <c r="L8" s="2"/>
      <c r="M8" s="2"/>
    </row>
    <row r="9" spans="1:13" ht="20.100000000000001" customHeight="1" x14ac:dyDescent="0.2">
      <c r="A9" s="79"/>
      <c r="B9" s="69" t="s">
        <v>146</v>
      </c>
      <c r="C9" s="158">
        <v>6196.5095810000003</v>
      </c>
      <c r="D9" s="158">
        <v>7093.9446360000002</v>
      </c>
      <c r="E9" s="158">
        <v>6261.9384239999999</v>
      </c>
      <c r="F9" s="70" t="s">
        <v>291</v>
      </c>
      <c r="G9" s="34"/>
      <c r="I9" s="11"/>
      <c r="J9" s="10"/>
      <c r="K9" s="10"/>
      <c r="L9" s="2"/>
      <c r="M9" s="2"/>
    </row>
    <row r="10" spans="1:13" ht="20.100000000000001" customHeight="1" x14ac:dyDescent="0.2">
      <c r="A10" s="80"/>
      <c r="B10" s="71" t="s">
        <v>143</v>
      </c>
      <c r="C10" s="159">
        <v>2653.63319</v>
      </c>
      <c r="D10" s="159">
        <v>2762.747527</v>
      </c>
      <c r="E10" s="159">
        <v>3115.0813669999998</v>
      </c>
      <c r="F10" s="72" t="s">
        <v>453</v>
      </c>
      <c r="G10" s="38"/>
      <c r="I10" s="11"/>
      <c r="J10" s="10"/>
      <c r="K10" s="10"/>
      <c r="L10" s="2"/>
      <c r="M10" s="2"/>
    </row>
    <row r="11" spans="1:13" ht="20.100000000000001" customHeight="1" x14ac:dyDescent="0.2">
      <c r="A11" s="79"/>
      <c r="B11" s="69" t="s">
        <v>144</v>
      </c>
      <c r="C11" s="158">
        <v>1574.4731879999999</v>
      </c>
      <c r="D11" s="158">
        <v>1553.35167</v>
      </c>
      <c r="E11" s="158">
        <v>1917.9160770000001</v>
      </c>
      <c r="F11" s="70" t="s">
        <v>172</v>
      </c>
      <c r="G11" s="34"/>
      <c r="I11" s="11"/>
      <c r="J11" s="10"/>
      <c r="K11" s="10"/>
      <c r="L11" s="2"/>
      <c r="M11" s="2"/>
    </row>
    <row r="12" spans="1:13" ht="20.100000000000001" customHeight="1" x14ac:dyDescent="0.2">
      <c r="A12" s="80"/>
      <c r="B12" s="71" t="s">
        <v>148</v>
      </c>
      <c r="C12" s="159">
        <v>346.40588600000001</v>
      </c>
      <c r="D12" s="159">
        <v>561.89865299999997</v>
      </c>
      <c r="E12" s="159">
        <v>1054.6183329999999</v>
      </c>
      <c r="F12" s="72" t="s">
        <v>294</v>
      </c>
      <c r="G12" s="38"/>
      <c r="I12" s="11"/>
      <c r="J12" s="10"/>
      <c r="K12" s="10"/>
      <c r="L12" s="2"/>
      <c r="M12" s="2"/>
    </row>
    <row r="13" spans="1:13" ht="20.100000000000001" customHeight="1" x14ac:dyDescent="0.2">
      <c r="A13" s="79"/>
      <c r="B13" s="69" t="s">
        <v>314</v>
      </c>
      <c r="C13" s="158">
        <v>290.44001300000002</v>
      </c>
      <c r="D13" s="158">
        <v>406.53427099999999</v>
      </c>
      <c r="E13" s="158">
        <v>868.86918700000001</v>
      </c>
      <c r="F13" s="70" t="s">
        <v>315</v>
      </c>
      <c r="G13" s="34"/>
      <c r="I13" s="11"/>
      <c r="J13" s="10"/>
      <c r="K13" s="10"/>
      <c r="L13" s="2"/>
      <c r="M13" s="2"/>
    </row>
    <row r="14" spans="1:13" ht="20.100000000000001" customHeight="1" x14ac:dyDescent="0.2">
      <c r="A14" s="80"/>
      <c r="B14" s="71" t="s">
        <v>145</v>
      </c>
      <c r="C14" s="159">
        <v>512.26576299999999</v>
      </c>
      <c r="D14" s="159">
        <v>599.88862700000004</v>
      </c>
      <c r="E14" s="159">
        <v>732.99685799999997</v>
      </c>
      <c r="F14" s="72" t="s">
        <v>454</v>
      </c>
      <c r="G14" s="38"/>
      <c r="I14" s="11"/>
      <c r="J14" s="10"/>
      <c r="K14" s="10"/>
      <c r="L14" s="2"/>
      <c r="M14" s="2"/>
    </row>
    <row r="15" spans="1:13" ht="20.100000000000001" customHeight="1" x14ac:dyDescent="0.2">
      <c r="A15" s="79"/>
      <c r="B15" s="69" t="s">
        <v>147</v>
      </c>
      <c r="C15" s="158">
        <v>517.52983800000004</v>
      </c>
      <c r="D15" s="158">
        <v>539.04163900000003</v>
      </c>
      <c r="E15" s="158">
        <v>485.71668699999998</v>
      </c>
      <c r="F15" s="70" t="s">
        <v>290</v>
      </c>
      <c r="G15" s="34"/>
      <c r="I15" s="11"/>
      <c r="J15" s="10"/>
      <c r="K15" s="10"/>
      <c r="L15" s="2"/>
      <c r="M15" s="2"/>
    </row>
    <row r="16" spans="1:13" ht="20.100000000000001" customHeight="1" x14ac:dyDescent="0.2">
      <c r="A16" s="80"/>
      <c r="B16" s="71" t="s">
        <v>151</v>
      </c>
      <c r="C16" s="159">
        <v>190.154177</v>
      </c>
      <c r="D16" s="159">
        <v>532.18750299999999</v>
      </c>
      <c r="E16" s="159">
        <v>411.73713800000002</v>
      </c>
      <c r="F16" s="72" t="s">
        <v>295</v>
      </c>
      <c r="G16" s="38"/>
      <c r="I16" s="11"/>
      <c r="J16" s="10"/>
      <c r="K16" s="10"/>
      <c r="L16" s="2"/>
      <c r="M16" s="2"/>
    </row>
    <row r="17" spans="1:13" ht="20.100000000000001" customHeight="1" x14ac:dyDescent="0.2">
      <c r="A17" s="79"/>
      <c r="B17" s="69" t="s">
        <v>149</v>
      </c>
      <c r="C17" s="158">
        <v>57.683270999999998</v>
      </c>
      <c r="D17" s="158">
        <v>96.855177999999995</v>
      </c>
      <c r="E17" s="158">
        <v>114.84644400000001</v>
      </c>
      <c r="F17" s="70" t="s">
        <v>293</v>
      </c>
      <c r="G17" s="34"/>
      <c r="I17" s="11"/>
      <c r="J17" s="10"/>
      <c r="K17" s="10"/>
      <c r="L17" s="2"/>
      <c r="M17" s="2"/>
    </row>
    <row r="18" spans="1:13" ht="20.100000000000001" customHeight="1" x14ac:dyDescent="0.2">
      <c r="A18" s="80"/>
      <c r="B18" s="71" t="s">
        <v>150</v>
      </c>
      <c r="C18" s="159"/>
      <c r="D18" s="159">
        <v>74.706614999999999</v>
      </c>
      <c r="E18" s="159">
        <v>77.069625000000002</v>
      </c>
      <c r="F18" s="72" t="s">
        <v>292</v>
      </c>
      <c r="G18" s="38"/>
      <c r="I18" s="11"/>
      <c r="J18" s="10"/>
      <c r="K18" s="10"/>
      <c r="L18" s="2"/>
      <c r="M18" s="2"/>
    </row>
    <row r="19" spans="1:13" ht="20.100000000000001" customHeight="1" x14ac:dyDescent="0.2">
      <c r="A19" s="75" t="s">
        <v>141</v>
      </c>
      <c r="B19" s="76" t="s">
        <v>0</v>
      </c>
      <c r="C19" s="162">
        <f>SUBTOTAL(9,C20:C28)</f>
        <v>2875.9661289999999</v>
      </c>
      <c r="D19" s="162">
        <f>SUBTOTAL(9,D20:D28)</f>
        <v>2773.0484950000005</v>
      </c>
      <c r="E19" s="162">
        <f>SUBTOTAL(9,E20:E28)</f>
        <v>3333.9937979999995</v>
      </c>
      <c r="F19" s="77" t="s">
        <v>1</v>
      </c>
      <c r="G19" s="78" t="s">
        <v>130</v>
      </c>
      <c r="L19" s="2"/>
      <c r="M19" s="2"/>
    </row>
    <row r="20" spans="1:13" ht="20.100000000000001" customHeight="1" x14ac:dyDescent="0.2">
      <c r="A20" s="79"/>
      <c r="B20" s="69" t="s">
        <v>152</v>
      </c>
      <c r="C20" s="158">
        <v>1344.810354</v>
      </c>
      <c r="D20" s="158">
        <v>1358.4842020000001</v>
      </c>
      <c r="E20" s="158">
        <v>1631.5541069999999</v>
      </c>
      <c r="F20" s="70" t="s">
        <v>512</v>
      </c>
      <c r="G20" s="34"/>
      <c r="I20" s="11"/>
      <c r="L20" s="2"/>
      <c r="M20" s="2"/>
    </row>
    <row r="21" spans="1:13" ht="20.100000000000001" customHeight="1" x14ac:dyDescent="0.2">
      <c r="A21" s="80"/>
      <c r="B21" s="71" t="s">
        <v>155</v>
      </c>
      <c r="C21" s="159">
        <v>307.32818300000002</v>
      </c>
      <c r="D21" s="159">
        <v>361.99054100000001</v>
      </c>
      <c r="E21" s="159">
        <v>472.60570200000001</v>
      </c>
      <c r="F21" s="72" t="s">
        <v>133</v>
      </c>
      <c r="G21" s="38"/>
      <c r="I21" s="11"/>
      <c r="L21" s="2"/>
      <c r="M21" s="2"/>
    </row>
    <row r="22" spans="1:13" ht="20.100000000000001" customHeight="1" x14ac:dyDescent="0.2">
      <c r="A22" s="79"/>
      <c r="B22" s="69" t="s">
        <v>156</v>
      </c>
      <c r="C22" s="158">
        <v>582.26872200000003</v>
      </c>
      <c r="D22" s="158">
        <v>366.51833599999998</v>
      </c>
      <c r="E22" s="158">
        <v>439.11982</v>
      </c>
      <c r="F22" s="70" t="s">
        <v>134</v>
      </c>
      <c r="G22" s="34"/>
      <c r="I22" s="11"/>
      <c r="L22" s="2"/>
      <c r="M22" s="2"/>
    </row>
    <row r="23" spans="1:13" ht="20.100000000000001" customHeight="1" x14ac:dyDescent="0.2">
      <c r="A23" s="80"/>
      <c r="B23" s="71" t="s">
        <v>154</v>
      </c>
      <c r="C23" s="159">
        <v>337.67248799999999</v>
      </c>
      <c r="D23" s="159">
        <v>375.28154999999998</v>
      </c>
      <c r="E23" s="159">
        <v>389.871534</v>
      </c>
      <c r="F23" s="72" t="s">
        <v>132</v>
      </c>
      <c r="G23" s="38"/>
      <c r="I23" s="11"/>
      <c r="L23" s="2"/>
      <c r="M23" s="2"/>
    </row>
    <row r="24" spans="1:13" ht="20.100000000000001" customHeight="1" x14ac:dyDescent="0.2">
      <c r="A24" s="79"/>
      <c r="B24" s="69" t="s">
        <v>159</v>
      </c>
      <c r="C24" s="158">
        <v>178.49021500000001</v>
      </c>
      <c r="D24" s="158">
        <v>198.21749800000001</v>
      </c>
      <c r="E24" s="158">
        <v>243.129504</v>
      </c>
      <c r="F24" s="70" t="s">
        <v>137</v>
      </c>
      <c r="G24" s="34"/>
      <c r="I24" s="11"/>
      <c r="L24" s="2"/>
      <c r="M24" s="2"/>
    </row>
    <row r="25" spans="1:13" ht="20.100000000000001" customHeight="1" x14ac:dyDescent="0.2">
      <c r="A25" s="80"/>
      <c r="B25" s="71" t="s">
        <v>160</v>
      </c>
      <c r="C25" s="159">
        <v>56.471744999999999</v>
      </c>
      <c r="D25" s="159">
        <v>69.589232999999993</v>
      </c>
      <c r="E25" s="159">
        <v>99.446347000000003</v>
      </c>
      <c r="F25" s="72" t="s">
        <v>138</v>
      </c>
      <c r="G25" s="38"/>
      <c r="I25" s="11"/>
      <c r="L25" s="2"/>
      <c r="M25" s="2"/>
    </row>
    <row r="26" spans="1:13" ht="20.100000000000001" customHeight="1" x14ac:dyDescent="0.2">
      <c r="A26" s="79"/>
      <c r="B26" s="69" t="s">
        <v>158</v>
      </c>
      <c r="C26" s="158">
        <v>66.814267000000001</v>
      </c>
      <c r="D26" s="158">
        <v>42.641018000000003</v>
      </c>
      <c r="E26" s="158">
        <v>56.985593000000001</v>
      </c>
      <c r="F26" s="70" t="s">
        <v>136</v>
      </c>
      <c r="G26" s="34"/>
      <c r="I26" s="11"/>
      <c r="L26" s="2"/>
      <c r="M26" s="2"/>
    </row>
    <row r="27" spans="1:13" ht="20.100000000000001" customHeight="1" x14ac:dyDescent="0.2">
      <c r="A27" s="80"/>
      <c r="B27" s="71" t="s">
        <v>153</v>
      </c>
      <c r="C27" s="159">
        <v>2.1101549999999998</v>
      </c>
      <c r="D27" s="159">
        <v>0.32611699999999999</v>
      </c>
      <c r="E27" s="159">
        <v>1.281191</v>
      </c>
      <c r="F27" s="72" t="s">
        <v>628</v>
      </c>
      <c r="G27" s="38"/>
      <c r="I27" s="11"/>
      <c r="L27" s="2"/>
      <c r="M27" s="2"/>
    </row>
    <row r="28" spans="1:13" ht="20.100000000000001" customHeight="1" x14ac:dyDescent="0.2">
      <c r="A28" s="79"/>
      <c r="B28" s="69" t="s">
        <v>157</v>
      </c>
      <c r="C28" s="158"/>
      <c r="D28" s="158"/>
      <c r="E28" s="158"/>
      <c r="F28" s="70" t="s">
        <v>135</v>
      </c>
      <c r="G28" s="34"/>
      <c r="I28" s="11"/>
      <c r="L28" s="2"/>
      <c r="M28" s="2"/>
    </row>
    <row r="29" spans="1:13" ht="20.100000000000001" customHeight="1" x14ac:dyDescent="0.2">
      <c r="A29" s="75" t="s">
        <v>142</v>
      </c>
      <c r="B29" s="76" t="s">
        <v>0</v>
      </c>
      <c r="C29" s="162">
        <f>SUBTOTAL(9,C30:C37)</f>
        <v>957.05842599999994</v>
      </c>
      <c r="D29" s="162">
        <f>SUBTOTAL(9,D30:D37)</f>
        <v>855.95616399999994</v>
      </c>
      <c r="E29" s="162">
        <f>SUBTOTAL(9,E30:E37)</f>
        <v>1453.3838539999999</v>
      </c>
      <c r="F29" s="77" t="s">
        <v>1</v>
      </c>
      <c r="G29" s="78" t="s">
        <v>131</v>
      </c>
      <c r="I29" s="11"/>
      <c r="J29" s="11"/>
      <c r="K29" s="15"/>
      <c r="L29" s="2"/>
      <c r="M29" s="2"/>
    </row>
    <row r="30" spans="1:13" ht="20.100000000000001" customHeight="1" x14ac:dyDescent="0.2">
      <c r="A30" s="79"/>
      <c r="B30" s="69" t="s">
        <v>162</v>
      </c>
      <c r="C30" s="158">
        <v>278.62289299999998</v>
      </c>
      <c r="D30" s="158">
        <v>245.36078599999999</v>
      </c>
      <c r="E30" s="158">
        <v>679.10362199999997</v>
      </c>
      <c r="F30" s="70" t="s">
        <v>629</v>
      </c>
      <c r="G30" s="34"/>
      <c r="I30" s="11"/>
      <c r="J30" s="11"/>
      <c r="K30" s="15"/>
      <c r="L30" s="2"/>
      <c r="M30" s="2"/>
    </row>
    <row r="31" spans="1:13" ht="20.100000000000001" customHeight="1" x14ac:dyDescent="0.2">
      <c r="A31" s="80"/>
      <c r="B31" s="71" t="s">
        <v>163</v>
      </c>
      <c r="C31" s="159">
        <v>285.46434499999998</v>
      </c>
      <c r="D31" s="159">
        <v>244.35740899999999</v>
      </c>
      <c r="E31" s="159">
        <v>328.83936199999999</v>
      </c>
      <c r="F31" s="72" t="s">
        <v>139</v>
      </c>
      <c r="G31" s="38"/>
      <c r="I31" s="11"/>
      <c r="J31" s="11"/>
      <c r="K31" s="15"/>
      <c r="L31" s="2"/>
      <c r="M31" s="2"/>
    </row>
    <row r="32" spans="1:13" ht="20.100000000000001" customHeight="1" x14ac:dyDescent="0.2">
      <c r="A32" s="79"/>
      <c r="B32" s="69" t="s">
        <v>523</v>
      </c>
      <c r="C32" s="158">
        <v>120.93290500000001</v>
      </c>
      <c r="D32" s="158">
        <v>231.837513</v>
      </c>
      <c r="E32" s="158">
        <v>281.32063799999997</v>
      </c>
      <c r="F32" s="70" t="s">
        <v>634</v>
      </c>
      <c r="G32" s="34"/>
      <c r="I32" s="11"/>
      <c r="J32" s="11"/>
      <c r="K32" s="15"/>
      <c r="L32" s="2"/>
      <c r="M32" s="2"/>
    </row>
    <row r="33" spans="1:13" ht="20.100000000000001" customHeight="1" x14ac:dyDescent="0.2">
      <c r="A33" s="80"/>
      <c r="B33" s="71" t="s">
        <v>161</v>
      </c>
      <c r="C33" s="159">
        <v>270.25707799999998</v>
      </c>
      <c r="D33" s="159">
        <v>133.61349899999999</v>
      </c>
      <c r="E33" s="159">
        <v>163.274484</v>
      </c>
      <c r="F33" s="72" t="s">
        <v>632</v>
      </c>
      <c r="G33" s="38"/>
      <c r="I33" s="11"/>
      <c r="J33" s="11"/>
      <c r="K33" s="15"/>
      <c r="L33" s="2"/>
      <c r="M33" s="2"/>
    </row>
    <row r="34" spans="1:13" ht="20.100000000000001" customHeight="1" x14ac:dyDescent="0.2">
      <c r="A34" s="79"/>
      <c r="B34" s="69" t="s">
        <v>165</v>
      </c>
      <c r="C34" s="158">
        <v>1.6965699999999999</v>
      </c>
      <c r="D34" s="158">
        <v>0.59469099999999997</v>
      </c>
      <c r="E34" s="158">
        <v>0.77539800000000003</v>
      </c>
      <c r="F34" s="70" t="s">
        <v>630</v>
      </c>
      <c r="G34" s="34"/>
      <c r="I34" s="11"/>
      <c r="J34" s="11"/>
      <c r="K34" s="15"/>
      <c r="L34" s="2"/>
      <c r="M34" s="2"/>
    </row>
    <row r="35" spans="1:13" ht="20.100000000000001" customHeight="1" x14ac:dyDescent="0.2">
      <c r="A35" s="80"/>
      <c r="B35" s="71" t="s">
        <v>513</v>
      </c>
      <c r="C35" s="159">
        <v>5.0435000000000001E-2</v>
      </c>
      <c r="D35" s="159">
        <v>4.5199999999999997E-2</v>
      </c>
      <c r="E35" s="159">
        <v>4.4200000000000003E-2</v>
      </c>
      <c r="F35" s="72" t="s">
        <v>635</v>
      </c>
      <c r="G35" s="38"/>
      <c r="I35" s="11"/>
      <c r="J35" s="11"/>
      <c r="K35" s="15"/>
      <c r="L35" s="2"/>
      <c r="M35" s="2"/>
    </row>
    <row r="36" spans="1:13" ht="20.100000000000001" customHeight="1" x14ac:dyDescent="0.2">
      <c r="A36" s="79"/>
      <c r="B36" s="69" t="s">
        <v>524</v>
      </c>
      <c r="C36" s="158">
        <v>3.4200000000000001E-2</v>
      </c>
      <c r="D36" s="158">
        <v>3.8729E-2</v>
      </c>
      <c r="E36" s="158">
        <v>1.54E-2</v>
      </c>
      <c r="F36" s="70" t="s">
        <v>633</v>
      </c>
      <c r="G36" s="34"/>
      <c r="I36" s="11"/>
      <c r="J36" s="11"/>
      <c r="K36" s="15"/>
      <c r="L36" s="2"/>
      <c r="M36" s="2"/>
    </row>
    <row r="37" spans="1:13" ht="19.5" customHeight="1" thickBot="1" x14ac:dyDescent="0.25">
      <c r="A37" s="80"/>
      <c r="B37" s="71" t="s">
        <v>164</v>
      </c>
      <c r="C37" s="159"/>
      <c r="D37" s="159">
        <v>0.108337</v>
      </c>
      <c r="E37" s="159">
        <v>1.0749999999999999E-2</v>
      </c>
      <c r="F37" s="72" t="s">
        <v>631</v>
      </c>
      <c r="G37" s="38"/>
      <c r="L37" s="2"/>
      <c r="M37" s="2"/>
    </row>
    <row r="38" spans="1:13" ht="35.1" customHeight="1" thickBot="1" x14ac:dyDescent="0.25">
      <c r="A38" s="81"/>
      <c r="B38" s="73" t="s">
        <v>78</v>
      </c>
      <c r="C38" s="161">
        <f>SUBTOTAL(9,C8:C37)</f>
        <v>16172.119462000001</v>
      </c>
      <c r="D38" s="161">
        <f>SUBTOTAL(9,D8:D37)</f>
        <v>17850.160977999996</v>
      </c>
      <c r="E38" s="161">
        <f>SUBTOTAL(9,E8:E37)</f>
        <v>19828.167792000007</v>
      </c>
      <c r="F38" s="74" t="s">
        <v>1</v>
      </c>
      <c r="G38" s="56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7" ht="18" customHeight="1" x14ac:dyDescent="0.2">
      <c r="A113" s="1"/>
      <c r="B113" s="1"/>
      <c r="C113" s="1"/>
      <c r="D113" s="1"/>
      <c r="E113" s="1"/>
      <c r="F113" s="1"/>
      <c r="G113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21" t="s">
        <v>77</v>
      </c>
    </row>
    <row r="2" spans="1:6" ht="20.25" customHeight="1" x14ac:dyDescent="0.2">
      <c r="E2" s="8"/>
    </row>
    <row r="3" spans="1:6" ht="30" customHeight="1" x14ac:dyDescent="0.25">
      <c r="A3" s="244" t="s">
        <v>122</v>
      </c>
      <c r="B3" s="244"/>
      <c r="C3" s="244"/>
      <c r="D3" s="244"/>
    </row>
    <row r="4" spans="1:6" ht="30" customHeight="1" x14ac:dyDescent="0.2">
      <c r="A4" s="245" t="s">
        <v>95</v>
      </c>
      <c r="B4" s="245"/>
      <c r="C4" s="245"/>
      <c r="D4" s="245"/>
    </row>
    <row r="5" spans="1:6" ht="18" customHeight="1" x14ac:dyDescent="0.2">
      <c r="A5" s="4" t="s">
        <v>15</v>
      </c>
      <c r="B5" s="230" t="s">
        <v>50</v>
      </c>
      <c r="C5" s="229"/>
      <c r="D5" s="58" t="s">
        <v>16</v>
      </c>
    </row>
    <row r="6" spans="1:6" ht="18" customHeight="1" x14ac:dyDescent="0.2">
      <c r="A6" s="4" t="s">
        <v>17</v>
      </c>
      <c r="B6" s="230" t="s">
        <v>51</v>
      </c>
      <c r="C6" s="229"/>
      <c r="D6" s="59" t="s">
        <v>76</v>
      </c>
    </row>
    <row r="7" spans="1:6" ht="18" customHeight="1" x14ac:dyDescent="0.2">
      <c r="A7" s="32">
        <v>2017</v>
      </c>
      <c r="B7" s="33" t="s">
        <v>75</v>
      </c>
      <c r="C7" s="34" t="s">
        <v>58</v>
      </c>
      <c r="D7" s="155">
        <v>44894.211418999999</v>
      </c>
    </row>
    <row r="8" spans="1:6" ht="18" customHeight="1" x14ac:dyDescent="0.2">
      <c r="A8" s="36"/>
      <c r="B8" s="37" t="s">
        <v>69</v>
      </c>
      <c r="C8" s="38" t="s">
        <v>59</v>
      </c>
      <c r="D8" s="156">
        <v>43538.375118000004</v>
      </c>
    </row>
    <row r="9" spans="1:6" ht="18" customHeight="1" x14ac:dyDescent="0.2">
      <c r="A9" s="32"/>
      <c r="B9" s="33" t="s">
        <v>70</v>
      </c>
      <c r="C9" s="34" t="s">
        <v>60</v>
      </c>
      <c r="D9" s="155">
        <v>35420.926003</v>
      </c>
    </row>
    <row r="10" spans="1:6" ht="18" customHeight="1" x14ac:dyDescent="0.2">
      <c r="A10" s="36"/>
      <c r="B10" s="37" t="s">
        <v>71</v>
      </c>
      <c r="C10" s="38" t="s">
        <v>61</v>
      </c>
      <c r="D10" s="156">
        <v>44668.277562000003</v>
      </c>
    </row>
    <row r="11" spans="1:6" ht="18" customHeight="1" x14ac:dyDescent="0.2">
      <c r="A11" s="32"/>
      <c r="B11" s="33" t="s">
        <v>72</v>
      </c>
      <c r="C11" s="34" t="s">
        <v>62</v>
      </c>
      <c r="D11" s="155">
        <v>40691.838113999998</v>
      </c>
    </row>
    <row r="12" spans="1:6" ht="18" customHeight="1" x14ac:dyDescent="0.2">
      <c r="A12" s="36"/>
      <c r="B12" s="37" t="s">
        <v>73</v>
      </c>
      <c r="C12" s="38" t="s">
        <v>63</v>
      </c>
      <c r="D12" s="156">
        <v>42802.208843</v>
      </c>
    </row>
    <row r="13" spans="1:6" ht="18" customHeight="1" x14ac:dyDescent="0.2">
      <c r="A13" s="32">
        <v>2018</v>
      </c>
      <c r="B13" s="33" t="s">
        <v>64</v>
      </c>
      <c r="C13" s="34" t="s">
        <v>52</v>
      </c>
      <c r="D13" s="155">
        <v>41613.426330000002</v>
      </c>
    </row>
    <row r="14" spans="1:6" ht="18" customHeight="1" x14ac:dyDescent="0.2">
      <c r="A14" s="36"/>
      <c r="B14" s="37" t="s">
        <v>65</v>
      </c>
      <c r="C14" s="38" t="s">
        <v>53</v>
      </c>
      <c r="D14" s="156">
        <v>41564.355924000003</v>
      </c>
    </row>
    <row r="15" spans="1:6" ht="18" customHeight="1" x14ac:dyDescent="0.2">
      <c r="A15" s="32"/>
      <c r="B15" s="33" t="s">
        <v>66</v>
      </c>
      <c r="C15" s="34" t="s">
        <v>54</v>
      </c>
      <c r="D15" s="155">
        <v>40236.184888999996</v>
      </c>
    </row>
    <row r="16" spans="1:6" ht="18" customHeight="1" x14ac:dyDescent="0.2">
      <c r="A16" s="36"/>
      <c r="B16" s="37" t="s">
        <v>67</v>
      </c>
      <c r="C16" s="38" t="s">
        <v>55</v>
      </c>
      <c r="D16" s="156">
        <v>47891.842718</v>
      </c>
    </row>
    <row r="17" spans="1:4" ht="18" customHeight="1" x14ac:dyDescent="0.2">
      <c r="A17" s="32"/>
      <c r="B17" s="33" t="s">
        <v>68</v>
      </c>
      <c r="C17" s="34" t="s">
        <v>56</v>
      </c>
      <c r="D17" s="155">
        <v>48333.571419</v>
      </c>
    </row>
    <row r="18" spans="1:4" ht="18" customHeight="1" x14ac:dyDescent="0.2">
      <c r="A18" s="36"/>
      <c r="B18" s="37" t="s">
        <v>74</v>
      </c>
      <c r="C18" s="38" t="s">
        <v>57</v>
      </c>
      <c r="D18" s="156">
        <v>36708.787422000001</v>
      </c>
    </row>
    <row r="19" spans="1:4" ht="18" customHeight="1" thickBot="1" x14ac:dyDescent="0.25">
      <c r="A19" s="40"/>
      <c r="B19" s="41" t="s">
        <v>75</v>
      </c>
      <c r="C19" s="42" t="s">
        <v>58</v>
      </c>
      <c r="D19" s="157">
        <v>42288.502436000002</v>
      </c>
    </row>
    <row r="21" spans="1:4" ht="18" customHeight="1" x14ac:dyDescent="0.2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Majed Ajeebi</cp:lastModifiedBy>
  <cp:lastPrinted>2018-07-31T08:09:43Z</cp:lastPrinted>
  <dcterms:created xsi:type="dcterms:W3CDTF">2016-08-11T05:20:00Z</dcterms:created>
  <dcterms:modified xsi:type="dcterms:W3CDTF">2018-09-12T09:54:56Z</dcterms:modified>
</cp:coreProperties>
</file>